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laysia" sheetId="1" state="visible" r:id="rId2"/>
    <sheet name="Semenanjung" sheetId="2" state="visible" r:id="rId3"/>
    <sheet name="Sabah Labuan" sheetId="3" state="visible" r:id="rId4"/>
    <sheet name="Sarawak" sheetId="4" state="visible" r:id="rId5"/>
    <sheet name="Copy to Json" sheetId="5" state="visible" r:id="rId6"/>
    <sheet name="2021-2022" sheetId="6" state="visible" r:id="rId7"/>
    <sheet name="Big Mac Index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<sst xmlns="http://schemas.openxmlformats.org/spreadsheetml/2006/main" count="7482" uniqueCount="87">
  <si>
    <t xml:space="preserve">Period type</t>
  </si>
  <si>
    <t xml:space="preserve">Country/Region</t>
  </si>
  <si>
    <t xml:space="preserve">Year</t>
  </si>
  <si>
    <t xml:space="preserve">Main Groups</t>
  </si>
  <si>
    <t xml:space="preserve">Index Numbers</t>
  </si>
  <si>
    <t xml:space="preserve">From https://www.data.gov.my/data/ms_MY/dataset/consumer-price-index-cpi-for-main-groups-peninsular-malaysiasabah-and-sarawak-annual</t>
  </si>
  <si>
    <t xml:space="preserve">Annual</t>
  </si>
  <si>
    <t xml:space="preserve">Malaysia</t>
  </si>
  <si>
    <t xml:space="preserve">Total</t>
  </si>
  <si>
    <t xml:space="preserve">Food</t>
  </si>
  <si>
    <t xml:space="preserve">Beverages and Tobacco</t>
  </si>
  <si>
    <t xml:space="preserve">Clothing and Footwear</t>
  </si>
  <si>
    <t xml:space="preserve">Gross Rent, Fuel and Power</t>
  </si>
  <si>
    <t xml:space="preserve">Furniture, Furnishings and Household Equipment and Operation</t>
  </si>
  <si>
    <t xml:space="preserve">Medical Care and Health Expenses</t>
  </si>
  <si>
    <t xml:space="preserve">Transport and Communication</t>
  </si>
  <si>
    <t xml:space="preserve">Recreation, Entertainment, Education and Cultural Services</t>
  </si>
  <si>
    <t xml:space="preserve">Miscellaneous Goods and Services</t>
  </si>
  <si>
    <t xml:space="preserve">Food and Non- Alcoholic Beverages</t>
  </si>
  <si>
    <t xml:space="preserve">Alcoholic Beverages and Tobacco</t>
  </si>
  <si>
    <t xml:space="preserve">Clothing and Footware</t>
  </si>
  <si>
    <t xml:space="preserve">Housing, Water, Electricity, Gas and Other Fuels</t>
  </si>
  <si>
    <t xml:space="preserve">Furnishings, Households Equipment and Routine Household Maintenance</t>
  </si>
  <si>
    <t xml:space="preserve">Health</t>
  </si>
  <si>
    <t xml:space="preserve">Transport</t>
  </si>
  <si>
    <t xml:space="preserve">Communication</t>
  </si>
  <si>
    <t xml:space="preserve">Recreation Services and Culture</t>
  </si>
  <si>
    <t xml:space="preserve">Education</t>
  </si>
  <si>
    <t xml:space="preserve">Restaurants and Hotels</t>
  </si>
  <si>
    <t xml:space="preserve">2022 (Aug)</t>
  </si>
  <si>
    <t xml:space="preserve">Semenanjung Malaysia</t>
  </si>
  <si>
    <t xml:space="preserve">Sabah &amp; W.P. Labuan</t>
  </si>
  <si>
    <t xml:space="preserve">Sarawak</t>
  </si>
  <si>
    <t xml:space="preserve">Semenanjung</t>
  </si>
  <si>
    <t xml:space="preserve">Sabah</t>
  </si>
  <si>
    <t xml:space="preserve">: {</t>
  </si>
  <si>
    <t xml:space="preserve">total</t>
  </si>
  <si>
    <t xml:space="preserve">:</t>
  </si>
  <si>
    <t xml:space="preserve">,</t>
  </si>
  <si>
    <t xml:space="preserve">food</t>
  </si>
  <si>
    <t xml:space="preserve">alcoholTobacco</t>
  </si>
  <si>
    <t xml:space="preserve">clothing</t>
  </si>
  <si>
    <t xml:space="preserve">housing</t>
  </si>
  <si>
    <t xml:space="preserve">furnishing</t>
  </si>
  <si>
    <t xml:space="preserve">health</t>
  </si>
  <si>
    <t xml:space="preserve">transport</t>
  </si>
  <si>
    <t xml:space="preserve">communication</t>
  </si>
  <si>
    <t xml:space="preserve">recreative</t>
  </si>
  <si>
    <t xml:space="preserve">education</t>
  </si>
  <si>
    <t xml:space="preserve">misc</t>
  </si>
  <si>
    <t xml:space="preserve">},</t>
  </si>
  <si>
    <t xml:space="preserve">restaurantHotels</t>
  </si>
  <si>
    <r>
      <rPr>
        <b val="true"/>
        <sz val="10"/>
        <rFont val="Arial Narrow"/>
        <family val="2"/>
        <charset val="1"/>
      </rPr>
      <t xml:space="preserve">Tempoh </t>
    </r>
    <r>
      <rPr>
        <i val="true"/>
        <sz val="9"/>
        <rFont val="Arial Narrow"/>
        <family val="2"/>
        <charset val="1"/>
      </rPr>
      <t xml:space="preserve">Period</t>
    </r>
  </si>
  <si>
    <r>
      <rPr>
        <b val="true"/>
        <sz val="10"/>
        <rFont val="Arial Narrow"/>
        <family val="2"/>
        <charset val="1"/>
      </rPr>
      <t xml:space="preserve">Jumlah  </t>
    </r>
    <r>
      <rPr>
        <i val="true"/>
        <sz val="9"/>
        <rFont val="Arial Narrow"/>
        <family val="2"/>
        <charset val="1"/>
      </rPr>
      <t xml:space="preserve">Total</t>
    </r>
  </si>
  <si>
    <r>
      <rPr>
        <b val="true"/>
        <sz val="10"/>
        <rFont val="Arial Narrow"/>
        <family val="2"/>
        <charset val="1"/>
      </rPr>
      <t xml:space="preserve">Makanan &amp; Minuman Bukan Alkohol       </t>
    </r>
    <r>
      <rPr>
        <i val="true"/>
        <sz val="9"/>
        <rFont val="Arial Narrow"/>
        <family val="2"/>
        <charset val="1"/>
      </rPr>
      <t xml:space="preserve">Food &amp; Non-Alcoholic Beverages  </t>
    </r>
  </si>
  <si>
    <r>
      <rPr>
        <b val="true"/>
        <sz val="10"/>
        <rFont val="Arial Narrow"/>
        <family val="2"/>
        <charset val="1"/>
      </rPr>
      <t xml:space="preserve">Minuman Alkohol &amp; Tembakau      </t>
    </r>
    <r>
      <rPr>
        <i val="true"/>
        <sz val="9"/>
        <rFont val="Arial Narrow"/>
        <family val="2"/>
        <charset val="1"/>
      </rPr>
      <t xml:space="preserve">Alcoholic Beverages &amp; Tobacco  </t>
    </r>
  </si>
  <si>
    <r>
      <rPr>
        <b val="true"/>
        <sz val="10"/>
        <rFont val="Arial Narrow"/>
        <family val="2"/>
        <charset val="1"/>
      </rPr>
      <t xml:space="preserve">Pakaian &amp; Kasut     </t>
    </r>
    <r>
      <rPr>
        <i val="true"/>
        <sz val="9"/>
        <rFont val="Arial Narrow"/>
        <family val="2"/>
        <charset val="1"/>
      </rPr>
      <t xml:space="preserve">Clothing &amp; Footwear       </t>
    </r>
  </si>
  <si>
    <r>
      <rPr>
        <b val="true"/>
        <sz val="10"/>
        <rFont val="Arial Narrow"/>
        <family val="2"/>
        <charset val="1"/>
      </rPr>
      <t xml:space="preserve">Perumahan, Air, Elektrik, Gas &amp; Bahan Api Lain  </t>
    </r>
    <r>
      <rPr>
        <i val="true"/>
        <sz val="9"/>
        <rFont val="Arial Narrow"/>
        <family val="2"/>
        <charset val="1"/>
      </rPr>
      <t xml:space="preserve">Housing, Water, Electricity, Gas &amp; Other Fuels</t>
    </r>
  </si>
  <si>
    <r>
      <rPr>
        <b val="true"/>
        <sz val="10"/>
        <rFont val="Arial Narrow"/>
        <family val="2"/>
        <charset val="1"/>
      </rPr>
      <t xml:space="preserve">Hiasan, Perkakasan &amp; Penyeleng-garaan Isi Rumah   </t>
    </r>
    <r>
      <rPr>
        <i val="true"/>
        <sz val="9"/>
        <rFont val="Arial Narrow"/>
        <family val="2"/>
        <charset val="1"/>
      </rPr>
      <t xml:space="preserve">Furnishings, Household Equipment &amp; Routine Household Maintenance</t>
    </r>
  </si>
  <si>
    <r>
      <rPr>
        <b val="true"/>
        <sz val="10"/>
        <rFont val="Arial Narrow"/>
        <family val="2"/>
        <charset val="1"/>
      </rPr>
      <t xml:space="preserve">Kesihatan </t>
    </r>
    <r>
      <rPr>
        <i val="true"/>
        <sz val="9"/>
        <rFont val="Arial Narrow"/>
        <family val="2"/>
        <charset val="1"/>
      </rPr>
      <t xml:space="preserve">Health   </t>
    </r>
  </si>
  <si>
    <r>
      <rPr>
        <b val="true"/>
        <sz val="10"/>
        <rFont val="Arial Narrow"/>
        <family val="2"/>
        <charset val="1"/>
      </rPr>
      <t xml:space="preserve">Pengang-kutan  </t>
    </r>
    <r>
      <rPr>
        <i val="true"/>
        <sz val="9"/>
        <rFont val="Arial Narrow"/>
        <family val="2"/>
        <charset val="1"/>
      </rPr>
      <t xml:space="preserve">Transport   </t>
    </r>
  </si>
  <si>
    <r>
      <rPr>
        <b val="true"/>
        <sz val="10"/>
        <rFont val="Arial Narrow"/>
        <family val="2"/>
        <charset val="1"/>
      </rPr>
      <t xml:space="preserve">Komunikasi</t>
    </r>
    <r>
      <rPr>
        <b val="true"/>
        <sz val="9"/>
        <rFont val="Arial Narrow"/>
        <family val="2"/>
        <charset val="1"/>
      </rPr>
      <t xml:space="preserve"> </t>
    </r>
    <r>
      <rPr>
        <i val="true"/>
        <sz val="9"/>
        <rFont val="Arial Narrow"/>
        <family val="2"/>
        <charset val="1"/>
      </rPr>
      <t xml:space="preserve">Communication               </t>
    </r>
  </si>
  <si>
    <r>
      <rPr>
        <b val="true"/>
        <sz val="10"/>
        <rFont val="Arial Narrow"/>
        <family val="2"/>
        <charset val="1"/>
      </rPr>
      <t xml:space="preserve">Perkhidmatan Rekreasi &amp; Kebudayaan       </t>
    </r>
    <r>
      <rPr>
        <i val="true"/>
        <sz val="9"/>
        <rFont val="Arial Narrow"/>
        <family val="2"/>
        <charset val="1"/>
      </rPr>
      <t xml:space="preserve">Recreation Services &amp; Culture</t>
    </r>
  </si>
  <si>
    <r>
      <rPr>
        <b val="true"/>
        <sz val="10"/>
        <rFont val="Arial Narrow"/>
        <family val="2"/>
        <charset val="1"/>
      </rPr>
      <t xml:space="preserve">Pendidikan </t>
    </r>
    <r>
      <rPr>
        <i val="true"/>
        <sz val="9"/>
        <rFont val="Arial Narrow"/>
        <family val="2"/>
        <charset val="1"/>
      </rPr>
      <t xml:space="preserve">Education        </t>
    </r>
  </si>
  <si>
    <r>
      <rPr>
        <b val="true"/>
        <sz val="10"/>
        <rFont val="Arial Narrow"/>
        <family val="2"/>
        <charset val="1"/>
      </rPr>
      <t xml:space="preserve">Restoran &amp; Hotel </t>
    </r>
    <r>
      <rPr>
        <i val="true"/>
        <sz val="9"/>
        <rFont val="Arial Narrow"/>
        <family val="2"/>
        <charset val="1"/>
      </rPr>
      <t xml:space="preserve">Restaurants &amp; Hotels  </t>
    </r>
  </si>
  <si>
    <r>
      <rPr>
        <b val="true"/>
        <sz val="10"/>
        <rFont val="Arial Narrow"/>
        <family val="2"/>
        <charset val="1"/>
      </rPr>
      <t xml:space="preserve">Pelbagai Barangan &amp; Perkhidmatan </t>
    </r>
    <r>
      <rPr>
        <i val="true"/>
        <sz val="9"/>
        <rFont val="Arial Narrow"/>
        <family val="2"/>
        <charset val="1"/>
      </rPr>
      <t xml:space="preserve">Miscellaneous Goods &amp; Services     </t>
    </r>
  </si>
  <si>
    <t xml:space="preserve">MALAYSIA</t>
  </si>
  <si>
    <t xml:space="preserve">-</t>
  </si>
  <si>
    <t xml:space="preserve">JAN</t>
  </si>
  <si>
    <t xml:space="preserve">FEB</t>
  </si>
  <si>
    <t xml:space="preserve">MAC</t>
  </si>
  <si>
    <t xml:space="preserve">APR</t>
  </si>
  <si>
    <t xml:space="preserve">MEI</t>
  </si>
  <si>
    <t xml:space="preserve">JUN</t>
  </si>
  <si>
    <t xml:space="preserve">JUL</t>
  </si>
  <si>
    <t xml:space="preserve">OGO</t>
  </si>
  <si>
    <t xml:space="preserve">SEP</t>
  </si>
  <si>
    <t xml:space="preserve">OKT</t>
  </si>
  <si>
    <t xml:space="preserve">NOV</t>
  </si>
  <si>
    <t xml:space="preserve">DIS</t>
  </si>
  <si>
    <t xml:space="preserve">AVERAGE</t>
  </si>
  <si>
    <t xml:space="preserve">SEMENANJUNG</t>
  </si>
  <si>
    <t xml:space="preserve">SABAH &amp; LABUAN</t>
  </si>
  <si>
    <t xml:space="preserve">SARAWAK</t>
  </si>
  <si>
    <t xml:space="preserve">Date</t>
  </si>
  <si>
    <t xml:space="preserve">local_price</t>
  </si>
  <si>
    <t xml:space="preserve">Price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</si>
</sst>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0.00"/>
    <numFmt numFmtId="167" formatCode="0.0"/>
    <numFmt numFmtId="168" formatCode="0.0000000"/>
    <numFmt numFmtId="169" formatCode="yyyy\-mm\-dd"/>
  </numFmts>
  <fonts count="1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 Narrow"/>
      <family val="2"/>
      <charset val="1"/>
    </font>
    <font>
      <i val="true"/>
      <sz val="9"/>
      <name val="Arial Narrow"/>
      <family val="2"/>
      <charset val="1"/>
    </font>
    <font>
      <b val="true"/>
      <sz val="9"/>
      <name val="Arial Narrow"/>
      <family val="2"/>
      <charset val="1"/>
    </font>
    <font>
      <b val="true"/>
      <sz val="10"/>
      <color rgb="FF2A6099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color rgb="FFFF0000"/>
      <name val="Arial Narrow"/>
      <family val="2"/>
      <charset val="1"/>
    </font>
    <font>
      <sz val="10"/>
      <name val="Arial Narrow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7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73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73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7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7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0" xfId="7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0" xfId="7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7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Normal 2 2" xfId="22"/>
    <cellStyle name="Normal 2 2 2" xfId="23"/>
    <cellStyle name="Normal 2_02_Kedah" xfId="24"/>
    <cellStyle name="Normal 3" xfId="25"/>
    <cellStyle name="Normal 3 2" xfId="26"/>
    <cellStyle name="Normal 3 2 2" xfId="27"/>
    <cellStyle name="Normal 3 2 2 2" xfId="28"/>
    <cellStyle name="Normal 3 2 2 2 2" xfId="29"/>
    <cellStyle name="Normal 3 2 2 3" xfId="30"/>
    <cellStyle name="Normal 3 2 3" xfId="31"/>
    <cellStyle name="Normal 3 2 3 2" xfId="32"/>
    <cellStyle name="Normal 3 2 4" xfId="33"/>
    <cellStyle name="Normal 3 2 5" xfId="34"/>
    <cellStyle name="Normal 3 2 6" xfId="35"/>
    <cellStyle name="Normal 3 2 7" xfId="36"/>
    <cellStyle name="Normal 3 2 7 10" xfId="37"/>
    <cellStyle name="Normal 3 2 7 11" xfId="38"/>
    <cellStyle name="Normal 3 2 7 12" xfId="39"/>
    <cellStyle name="Normal 3 2 7 13" xfId="40"/>
    <cellStyle name="Normal 3 2 7 14" xfId="41"/>
    <cellStyle name="Normal 3 2 7 15" xfId="42"/>
    <cellStyle name="Normal 3 2 7 16" xfId="43"/>
    <cellStyle name="Normal 3 2 7 17" xfId="44"/>
    <cellStyle name="Normal 3 2 7 18" xfId="45"/>
    <cellStyle name="Normal 3 2 7 19" xfId="46"/>
    <cellStyle name="Normal 3 2 7 2" xfId="47"/>
    <cellStyle name="Normal 3 2 7 20" xfId="48"/>
    <cellStyle name="Normal 3 2 7 21" xfId="49"/>
    <cellStyle name="Normal 3 2 7 3" xfId="50"/>
    <cellStyle name="Normal 3 2 7 4" xfId="51"/>
    <cellStyle name="Normal 3 2 7 5" xfId="52"/>
    <cellStyle name="Normal 3 2 7 6" xfId="53"/>
    <cellStyle name="Normal 3 2 7 7" xfId="54"/>
    <cellStyle name="Normal 3 2 7 8" xfId="55"/>
    <cellStyle name="Normal 3 2 7 9" xfId="56"/>
    <cellStyle name="Normal 3 2 8" xfId="57"/>
    <cellStyle name="Normal 3 3" xfId="58"/>
    <cellStyle name="Normal 3 3 2" xfId="59"/>
    <cellStyle name="Normal 3 3 2 2" xfId="60"/>
    <cellStyle name="Normal 3 3 3" xfId="61"/>
    <cellStyle name="Normal 3 4" xfId="62"/>
    <cellStyle name="Normal 3 4 2" xfId="63"/>
    <cellStyle name="Normal 3 5" xfId="64"/>
    <cellStyle name="Normal 4" xfId="65"/>
    <cellStyle name="Normal 4 2" xfId="66"/>
    <cellStyle name="Normal 4 3" xfId="67"/>
    <cellStyle name="Normal 4 4" xfId="68"/>
    <cellStyle name="Normal 4 5" xfId="69"/>
    <cellStyle name="Normal 4 6" xfId="70"/>
    <cellStyle name="Normal 4 7" xfId="71"/>
    <cellStyle name="Normal 5" xfId="72"/>
    <cellStyle name="Normal 6" xfId="73"/>
    <cellStyle name="Normal 6 2" xfId="74"/>
    <cellStyle name="Normal 7" xfId="75"/>
    <cellStyle name="Normal 8" xfId="7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5.14"/>
    <col collapsed="false" customWidth="true" hidden="false" outlineLevel="0" max="3" min="3" style="1" width="11"/>
    <col collapsed="false" customWidth="true" hidden="false" outlineLevel="0" max="4" min="4" style="1" width="67.86"/>
    <col collapsed="false" customWidth="true" hidden="false" outlineLevel="0" max="5" min="5" style="1" width="14.71"/>
    <col collapsed="false" customWidth="true" hidden="false" outlineLevel="0" max="6" min="6" style="1" width="16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2000</v>
      </c>
      <c r="D2" s="1" t="s">
        <v>8</v>
      </c>
      <c r="E2" s="1" t="n">
        <f aca="false">E$62*F2/100</f>
        <v>80.4209</v>
      </c>
      <c r="F2" s="1" t="n">
        <v>91.7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2000</v>
      </c>
      <c r="D3" s="1" t="s">
        <v>9</v>
      </c>
      <c r="E3" s="1" t="n">
        <f aca="false">E$63*F3/100</f>
        <v>74.3471</v>
      </c>
      <c r="F3" s="1" t="n">
        <v>91.9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2000</v>
      </c>
      <c r="D4" s="1" t="s">
        <v>10</v>
      </c>
      <c r="E4" s="1" t="n">
        <f aca="false">E$64*F4/100</f>
        <v>55.4904</v>
      </c>
      <c r="F4" s="1" t="n">
        <v>75.6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2000</v>
      </c>
      <c r="D5" s="1" t="s">
        <v>11</v>
      </c>
      <c r="E5" s="1" t="n">
        <f aca="false">E$65*F5 / 100</f>
        <v>116.5871</v>
      </c>
      <c r="F5" s="1" t="n">
        <v>110.3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2000</v>
      </c>
      <c r="D6" s="1" t="s">
        <v>12</v>
      </c>
      <c r="E6" s="1" t="n">
        <f aca="false">E$66*F6 / 100</f>
        <v>88.8234</v>
      </c>
      <c r="F6" s="1" t="n">
        <v>95.1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2000</v>
      </c>
      <c r="D7" s="1" t="s">
        <v>13</v>
      </c>
      <c r="E7" s="1" t="n">
        <f aca="false">E$67*F7 / 100</f>
        <v>90.226</v>
      </c>
      <c r="F7" s="1" t="n">
        <v>98.5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2000</v>
      </c>
      <c r="D8" s="1" t="s">
        <v>14</v>
      </c>
      <c r="E8" s="1" t="n">
        <f aca="false">E$68*F8 / 100</f>
        <v>82.2648</v>
      </c>
      <c r="F8" s="1" t="n">
        <v>90.6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2000</v>
      </c>
      <c r="D9" s="1" t="s">
        <v>15</v>
      </c>
      <c r="E9" s="1" t="n">
        <f aca="false">E$69*F9 / 100</f>
        <v>74.4513</v>
      </c>
      <c r="F9" s="1" t="n">
        <v>84.7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2000</v>
      </c>
      <c r="D10" s="1" t="s">
        <v>15</v>
      </c>
      <c r="E10" s="1" t="n">
        <f aca="false">E$69*F10 / 100</f>
        <v>74.4513</v>
      </c>
      <c r="F10" s="1" t="n">
        <v>84.7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2000</v>
      </c>
      <c r="D11" s="1" t="s">
        <v>16</v>
      </c>
      <c r="E11" s="1" t="n">
        <f aca="false">E$71*F11 / 100</f>
        <v>92.2737</v>
      </c>
      <c r="F11" s="1" t="n">
        <v>98.9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2000</v>
      </c>
      <c r="D12" s="1" t="s">
        <v>16</v>
      </c>
      <c r="E12" s="1" t="n">
        <f aca="false">E$71*F12 / 100</f>
        <v>92.2737</v>
      </c>
      <c r="F12" s="1" t="n">
        <v>98.9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2000</v>
      </c>
      <c r="D13" s="1" t="s">
        <v>17</v>
      </c>
      <c r="E13" s="1" t="n">
        <f aca="false">E$74*F13 / 100</f>
        <v>81.84</v>
      </c>
      <c r="F13" s="1" t="n">
        <v>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2001</v>
      </c>
      <c r="D14" s="1" t="s">
        <v>8</v>
      </c>
      <c r="E14" s="1" t="n">
        <f aca="false">E$62*F14/100</f>
        <v>81.4733</v>
      </c>
      <c r="F14" s="1" t="n">
        <v>92.9</v>
      </c>
    </row>
    <row r="15" customFormat="false" ht="15" hidden="false" customHeight="false" outlineLevel="0" collapsed="false">
      <c r="A15" s="1" t="s">
        <v>6</v>
      </c>
      <c r="B15" s="1" t="s">
        <v>7</v>
      </c>
      <c r="C15" s="1" t="n">
        <v>2001</v>
      </c>
      <c r="D15" s="1" t="s">
        <v>9</v>
      </c>
      <c r="E15" s="1" t="n">
        <f aca="false">E$63*F15/100</f>
        <v>74.9134</v>
      </c>
      <c r="F15" s="1" t="n">
        <v>92.6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2001</v>
      </c>
      <c r="D16" s="1" t="s">
        <v>10</v>
      </c>
      <c r="E16" s="1" t="n">
        <f aca="false">E$64*F16/100</f>
        <v>58.1328</v>
      </c>
      <c r="F16" s="1" t="n">
        <v>79.2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2001</v>
      </c>
      <c r="D17" s="1" t="s">
        <v>11</v>
      </c>
      <c r="E17" s="1" t="n">
        <f aca="false">E$65*F17 / 100</f>
        <v>113.5218</v>
      </c>
      <c r="F17" s="1" t="n">
        <v>107.4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2001</v>
      </c>
      <c r="D18" s="1" t="s">
        <v>12</v>
      </c>
      <c r="E18" s="1" t="n">
        <f aca="false">E$66*F18 / 100</f>
        <v>90.0376</v>
      </c>
      <c r="F18" s="1" t="n">
        <v>96.4</v>
      </c>
    </row>
    <row r="19" customFormat="false" ht="15" hidden="false" customHeight="false" outlineLevel="0" collapsed="false">
      <c r="A19" s="1" t="s">
        <v>6</v>
      </c>
      <c r="B19" s="1" t="s">
        <v>7</v>
      </c>
      <c r="C19" s="1" t="n">
        <v>2001</v>
      </c>
      <c r="D19" s="1" t="s">
        <v>13</v>
      </c>
      <c r="E19" s="1" t="n">
        <f aca="false">E$67*F19 / 100</f>
        <v>90.3176</v>
      </c>
      <c r="F19" s="1" t="n">
        <v>98.6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2001</v>
      </c>
      <c r="D20" s="1" t="s">
        <v>14</v>
      </c>
      <c r="E20" s="1" t="n">
        <f aca="false">E$68*F20 / 100</f>
        <v>84.6256</v>
      </c>
      <c r="F20" s="1" t="n">
        <v>93.2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2001</v>
      </c>
      <c r="D21" s="1" t="s">
        <v>15</v>
      </c>
      <c r="E21" s="1" t="n">
        <f aca="false">E$69*F21 / 100</f>
        <v>77.0883</v>
      </c>
      <c r="F21" s="1" t="n">
        <v>87.7</v>
      </c>
    </row>
    <row r="22" customFormat="false" ht="15" hidden="false" customHeight="false" outlineLevel="0" collapsed="false">
      <c r="A22" s="1" t="s">
        <v>6</v>
      </c>
      <c r="B22" s="1" t="s">
        <v>7</v>
      </c>
      <c r="C22" s="1" t="n">
        <v>2001</v>
      </c>
      <c r="D22" s="1" t="s">
        <v>15</v>
      </c>
      <c r="E22" s="1" t="n">
        <f aca="false">E$69*F22 / 100</f>
        <v>77.0883</v>
      </c>
      <c r="F22" s="1" t="n">
        <v>87.7</v>
      </c>
    </row>
    <row r="23" customFormat="false" ht="15" hidden="false" customHeight="false" outlineLevel="0" collapsed="false">
      <c r="A23" s="1" t="s">
        <v>6</v>
      </c>
      <c r="B23" s="1" t="s">
        <v>7</v>
      </c>
      <c r="C23" s="1" t="n">
        <v>2001</v>
      </c>
      <c r="D23" s="1" t="s">
        <v>16</v>
      </c>
      <c r="E23" s="1" t="n">
        <f aca="false">E$71*F23 / 100</f>
        <v>92.1804</v>
      </c>
      <c r="F23" s="1" t="n">
        <v>98.8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2001</v>
      </c>
      <c r="D24" s="1" t="s">
        <v>16</v>
      </c>
      <c r="E24" s="1" t="n">
        <f aca="false">E$71*F24 / 100</f>
        <v>92.1804</v>
      </c>
      <c r="F24" s="1" t="n">
        <v>98.8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2001</v>
      </c>
      <c r="D25" s="1" t="s">
        <v>17</v>
      </c>
      <c r="E25" s="1" t="n">
        <f aca="false">E$74*F25 / 100</f>
        <v>82.456</v>
      </c>
      <c r="F25" s="1" t="n">
        <v>93.7</v>
      </c>
    </row>
    <row r="26" customFormat="false" ht="15" hidden="false" customHeight="false" outlineLevel="0" collapsed="false">
      <c r="A26" s="1" t="s">
        <v>6</v>
      </c>
      <c r="B26" s="1" t="s">
        <v>7</v>
      </c>
      <c r="C26" s="1" t="n">
        <v>2002</v>
      </c>
      <c r="D26" s="1" t="s">
        <v>8</v>
      </c>
      <c r="E26" s="1" t="n">
        <f aca="false">E$62*F26/100</f>
        <v>82.9642</v>
      </c>
      <c r="F26" s="1" t="n">
        <v>94.6</v>
      </c>
    </row>
    <row r="27" customFormat="false" ht="15" hidden="false" customHeight="false" outlineLevel="0" collapsed="false">
      <c r="A27" s="1" t="s">
        <v>6</v>
      </c>
      <c r="B27" s="1" t="s">
        <v>7</v>
      </c>
      <c r="C27" s="1" t="n">
        <v>2002</v>
      </c>
      <c r="D27" s="1" t="s">
        <v>9</v>
      </c>
      <c r="E27" s="1" t="n">
        <f aca="false">E$63*F27/100</f>
        <v>75.3988</v>
      </c>
      <c r="F27" s="1" t="n">
        <v>93.2</v>
      </c>
    </row>
    <row r="28" customFormat="false" ht="15" hidden="false" customHeight="false" outlineLevel="0" collapsed="false">
      <c r="A28" s="1" t="s">
        <v>6</v>
      </c>
      <c r="B28" s="1" t="s">
        <v>7</v>
      </c>
      <c r="C28" s="1" t="n">
        <v>2002</v>
      </c>
      <c r="D28" s="1" t="s">
        <v>10</v>
      </c>
      <c r="E28" s="1" t="n">
        <f aca="false">E$64*F28/100</f>
        <v>60.555</v>
      </c>
      <c r="F28" s="1" t="n">
        <v>82.5</v>
      </c>
    </row>
    <row r="29" customFormat="false" ht="15" hidden="false" customHeight="false" outlineLevel="0" collapsed="false">
      <c r="A29" s="1" t="s">
        <v>6</v>
      </c>
      <c r="B29" s="1" t="s">
        <v>7</v>
      </c>
      <c r="C29" s="1" t="n">
        <v>2002</v>
      </c>
      <c r="D29" s="1" t="s">
        <v>11</v>
      </c>
      <c r="E29" s="1" t="n">
        <f aca="false">E$65*F29 / 100</f>
        <v>110.985</v>
      </c>
      <c r="F29" s="1" t="n">
        <v>105</v>
      </c>
    </row>
    <row r="30" customFormat="false" ht="15" hidden="false" customHeight="false" outlineLevel="0" collapsed="false">
      <c r="A30" s="1" t="s">
        <v>6</v>
      </c>
      <c r="B30" s="1" t="s">
        <v>7</v>
      </c>
      <c r="C30" s="1" t="n">
        <v>2002</v>
      </c>
      <c r="D30" s="1" t="s">
        <v>12</v>
      </c>
      <c r="E30" s="1" t="n">
        <f aca="false">E$66*F30 / 100</f>
        <v>90.6914</v>
      </c>
      <c r="F30" s="1" t="n">
        <v>97.1</v>
      </c>
    </row>
    <row r="31" customFormat="false" ht="15" hidden="false" customHeight="false" outlineLevel="0" collapsed="false">
      <c r="A31" s="1" t="s">
        <v>6</v>
      </c>
      <c r="B31" s="1" t="s">
        <v>7</v>
      </c>
      <c r="C31" s="1" t="n">
        <v>2002</v>
      </c>
      <c r="D31" s="1" t="s">
        <v>13</v>
      </c>
      <c r="E31" s="1" t="n">
        <f aca="false">E$67*F31 / 100</f>
        <v>89.9512</v>
      </c>
      <c r="F31" s="1" t="n">
        <v>98.2</v>
      </c>
    </row>
    <row r="32" customFormat="false" ht="15" hidden="false" customHeight="false" outlineLevel="0" collapsed="false">
      <c r="A32" s="1" t="s">
        <v>6</v>
      </c>
      <c r="B32" s="1" t="s">
        <v>7</v>
      </c>
      <c r="C32" s="1" t="n">
        <v>2002</v>
      </c>
      <c r="D32" s="1" t="s">
        <v>14</v>
      </c>
      <c r="E32" s="1" t="n">
        <f aca="false">E$68*F32 / 100</f>
        <v>86.714</v>
      </c>
      <c r="F32" s="1" t="n">
        <v>95.5</v>
      </c>
    </row>
    <row r="33" customFormat="false" ht="14.25" hidden="false" customHeight="true" outlineLevel="0" collapsed="false">
      <c r="A33" s="1" t="s">
        <v>6</v>
      </c>
      <c r="B33" s="1" t="s">
        <v>7</v>
      </c>
      <c r="C33" s="1" t="n">
        <v>2002</v>
      </c>
      <c r="D33" s="1" t="s">
        <v>15</v>
      </c>
      <c r="E33" s="1" t="n">
        <f aca="false">E$69*F33 / 100</f>
        <v>82.1865</v>
      </c>
      <c r="F33" s="1" t="n">
        <v>93.5</v>
      </c>
    </row>
    <row r="34" customFormat="false" ht="14.25" hidden="false" customHeight="true" outlineLevel="0" collapsed="false">
      <c r="A34" s="1" t="s">
        <v>6</v>
      </c>
      <c r="B34" s="1" t="s">
        <v>7</v>
      </c>
      <c r="C34" s="1" t="n">
        <v>2002</v>
      </c>
      <c r="D34" s="1" t="s">
        <v>15</v>
      </c>
      <c r="E34" s="1" t="n">
        <f aca="false">E$69*F34 / 100</f>
        <v>82.1865</v>
      </c>
      <c r="F34" s="1" t="n">
        <v>93.5</v>
      </c>
    </row>
    <row r="35" customFormat="false" ht="15" hidden="false" customHeight="false" outlineLevel="0" collapsed="false">
      <c r="A35" s="1" t="s">
        <v>6</v>
      </c>
      <c r="B35" s="1" t="s">
        <v>7</v>
      </c>
      <c r="C35" s="1" t="n">
        <v>2002</v>
      </c>
      <c r="D35" s="1" t="s">
        <v>16</v>
      </c>
      <c r="E35" s="1" t="n">
        <f aca="false">E$71*F35 / 100</f>
        <v>92.367</v>
      </c>
      <c r="F35" s="1" t="n">
        <v>99</v>
      </c>
    </row>
    <row r="36" customFormat="false" ht="15" hidden="false" customHeight="false" outlineLevel="0" collapsed="false">
      <c r="A36" s="1" t="s">
        <v>6</v>
      </c>
      <c r="B36" s="1" t="s">
        <v>7</v>
      </c>
      <c r="C36" s="1" t="n">
        <v>2002</v>
      </c>
      <c r="D36" s="1" t="s">
        <v>16</v>
      </c>
      <c r="E36" s="1" t="n">
        <f aca="false">E$71*F36 / 100</f>
        <v>92.367</v>
      </c>
      <c r="F36" s="1" t="n">
        <v>99</v>
      </c>
    </row>
    <row r="37" customFormat="false" ht="15" hidden="false" customHeight="false" outlineLevel="0" collapsed="false">
      <c r="A37" s="1" t="s">
        <v>6</v>
      </c>
      <c r="B37" s="1" t="s">
        <v>7</v>
      </c>
      <c r="C37" s="1" t="n">
        <v>2002</v>
      </c>
      <c r="D37" s="1" t="s">
        <v>17</v>
      </c>
      <c r="E37" s="1" t="n">
        <f aca="false">E$74*F37 / 100</f>
        <v>83.336</v>
      </c>
      <c r="F37" s="1" t="n">
        <v>94.7</v>
      </c>
    </row>
    <row r="38" customFormat="false" ht="15" hidden="false" customHeight="false" outlineLevel="0" collapsed="false">
      <c r="A38" s="1" t="s">
        <v>6</v>
      </c>
      <c r="B38" s="1" t="s">
        <v>7</v>
      </c>
      <c r="C38" s="1" t="n">
        <v>2003</v>
      </c>
      <c r="D38" s="1" t="s">
        <v>8</v>
      </c>
      <c r="E38" s="1" t="n">
        <f aca="false">E$62*F38/100</f>
        <v>83.9289</v>
      </c>
      <c r="F38" s="1" t="n">
        <v>95.7</v>
      </c>
    </row>
    <row r="39" customFormat="false" ht="15" hidden="false" customHeight="false" outlineLevel="0" collapsed="false">
      <c r="A39" s="1" t="s">
        <v>6</v>
      </c>
      <c r="B39" s="1" t="s">
        <v>7</v>
      </c>
      <c r="C39" s="1" t="n">
        <v>2003</v>
      </c>
      <c r="D39" s="1" t="s">
        <v>9</v>
      </c>
      <c r="E39" s="1" t="n">
        <f aca="false">E$63*F39/100</f>
        <v>76.3696</v>
      </c>
      <c r="F39" s="1" t="n">
        <v>94.4</v>
      </c>
    </row>
    <row r="40" customFormat="false" ht="15" hidden="false" customHeight="false" outlineLevel="0" collapsed="false">
      <c r="A40" s="1" t="s">
        <v>6</v>
      </c>
      <c r="B40" s="1" t="s">
        <v>7</v>
      </c>
      <c r="C40" s="1" t="n">
        <v>2003</v>
      </c>
      <c r="D40" s="1" t="s">
        <v>10</v>
      </c>
      <c r="E40" s="1" t="n">
        <f aca="false">E$64*F40/100</f>
        <v>61.5826</v>
      </c>
      <c r="F40" s="1" t="n">
        <v>83.9</v>
      </c>
    </row>
    <row r="41" customFormat="false" ht="15" hidden="false" customHeight="false" outlineLevel="0" collapsed="false">
      <c r="A41" s="1" t="s">
        <v>6</v>
      </c>
      <c r="B41" s="1" t="s">
        <v>7</v>
      </c>
      <c r="C41" s="1" t="n">
        <v>2003</v>
      </c>
      <c r="D41" s="1" t="s">
        <v>11</v>
      </c>
      <c r="E41" s="1" t="n">
        <f aca="false">E$65*F41 / 100</f>
        <v>108.7653</v>
      </c>
      <c r="F41" s="1" t="n">
        <v>102.9</v>
      </c>
    </row>
    <row r="42" customFormat="false" ht="15" hidden="false" customHeight="false" outlineLevel="0" collapsed="false">
      <c r="A42" s="1" t="s">
        <v>6</v>
      </c>
      <c r="B42" s="1" t="s">
        <v>7</v>
      </c>
      <c r="C42" s="1" t="n">
        <v>2003</v>
      </c>
      <c r="D42" s="1" t="s">
        <v>12</v>
      </c>
      <c r="E42" s="1" t="n">
        <f aca="false">E$66*F42 / 100</f>
        <v>91.4386</v>
      </c>
      <c r="F42" s="1" t="n">
        <v>97.9</v>
      </c>
    </row>
    <row r="43" customFormat="false" ht="15" hidden="false" customHeight="false" outlineLevel="0" collapsed="false">
      <c r="A43" s="1" t="s">
        <v>6</v>
      </c>
      <c r="B43" s="1" t="s">
        <v>7</v>
      </c>
      <c r="C43" s="1" t="n">
        <v>2003</v>
      </c>
      <c r="D43" s="1" t="s">
        <v>13</v>
      </c>
      <c r="E43" s="1" t="n">
        <f aca="false">E$67*F43 / 100</f>
        <v>89.4016</v>
      </c>
      <c r="F43" s="1" t="n">
        <v>97.6</v>
      </c>
    </row>
    <row r="44" customFormat="false" ht="15" hidden="false" customHeight="false" outlineLevel="0" collapsed="false">
      <c r="A44" s="1" t="s">
        <v>6</v>
      </c>
      <c r="B44" s="1" t="s">
        <v>7</v>
      </c>
      <c r="C44" s="1" t="n">
        <v>2003</v>
      </c>
      <c r="D44" s="1" t="s">
        <v>14</v>
      </c>
      <c r="E44" s="1" t="n">
        <f aca="false">E$68*F44 / 100</f>
        <v>88.1668</v>
      </c>
      <c r="F44" s="1" t="n">
        <v>97.1</v>
      </c>
    </row>
    <row r="45" customFormat="false" ht="15" hidden="false" customHeight="false" outlineLevel="0" collapsed="false">
      <c r="A45" s="1" t="s">
        <v>6</v>
      </c>
      <c r="B45" s="1" t="s">
        <v>7</v>
      </c>
      <c r="C45" s="1" t="n">
        <v>2003</v>
      </c>
      <c r="D45" s="1" t="s">
        <v>15</v>
      </c>
      <c r="E45" s="1" t="n">
        <f aca="false">E$69*F45 / 100</f>
        <v>83.505</v>
      </c>
      <c r="F45" s="1" t="n">
        <v>95</v>
      </c>
    </row>
    <row r="46" customFormat="false" ht="15" hidden="false" customHeight="false" outlineLevel="0" collapsed="false">
      <c r="A46" s="1" t="s">
        <v>6</v>
      </c>
      <c r="B46" s="1" t="s">
        <v>7</v>
      </c>
      <c r="C46" s="1" t="n">
        <v>2003</v>
      </c>
      <c r="D46" s="1" t="s">
        <v>15</v>
      </c>
      <c r="E46" s="1" t="n">
        <f aca="false">E$69*F46 / 100</f>
        <v>83.505</v>
      </c>
      <c r="F46" s="1" t="n">
        <v>95</v>
      </c>
    </row>
    <row r="47" customFormat="false" ht="15" hidden="false" customHeight="false" outlineLevel="0" collapsed="false">
      <c r="A47" s="1" t="s">
        <v>6</v>
      </c>
      <c r="B47" s="1" t="s">
        <v>7</v>
      </c>
      <c r="C47" s="1" t="n">
        <v>2003</v>
      </c>
      <c r="D47" s="1" t="s">
        <v>16</v>
      </c>
      <c r="E47" s="1" t="n">
        <f aca="false">E$71*F47 / 100</f>
        <v>92.9268</v>
      </c>
      <c r="F47" s="1" t="n">
        <v>99.6</v>
      </c>
    </row>
    <row r="48" customFormat="false" ht="15" hidden="false" customHeight="false" outlineLevel="0" collapsed="false">
      <c r="A48" s="1" t="s">
        <v>6</v>
      </c>
      <c r="B48" s="1" t="s">
        <v>7</v>
      </c>
      <c r="C48" s="1" t="n">
        <v>2003</v>
      </c>
      <c r="D48" s="1" t="s">
        <v>16</v>
      </c>
      <c r="E48" s="1" t="n">
        <f aca="false">E$71*F48 / 100</f>
        <v>92.9268</v>
      </c>
      <c r="F48" s="1" t="n">
        <v>99.6</v>
      </c>
    </row>
    <row r="49" customFormat="false" ht="15" hidden="false" customHeight="false" outlineLevel="0" collapsed="false">
      <c r="A49" s="1" t="s">
        <v>6</v>
      </c>
      <c r="B49" s="1" t="s">
        <v>7</v>
      </c>
      <c r="C49" s="1" t="n">
        <v>2003</v>
      </c>
      <c r="D49" s="1" t="s">
        <v>17</v>
      </c>
      <c r="E49" s="1" t="n">
        <f aca="false">E$74*F49 / 100</f>
        <v>84.392</v>
      </c>
      <c r="F49" s="1" t="n">
        <v>95.9</v>
      </c>
    </row>
    <row r="50" customFormat="false" ht="15" hidden="false" customHeight="false" outlineLevel="0" collapsed="false">
      <c r="A50" s="1" t="s">
        <v>6</v>
      </c>
      <c r="B50" s="1" t="s">
        <v>7</v>
      </c>
      <c r="C50" s="1" t="n">
        <v>2004</v>
      </c>
      <c r="D50" s="1" t="s">
        <v>8</v>
      </c>
      <c r="E50" s="1" t="n">
        <f aca="false">E$62*F50/100</f>
        <v>85.1567</v>
      </c>
      <c r="F50" s="1" t="n">
        <v>97.1</v>
      </c>
    </row>
    <row r="51" customFormat="false" ht="15" hidden="false" customHeight="false" outlineLevel="0" collapsed="false">
      <c r="A51" s="1" t="s">
        <v>6</v>
      </c>
      <c r="B51" s="1" t="s">
        <v>7</v>
      </c>
      <c r="C51" s="1" t="n">
        <v>2004</v>
      </c>
      <c r="D51" s="1" t="s">
        <v>9</v>
      </c>
      <c r="E51" s="1" t="n">
        <f aca="false">E$63*F51/100</f>
        <v>78.0685</v>
      </c>
      <c r="F51" s="1" t="n">
        <v>96.5</v>
      </c>
    </row>
    <row r="52" customFormat="false" ht="15" hidden="false" customHeight="false" outlineLevel="0" collapsed="false">
      <c r="A52" s="1" t="s">
        <v>6</v>
      </c>
      <c r="B52" s="1" t="s">
        <v>7</v>
      </c>
      <c r="C52" s="1" t="n">
        <v>2004</v>
      </c>
      <c r="D52" s="1" t="s">
        <v>10</v>
      </c>
      <c r="E52" s="1" t="n">
        <f aca="false">E$64*F52/100</f>
        <v>66.427</v>
      </c>
      <c r="F52" s="1" t="n">
        <v>90.5</v>
      </c>
    </row>
    <row r="53" customFormat="false" ht="15" hidden="false" customHeight="false" outlineLevel="0" collapsed="false">
      <c r="A53" s="1" t="s">
        <v>6</v>
      </c>
      <c r="B53" s="1" t="s">
        <v>7</v>
      </c>
      <c r="C53" s="1" t="n">
        <v>2004</v>
      </c>
      <c r="D53" s="1" t="s">
        <v>11</v>
      </c>
      <c r="E53" s="1" t="n">
        <f aca="false">E$65*F53 / 100</f>
        <v>106.757</v>
      </c>
      <c r="F53" s="1" t="n">
        <v>101</v>
      </c>
    </row>
    <row r="54" customFormat="false" ht="15" hidden="false" customHeight="false" outlineLevel="0" collapsed="false">
      <c r="A54" s="1" t="s">
        <v>6</v>
      </c>
      <c r="B54" s="1" t="s">
        <v>7</v>
      </c>
      <c r="C54" s="1" t="n">
        <v>2004</v>
      </c>
      <c r="D54" s="1" t="s">
        <v>12</v>
      </c>
      <c r="E54" s="1" t="n">
        <f aca="false">E$66*F54 / 100</f>
        <v>92.3726</v>
      </c>
      <c r="F54" s="1" t="n">
        <v>98.9</v>
      </c>
    </row>
    <row r="55" customFormat="false" ht="15" hidden="false" customHeight="false" outlineLevel="0" collapsed="false">
      <c r="A55" s="1" t="s">
        <v>6</v>
      </c>
      <c r="B55" s="1" t="s">
        <v>7</v>
      </c>
      <c r="C55" s="1" t="n">
        <v>2004</v>
      </c>
      <c r="D55" s="1" t="s">
        <v>13</v>
      </c>
      <c r="E55" s="1" t="n">
        <f aca="false">E$67*F55 / 100</f>
        <v>89.768</v>
      </c>
      <c r="F55" s="1" t="n">
        <v>98</v>
      </c>
    </row>
    <row r="56" customFormat="false" ht="15" hidden="false" customHeight="false" outlineLevel="0" collapsed="false">
      <c r="A56" s="1" t="s">
        <v>6</v>
      </c>
      <c r="B56" s="1" t="s">
        <v>7</v>
      </c>
      <c r="C56" s="1" t="n">
        <v>2004</v>
      </c>
      <c r="D56" s="1" t="s">
        <v>14</v>
      </c>
      <c r="E56" s="1" t="n">
        <f aca="false">E$68*F56 / 100</f>
        <v>89.438</v>
      </c>
      <c r="F56" s="1" t="n">
        <v>98.5</v>
      </c>
    </row>
    <row r="57" customFormat="false" ht="15" hidden="false" customHeight="false" outlineLevel="0" collapsed="false">
      <c r="A57" s="1" t="s">
        <v>6</v>
      </c>
      <c r="B57" s="1" t="s">
        <v>7</v>
      </c>
      <c r="C57" s="1" t="n">
        <v>2004</v>
      </c>
      <c r="D57" s="1" t="s">
        <v>15</v>
      </c>
      <c r="E57" s="1" t="n">
        <f aca="false">E$69*F57 / 100</f>
        <v>84.2082</v>
      </c>
      <c r="F57" s="1" t="n">
        <v>95.8</v>
      </c>
    </row>
    <row r="58" customFormat="false" ht="15" hidden="false" customHeight="false" outlineLevel="0" collapsed="false">
      <c r="A58" s="1" t="s">
        <v>6</v>
      </c>
      <c r="B58" s="1" t="s">
        <v>7</v>
      </c>
      <c r="C58" s="1" t="n">
        <v>2004</v>
      </c>
      <c r="D58" s="1" t="s">
        <v>15</v>
      </c>
      <c r="E58" s="1" t="n">
        <f aca="false">E$69*F58 / 100</f>
        <v>84.2082</v>
      </c>
      <c r="F58" s="1" t="n">
        <v>95.8</v>
      </c>
    </row>
    <row r="59" customFormat="false" ht="15" hidden="false" customHeight="false" outlineLevel="0" collapsed="false">
      <c r="A59" s="1" t="s">
        <v>6</v>
      </c>
      <c r="B59" s="1" t="s">
        <v>7</v>
      </c>
      <c r="C59" s="1" t="n">
        <v>2004</v>
      </c>
      <c r="D59" s="1" t="s">
        <v>16</v>
      </c>
      <c r="E59" s="1" t="n">
        <f aca="false">E$71*F59 / 100</f>
        <v>92.8335</v>
      </c>
      <c r="F59" s="1" t="n">
        <v>99.5</v>
      </c>
    </row>
    <row r="60" customFormat="false" ht="15" hidden="false" customHeight="false" outlineLevel="0" collapsed="false">
      <c r="A60" s="1" t="s">
        <v>6</v>
      </c>
      <c r="B60" s="1" t="s">
        <v>7</v>
      </c>
      <c r="C60" s="1" t="n">
        <v>2004</v>
      </c>
      <c r="D60" s="1" t="s">
        <v>16</v>
      </c>
      <c r="E60" s="1" t="n">
        <f aca="false">E$71*F60 / 100</f>
        <v>92.8335</v>
      </c>
      <c r="F60" s="1" t="n">
        <v>99.5</v>
      </c>
    </row>
    <row r="61" customFormat="false" ht="15" hidden="false" customHeight="false" outlineLevel="0" collapsed="false">
      <c r="A61" s="1" t="s">
        <v>6</v>
      </c>
      <c r="B61" s="1" t="s">
        <v>7</v>
      </c>
      <c r="C61" s="1" t="n">
        <v>2004</v>
      </c>
      <c r="D61" s="1" t="s">
        <v>17</v>
      </c>
      <c r="E61" s="1" t="n">
        <f aca="false">E$74*F61 / 100</f>
        <v>85.976</v>
      </c>
      <c r="F61" s="1" t="n">
        <v>97.7</v>
      </c>
    </row>
    <row r="62" customFormat="false" ht="15" hidden="false" customHeight="false" outlineLevel="0" collapsed="false">
      <c r="A62" s="1" t="s">
        <v>6</v>
      </c>
      <c r="B62" s="1" t="s">
        <v>7</v>
      </c>
      <c r="C62" s="1" t="n">
        <v>2005</v>
      </c>
      <c r="D62" s="1" t="s">
        <v>8</v>
      </c>
      <c r="E62" s="1" t="n">
        <v>87.7</v>
      </c>
    </row>
    <row r="63" customFormat="false" ht="15" hidden="false" customHeight="false" outlineLevel="0" collapsed="false">
      <c r="A63" s="1" t="s">
        <v>6</v>
      </c>
      <c r="B63" s="1" t="s">
        <v>7</v>
      </c>
      <c r="C63" s="1" t="n">
        <v>2005</v>
      </c>
      <c r="D63" s="1" t="s">
        <v>18</v>
      </c>
      <c r="E63" s="1" t="n">
        <v>80.9</v>
      </c>
    </row>
    <row r="64" customFormat="false" ht="15" hidden="false" customHeight="false" outlineLevel="0" collapsed="false">
      <c r="A64" s="1" t="s">
        <v>6</v>
      </c>
      <c r="B64" s="1" t="s">
        <v>7</v>
      </c>
      <c r="C64" s="1" t="n">
        <v>2005</v>
      </c>
      <c r="D64" s="1" t="s">
        <v>19</v>
      </c>
      <c r="E64" s="1" t="n">
        <v>73.4</v>
      </c>
    </row>
    <row r="65" customFormat="false" ht="15" hidden="false" customHeight="false" outlineLevel="0" collapsed="false">
      <c r="A65" s="1" t="s">
        <v>6</v>
      </c>
      <c r="B65" s="1" t="s">
        <v>7</v>
      </c>
      <c r="C65" s="1" t="n">
        <v>2005</v>
      </c>
      <c r="D65" s="1" t="s">
        <v>20</v>
      </c>
      <c r="E65" s="1" t="n">
        <v>105.7</v>
      </c>
    </row>
    <row r="66" customFormat="false" ht="15" hidden="false" customHeight="false" outlineLevel="0" collapsed="false">
      <c r="A66" s="1" t="s">
        <v>6</v>
      </c>
      <c r="B66" s="1" t="s">
        <v>7</v>
      </c>
      <c r="C66" s="1" t="n">
        <v>2005</v>
      </c>
      <c r="D66" s="1" t="s">
        <v>21</v>
      </c>
      <c r="E66" s="1" t="n">
        <v>93.4</v>
      </c>
    </row>
    <row r="67" customFormat="false" ht="15" hidden="false" customHeight="false" outlineLevel="0" collapsed="false">
      <c r="A67" s="1" t="s">
        <v>6</v>
      </c>
      <c r="B67" s="1" t="s">
        <v>7</v>
      </c>
      <c r="C67" s="1" t="n">
        <v>2005</v>
      </c>
      <c r="D67" s="1" t="s">
        <v>22</v>
      </c>
      <c r="E67" s="1" t="n">
        <v>91.6</v>
      </c>
    </row>
    <row r="68" customFormat="false" ht="15" hidden="false" customHeight="false" outlineLevel="0" collapsed="false">
      <c r="A68" s="1" t="s">
        <v>6</v>
      </c>
      <c r="B68" s="1" t="s">
        <v>7</v>
      </c>
      <c r="C68" s="1" t="n">
        <v>2005</v>
      </c>
      <c r="D68" s="1" t="s">
        <v>23</v>
      </c>
      <c r="E68" s="1" t="n">
        <v>90.8</v>
      </c>
    </row>
    <row r="69" customFormat="false" ht="15" hidden="false" customHeight="false" outlineLevel="0" collapsed="false">
      <c r="A69" s="1" t="s">
        <v>6</v>
      </c>
      <c r="B69" s="1" t="s">
        <v>7</v>
      </c>
      <c r="C69" s="1" t="n">
        <v>2005</v>
      </c>
      <c r="D69" s="1" t="s">
        <v>24</v>
      </c>
      <c r="E69" s="1" t="n">
        <v>87.9</v>
      </c>
    </row>
    <row r="70" customFormat="false" ht="15" hidden="false" customHeight="false" outlineLevel="0" collapsed="false">
      <c r="A70" s="1" t="s">
        <v>6</v>
      </c>
      <c r="B70" s="1" t="s">
        <v>7</v>
      </c>
      <c r="C70" s="1" t="n">
        <v>2005</v>
      </c>
      <c r="D70" s="1" t="s">
        <v>25</v>
      </c>
      <c r="E70" s="1" t="n">
        <v>104.1</v>
      </c>
    </row>
    <row r="71" customFormat="false" ht="15" hidden="false" customHeight="false" outlineLevel="0" collapsed="false">
      <c r="A71" s="1" t="s">
        <v>6</v>
      </c>
      <c r="B71" s="1" t="s">
        <v>7</v>
      </c>
      <c r="C71" s="1" t="n">
        <v>2005</v>
      </c>
      <c r="D71" s="1" t="s">
        <v>26</v>
      </c>
      <c r="E71" s="1" t="n">
        <v>93.3</v>
      </c>
    </row>
    <row r="72" customFormat="false" ht="15" hidden="false" customHeight="false" outlineLevel="0" collapsed="false">
      <c r="A72" s="1" t="s">
        <v>6</v>
      </c>
      <c r="B72" s="1" t="s">
        <v>7</v>
      </c>
      <c r="C72" s="1" t="n">
        <v>2005</v>
      </c>
      <c r="D72" s="1" t="s">
        <v>27</v>
      </c>
      <c r="E72" s="1" t="n">
        <v>90.8</v>
      </c>
    </row>
    <row r="73" customFormat="false" ht="15" hidden="false" customHeight="false" outlineLevel="0" collapsed="false">
      <c r="A73" s="1" t="s">
        <v>6</v>
      </c>
      <c r="B73" s="1" t="s">
        <v>7</v>
      </c>
      <c r="C73" s="1" t="n">
        <v>2005</v>
      </c>
      <c r="D73" s="1" t="s">
        <v>28</v>
      </c>
      <c r="E73" s="1" t="n">
        <v>83.2</v>
      </c>
    </row>
    <row r="74" customFormat="false" ht="15" hidden="false" customHeight="false" outlineLevel="0" collapsed="false">
      <c r="A74" s="1" t="s">
        <v>6</v>
      </c>
      <c r="B74" s="1" t="s">
        <v>7</v>
      </c>
      <c r="C74" s="1" t="n">
        <v>2005</v>
      </c>
      <c r="D74" s="1" t="s">
        <v>17</v>
      </c>
      <c r="E74" s="1" t="n">
        <v>88</v>
      </c>
    </row>
    <row r="75" customFormat="false" ht="15" hidden="false" customHeight="false" outlineLevel="0" collapsed="false">
      <c r="A75" s="1" t="s">
        <v>6</v>
      </c>
      <c r="B75" s="1" t="s">
        <v>7</v>
      </c>
      <c r="C75" s="1" t="n">
        <v>2006</v>
      </c>
      <c r="D75" s="1" t="s">
        <v>8</v>
      </c>
      <c r="E75" s="1" t="n">
        <v>90.9</v>
      </c>
    </row>
    <row r="76" customFormat="false" ht="15" hidden="false" customHeight="false" outlineLevel="0" collapsed="false">
      <c r="A76" s="1" t="s">
        <v>6</v>
      </c>
      <c r="B76" s="1" t="s">
        <v>7</v>
      </c>
      <c r="C76" s="1" t="n">
        <v>2006</v>
      </c>
      <c r="D76" s="1" t="s">
        <v>18</v>
      </c>
      <c r="E76" s="1" t="n">
        <v>83.6</v>
      </c>
    </row>
    <row r="77" customFormat="false" ht="15" hidden="false" customHeight="false" outlineLevel="0" collapsed="false">
      <c r="A77" s="1" t="s">
        <v>6</v>
      </c>
      <c r="B77" s="1" t="s">
        <v>7</v>
      </c>
      <c r="C77" s="1" t="n">
        <v>2006</v>
      </c>
      <c r="D77" s="1" t="s">
        <v>19</v>
      </c>
      <c r="E77" s="1" t="n">
        <v>78.5</v>
      </c>
    </row>
    <row r="78" customFormat="false" ht="15" hidden="false" customHeight="false" outlineLevel="0" collapsed="false">
      <c r="A78" s="1" t="s">
        <v>6</v>
      </c>
      <c r="B78" s="1" t="s">
        <v>7</v>
      </c>
      <c r="C78" s="1" t="n">
        <v>2006</v>
      </c>
      <c r="D78" s="1" t="s">
        <v>20</v>
      </c>
      <c r="E78" s="1" t="n">
        <v>104.3</v>
      </c>
    </row>
    <row r="79" customFormat="false" ht="15" hidden="false" customHeight="false" outlineLevel="0" collapsed="false">
      <c r="A79" s="1" t="s">
        <v>6</v>
      </c>
      <c r="B79" s="1" t="s">
        <v>7</v>
      </c>
      <c r="C79" s="1" t="n">
        <v>2006</v>
      </c>
      <c r="D79" s="1" t="s">
        <v>21</v>
      </c>
      <c r="E79" s="1" t="n">
        <v>94.8</v>
      </c>
    </row>
    <row r="80" customFormat="false" ht="15" hidden="false" customHeight="false" outlineLevel="0" collapsed="false">
      <c r="A80" s="1" t="s">
        <v>6</v>
      </c>
      <c r="B80" s="1" t="s">
        <v>7</v>
      </c>
      <c r="C80" s="1" t="n">
        <v>2006</v>
      </c>
      <c r="D80" s="1" t="s">
        <v>22</v>
      </c>
      <c r="E80" s="1" t="n">
        <v>92.6</v>
      </c>
    </row>
    <row r="81" customFormat="false" ht="15" hidden="false" customHeight="false" outlineLevel="0" collapsed="false">
      <c r="A81" s="1" t="s">
        <v>6</v>
      </c>
      <c r="B81" s="1" t="s">
        <v>7</v>
      </c>
      <c r="C81" s="1" t="n">
        <v>2006</v>
      </c>
      <c r="D81" s="1" t="s">
        <v>23</v>
      </c>
      <c r="E81" s="1" t="n">
        <v>92.8</v>
      </c>
    </row>
    <row r="82" customFormat="false" ht="15" hidden="false" customHeight="false" outlineLevel="0" collapsed="false">
      <c r="A82" s="1" t="s">
        <v>6</v>
      </c>
      <c r="B82" s="1" t="s">
        <v>7</v>
      </c>
      <c r="C82" s="1" t="n">
        <v>2006</v>
      </c>
      <c r="D82" s="1" t="s">
        <v>24</v>
      </c>
      <c r="E82" s="1" t="n">
        <v>97.5</v>
      </c>
    </row>
    <row r="83" customFormat="false" ht="15" hidden="false" customHeight="false" outlineLevel="0" collapsed="false">
      <c r="A83" s="1" t="s">
        <v>6</v>
      </c>
      <c r="B83" s="1" t="s">
        <v>7</v>
      </c>
      <c r="C83" s="1" t="n">
        <v>2006</v>
      </c>
      <c r="D83" s="1" t="s">
        <v>25</v>
      </c>
      <c r="E83" s="1" t="n">
        <v>102.6</v>
      </c>
    </row>
    <row r="84" customFormat="false" ht="15" hidden="false" customHeight="false" outlineLevel="0" collapsed="false">
      <c r="A84" s="1" t="s">
        <v>6</v>
      </c>
      <c r="B84" s="1" t="s">
        <v>7</v>
      </c>
      <c r="C84" s="1" t="n">
        <v>2006</v>
      </c>
      <c r="D84" s="1" t="s">
        <v>26</v>
      </c>
      <c r="E84" s="1" t="n">
        <v>93.9</v>
      </c>
    </row>
    <row r="85" customFormat="false" ht="15" hidden="false" customHeight="false" outlineLevel="0" collapsed="false">
      <c r="A85" s="1" t="s">
        <v>6</v>
      </c>
      <c r="B85" s="1" t="s">
        <v>7</v>
      </c>
      <c r="C85" s="1" t="n">
        <v>2006</v>
      </c>
      <c r="D85" s="1" t="s">
        <v>27</v>
      </c>
      <c r="E85" s="1" t="n">
        <v>92.3</v>
      </c>
    </row>
    <row r="86" customFormat="false" ht="15" hidden="false" customHeight="false" outlineLevel="0" collapsed="false">
      <c r="A86" s="1" t="s">
        <v>6</v>
      </c>
      <c r="B86" s="1" t="s">
        <v>7</v>
      </c>
      <c r="C86" s="1" t="n">
        <v>2006</v>
      </c>
      <c r="D86" s="1" t="s">
        <v>28</v>
      </c>
      <c r="E86" s="1" t="n">
        <v>86.3</v>
      </c>
    </row>
    <row r="87" customFormat="false" ht="15" hidden="false" customHeight="false" outlineLevel="0" collapsed="false">
      <c r="A87" s="1" t="s">
        <v>6</v>
      </c>
      <c r="B87" s="1" t="s">
        <v>7</v>
      </c>
      <c r="C87" s="1" t="n">
        <v>2006</v>
      </c>
      <c r="D87" s="1" t="s">
        <v>17</v>
      </c>
      <c r="E87" s="1" t="n">
        <v>90</v>
      </c>
    </row>
    <row r="88" customFormat="false" ht="15" hidden="false" customHeight="false" outlineLevel="0" collapsed="false">
      <c r="A88" s="1" t="s">
        <v>6</v>
      </c>
      <c r="B88" s="1" t="s">
        <v>7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7</v>
      </c>
      <c r="C89" s="1" t="n">
        <v>2007</v>
      </c>
      <c r="D89" s="1" t="s">
        <v>18</v>
      </c>
      <c r="E89" s="1" t="n">
        <v>86.2</v>
      </c>
    </row>
    <row r="90" customFormat="false" ht="15" hidden="false" customHeight="false" outlineLevel="0" collapsed="false">
      <c r="A90" s="1" t="s">
        <v>6</v>
      </c>
      <c r="B90" s="1" t="s">
        <v>7</v>
      </c>
      <c r="C90" s="1" t="n">
        <v>2007</v>
      </c>
      <c r="D90" s="1" t="s">
        <v>19</v>
      </c>
      <c r="E90" s="1" t="n">
        <v>84.5</v>
      </c>
    </row>
    <row r="91" customFormat="false" ht="15" hidden="false" customHeight="false" outlineLevel="0" collapsed="false">
      <c r="A91" s="1" t="s">
        <v>6</v>
      </c>
      <c r="B91" s="1" t="s">
        <v>7</v>
      </c>
      <c r="C91" s="1" t="n">
        <v>2007</v>
      </c>
      <c r="D91" s="1" t="s">
        <v>20</v>
      </c>
      <c r="E91" s="1" t="n">
        <v>102.9</v>
      </c>
    </row>
    <row r="92" customFormat="false" ht="15" hidden="false" customHeight="false" outlineLevel="0" collapsed="false">
      <c r="A92" s="1" t="s">
        <v>6</v>
      </c>
      <c r="B92" s="1" t="s">
        <v>7</v>
      </c>
      <c r="C92" s="1" t="n">
        <v>2007</v>
      </c>
      <c r="D92" s="1" t="s">
        <v>21</v>
      </c>
      <c r="E92" s="1" t="n">
        <v>96</v>
      </c>
    </row>
    <row r="93" customFormat="false" ht="15" hidden="false" customHeight="false" outlineLevel="0" collapsed="false">
      <c r="A93" s="1" t="s">
        <v>6</v>
      </c>
      <c r="B93" s="1" t="s">
        <v>7</v>
      </c>
      <c r="C93" s="1" t="n">
        <v>2007</v>
      </c>
      <c r="D93" s="1" t="s">
        <v>22</v>
      </c>
      <c r="E93" s="1" t="n">
        <v>93.6</v>
      </c>
    </row>
    <row r="94" customFormat="false" ht="15" hidden="false" customHeight="false" outlineLevel="0" collapsed="false">
      <c r="A94" s="1" t="s">
        <v>6</v>
      </c>
      <c r="B94" s="1" t="s">
        <v>7</v>
      </c>
      <c r="C94" s="1" t="n">
        <v>2007</v>
      </c>
      <c r="D94" s="1" t="s">
        <v>23</v>
      </c>
      <c r="E94" s="1" t="n">
        <v>94.2</v>
      </c>
    </row>
    <row r="95" customFormat="false" ht="15" hidden="false" customHeight="false" outlineLevel="0" collapsed="false">
      <c r="A95" s="1" t="s">
        <v>6</v>
      </c>
      <c r="B95" s="1" t="s">
        <v>7</v>
      </c>
      <c r="C95" s="1" t="n">
        <v>2007</v>
      </c>
      <c r="D95" s="1" t="s">
        <v>24</v>
      </c>
      <c r="E95" s="1" t="n">
        <v>99.8</v>
      </c>
    </row>
    <row r="96" customFormat="false" ht="15" hidden="false" customHeight="false" outlineLevel="0" collapsed="false">
      <c r="A96" s="1" t="s">
        <v>6</v>
      </c>
      <c r="B96" s="1" t="s">
        <v>7</v>
      </c>
      <c r="C96" s="1" t="n">
        <v>2007</v>
      </c>
      <c r="D96" s="1" t="s">
        <v>25</v>
      </c>
      <c r="E96" s="1" t="n">
        <v>101.3</v>
      </c>
    </row>
    <row r="97" customFormat="false" ht="15" hidden="false" customHeight="false" outlineLevel="0" collapsed="false">
      <c r="A97" s="1" t="s">
        <v>6</v>
      </c>
      <c r="B97" s="1" t="s">
        <v>7</v>
      </c>
      <c r="C97" s="1" t="n">
        <v>2007</v>
      </c>
      <c r="D97" s="1" t="s">
        <v>26</v>
      </c>
      <c r="E97" s="1" t="n">
        <v>95.2</v>
      </c>
    </row>
    <row r="98" customFormat="false" ht="15" hidden="false" customHeight="false" outlineLevel="0" collapsed="false">
      <c r="A98" s="1" t="s">
        <v>6</v>
      </c>
      <c r="B98" s="1" t="s">
        <v>7</v>
      </c>
      <c r="C98" s="1" t="n">
        <v>2007</v>
      </c>
      <c r="D98" s="1" t="s">
        <v>27</v>
      </c>
      <c r="E98" s="1" t="n">
        <v>93.9</v>
      </c>
    </row>
    <row r="99" customFormat="false" ht="15" hidden="false" customHeight="false" outlineLevel="0" collapsed="false">
      <c r="A99" s="1" t="s">
        <v>6</v>
      </c>
      <c r="B99" s="1" t="s">
        <v>7</v>
      </c>
      <c r="C99" s="1" t="n">
        <v>2007</v>
      </c>
      <c r="D99" s="1" t="s">
        <v>28</v>
      </c>
      <c r="E99" s="1" t="n">
        <v>89.5</v>
      </c>
    </row>
    <row r="100" customFormat="false" ht="15" hidden="false" customHeight="false" outlineLevel="0" collapsed="false">
      <c r="A100" s="1" t="s">
        <v>6</v>
      </c>
      <c r="B100" s="1" t="s">
        <v>7</v>
      </c>
      <c r="C100" s="1" t="n">
        <v>2007</v>
      </c>
      <c r="D100" s="1" t="s">
        <v>17</v>
      </c>
      <c r="E100" s="1" t="n">
        <v>90.8</v>
      </c>
    </row>
    <row r="101" customFormat="false" ht="15" hidden="false" customHeight="false" outlineLevel="0" collapsed="false">
      <c r="A101" s="1" t="s">
        <v>6</v>
      </c>
      <c r="B101" s="1" t="s">
        <v>7</v>
      </c>
      <c r="C101" s="1" t="n">
        <v>2008</v>
      </c>
      <c r="D101" s="1" t="s">
        <v>8</v>
      </c>
      <c r="E101" s="1" t="n">
        <v>97.7</v>
      </c>
    </row>
    <row r="102" customFormat="false" ht="15" hidden="false" customHeight="false" outlineLevel="0" collapsed="false">
      <c r="A102" s="1" t="s">
        <v>6</v>
      </c>
      <c r="B102" s="1" t="s">
        <v>7</v>
      </c>
      <c r="C102" s="1" t="n">
        <v>2008</v>
      </c>
      <c r="D102" s="1" t="s">
        <v>18</v>
      </c>
      <c r="E102" s="1" t="n">
        <v>93.8</v>
      </c>
    </row>
    <row r="103" customFormat="false" ht="15" hidden="false" customHeight="false" outlineLevel="0" collapsed="false">
      <c r="A103" s="1" t="s">
        <v>6</v>
      </c>
      <c r="B103" s="1" t="s">
        <v>7</v>
      </c>
      <c r="C103" s="1" t="n">
        <v>2008</v>
      </c>
      <c r="D103" s="1" t="s">
        <v>19</v>
      </c>
      <c r="E103" s="1" t="n">
        <v>90.7</v>
      </c>
    </row>
    <row r="104" customFormat="false" ht="15" hidden="false" customHeight="false" outlineLevel="0" collapsed="false">
      <c r="A104" s="1" t="s">
        <v>6</v>
      </c>
      <c r="B104" s="1" t="s">
        <v>7</v>
      </c>
      <c r="C104" s="1" t="n">
        <v>2008</v>
      </c>
      <c r="D104" s="1" t="s">
        <v>20</v>
      </c>
      <c r="E104" s="1" t="n">
        <v>102.3</v>
      </c>
    </row>
    <row r="105" customFormat="false" ht="15" hidden="false" customHeight="false" outlineLevel="0" collapsed="false">
      <c r="A105" s="1" t="s">
        <v>6</v>
      </c>
      <c r="B105" s="1" t="s">
        <v>7</v>
      </c>
      <c r="C105" s="1" t="n">
        <v>2008</v>
      </c>
      <c r="D105" s="1" t="s">
        <v>21</v>
      </c>
      <c r="E105" s="1" t="n">
        <v>97.5</v>
      </c>
    </row>
    <row r="106" customFormat="false" ht="15" hidden="false" customHeight="false" outlineLevel="0" collapsed="false">
      <c r="A106" s="1" t="s">
        <v>6</v>
      </c>
      <c r="B106" s="1" t="s">
        <v>7</v>
      </c>
      <c r="C106" s="1" t="n">
        <v>2008</v>
      </c>
      <c r="D106" s="1" t="s">
        <v>22</v>
      </c>
      <c r="E106" s="1" t="n">
        <v>96.4</v>
      </c>
    </row>
    <row r="107" customFormat="false" ht="15" hidden="false" customHeight="false" outlineLevel="0" collapsed="false">
      <c r="A107" s="1" t="s">
        <v>6</v>
      </c>
      <c r="B107" s="1" t="s">
        <v>7</v>
      </c>
      <c r="C107" s="1" t="n">
        <v>2008</v>
      </c>
      <c r="D107" s="1" t="s">
        <v>23</v>
      </c>
      <c r="E107" s="1" t="n">
        <v>96.3</v>
      </c>
    </row>
    <row r="108" customFormat="false" ht="15" hidden="false" customHeight="false" outlineLevel="0" collapsed="false">
      <c r="A108" s="1" t="s">
        <v>6</v>
      </c>
      <c r="B108" s="1" t="s">
        <v>7</v>
      </c>
      <c r="C108" s="1" t="n">
        <v>2008</v>
      </c>
      <c r="D108" s="1" t="s">
        <v>24</v>
      </c>
      <c r="E108" s="1" t="n">
        <v>108.6</v>
      </c>
    </row>
    <row r="109" customFormat="false" ht="15" hidden="false" customHeight="false" outlineLevel="0" collapsed="false">
      <c r="A109" s="1" t="s">
        <v>6</v>
      </c>
      <c r="B109" s="1" t="s">
        <v>7</v>
      </c>
      <c r="C109" s="1" t="n">
        <v>2008</v>
      </c>
      <c r="D109" s="1" t="s">
        <v>25</v>
      </c>
      <c r="E109" s="1" t="n">
        <v>100.7</v>
      </c>
    </row>
    <row r="110" customFormat="false" ht="15" hidden="false" customHeight="false" outlineLevel="0" collapsed="false">
      <c r="A110" s="1" t="s">
        <v>6</v>
      </c>
      <c r="B110" s="1" t="s">
        <v>7</v>
      </c>
      <c r="C110" s="1" t="n">
        <v>2008</v>
      </c>
      <c r="D110" s="1" t="s">
        <v>26</v>
      </c>
      <c r="E110" s="1" t="n">
        <v>97</v>
      </c>
    </row>
    <row r="111" customFormat="false" ht="15" hidden="false" customHeight="false" outlineLevel="0" collapsed="false">
      <c r="A111" s="1" t="s">
        <v>6</v>
      </c>
      <c r="B111" s="1" t="s">
        <v>7</v>
      </c>
      <c r="C111" s="1" t="n">
        <v>2008</v>
      </c>
      <c r="D111" s="1" t="s">
        <v>27</v>
      </c>
      <c r="E111" s="1" t="n">
        <v>96.1</v>
      </c>
    </row>
    <row r="112" customFormat="false" ht="15" hidden="false" customHeight="false" outlineLevel="0" collapsed="false">
      <c r="A112" s="1" t="s">
        <v>6</v>
      </c>
      <c r="B112" s="1" t="s">
        <v>7</v>
      </c>
      <c r="C112" s="1" t="n">
        <v>2008</v>
      </c>
      <c r="D112" s="1" t="s">
        <v>28</v>
      </c>
      <c r="E112" s="1" t="n">
        <v>95.3</v>
      </c>
    </row>
    <row r="113" customFormat="false" ht="15" hidden="false" customHeight="false" outlineLevel="0" collapsed="false">
      <c r="A113" s="1" t="s">
        <v>6</v>
      </c>
      <c r="B113" s="1" t="s">
        <v>7</v>
      </c>
      <c r="C113" s="1" t="n">
        <v>2008</v>
      </c>
      <c r="D113" s="1" t="s">
        <v>17</v>
      </c>
      <c r="E113" s="1" t="n">
        <v>93.8</v>
      </c>
    </row>
    <row r="114" customFormat="false" ht="15" hidden="false" customHeight="false" outlineLevel="0" collapsed="false">
      <c r="A114" s="1" t="s">
        <v>6</v>
      </c>
      <c r="B114" s="1" t="s">
        <v>7</v>
      </c>
      <c r="C114" s="1" t="n">
        <v>2009</v>
      </c>
      <c r="D114" s="1" t="s">
        <v>8</v>
      </c>
      <c r="E114" s="1" t="n">
        <v>98.3</v>
      </c>
    </row>
    <row r="115" customFormat="false" ht="15" hidden="false" customHeight="false" outlineLevel="0" collapsed="false">
      <c r="A115" s="1" t="s">
        <v>6</v>
      </c>
      <c r="B115" s="1" t="s">
        <v>7</v>
      </c>
      <c r="C115" s="1" t="n">
        <v>2009</v>
      </c>
      <c r="D115" s="1" t="s">
        <v>18</v>
      </c>
      <c r="E115" s="1" t="n">
        <v>97.6</v>
      </c>
    </row>
    <row r="116" customFormat="false" ht="15" hidden="false" customHeight="false" outlineLevel="0" collapsed="false">
      <c r="A116" s="1" t="s">
        <v>6</v>
      </c>
      <c r="B116" s="1" t="s">
        <v>7</v>
      </c>
      <c r="C116" s="1" t="n">
        <v>2009</v>
      </c>
      <c r="D116" s="1" t="s">
        <v>19</v>
      </c>
      <c r="E116" s="1" t="n">
        <v>96.2</v>
      </c>
    </row>
    <row r="117" customFormat="false" ht="15" hidden="false" customHeight="false" outlineLevel="0" collapsed="false">
      <c r="A117" s="1" t="s">
        <v>6</v>
      </c>
      <c r="B117" s="1" t="s">
        <v>7</v>
      </c>
      <c r="C117" s="1" t="n">
        <v>2009</v>
      </c>
      <c r="D117" s="1" t="s">
        <v>20</v>
      </c>
      <c r="E117" s="1" t="n">
        <v>101.3</v>
      </c>
    </row>
    <row r="118" customFormat="false" ht="15" hidden="false" customHeight="false" outlineLevel="0" collapsed="false">
      <c r="A118" s="1" t="s">
        <v>6</v>
      </c>
      <c r="B118" s="1" t="s">
        <v>7</v>
      </c>
      <c r="C118" s="1" t="n">
        <v>2009</v>
      </c>
      <c r="D118" s="1" t="s">
        <v>21</v>
      </c>
      <c r="E118" s="1" t="n">
        <v>98.9</v>
      </c>
    </row>
    <row r="119" customFormat="false" ht="15" hidden="false" customHeight="false" outlineLevel="0" collapsed="false">
      <c r="A119" s="1" t="s">
        <v>6</v>
      </c>
      <c r="B119" s="1" t="s">
        <v>7</v>
      </c>
      <c r="C119" s="1" t="n">
        <v>2009</v>
      </c>
      <c r="D119" s="1" t="s">
        <v>22</v>
      </c>
      <c r="E119" s="1" t="n">
        <v>99.3</v>
      </c>
    </row>
    <row r="120" customFormat="false" ht="15" hidden="false" customHeight="false" outlineLevel="0" collapsed="false">
      <c r="A120" s="1" t="s">
        <v>6</v>
      </c>
      <c r="B120" s="1" t="s">
        <v>7</v>
      </c>
      <c r="C120" s="1" t="n">
        <v>2009</v>
      </c>
      <c r="D120" s="1" t="s">
        <v>23</v>
      </c>
      <c r="E120" s="1" t="n">
        <v>98.4</v>
      </c>
    </row>
    <row r="121" customFormat="false" ht="15" hidden="false" customHeight="false" outlineLevel="0" collapsed="false">
      <c r="A121" s="1" t="s">
        <v>6</v>
      </c>
      <c r="B121" s="1" t="s">
        <v>7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7</v>
      </c>
      <c r="C122" s="1" t="n">
        <v>2009</v>
      </c>
      <c r="D122" s="1" t="s">
        <v>25</v>
      </c>
      <c r="E122" s="1" t="n">
        <v>100.2</v>
      </c>
    </row>
    <row r="123" customFormat="false" ht="15" hidden="false" customHeight="false" outlineLevel="0" collapsed="false">
      <c r="A123" s="1" t="s">
        <v>6</v>
      </c>
      <c r="B123" s="1" t="s">
        <v>7</v>
      </c>
      <c r="C123" s="1" t="n">
        <v>2009</v>
      </c>
      <c r="D123" s="1" t="s">
        <v>26</v>
      </c>
      <c r="E123" s="1" t="n">
        <v>98.4</v>
      </c>
    </row>
    <row r="124" customFormat="false" ht="15" hidden="false" customHeight="false" outlineLevel="0" collapsed="false">
      <c r="A124" s="1" t="s">
        <v>6</v>
      </c>
      <c r="B124" s="1" t="s">
        <v>7</v>
      </c>
      <c r="C124" s="1" t="n">
        <v>2009</v>
      </c>
      <c r="D124" s="1" t="s">
        <v>27</v>
      </c>
      <c r="E124" s="1" t="n">
        <v>98.4</v>
      </c>
    </row>
    <row r="125" customFormat="false" ht="15" hidden="false" customHeight="false" outlineLevel="0" collapsed="false">
      <c r="A125" s="1" t="s">
        <v>6</v>
      </c>
      <c r="B125" s="1" t="s">
        <v>7</v>
      </c>
      <c r="C125" s="1" t="n">
        <v>2009</v>
      </c>
      <c r="D125" s="1" t="s">
        <v>28</v>
      </c>
      <c r="E125" s="1" t="n">
        <v>98.1</v>
      </c>
    </row>
    <row r="126" customFormat="false" ht="15" hidden="false" customHeight="false" outlineLevel="0" collapsed="false">
      <c r="A126" s="1" t="s">
        <v>6</v>
      </c>
      <c r="B126" s="1" t="s">
        <v>7</v>
      </c>
      <c r="C126" s="1" t="n">
        <v>2009</v>
      </c>
      <c r="D126" s="1" t="s">
        <v>17</v>
      </c>
      <c r="E126" s="1" t="n">
        <v>97.3</v>
      </c>
    </row>
    <row r="127" customFormat="false" ht="15" hidden="false" customHeight="false" outlineLevel="0" collapsed="false">
      <c r="A127" s="1" t="s">
        <v>6</v>
      </c>
      <c r="B127" s="1" t="s">
        <v>7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7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7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7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7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7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7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7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7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7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7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7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7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7</v>
      </c>
      <c r="C140" s="1" t="n">
        <v>2011</v>
      </c>
      <c r="D140" s="1" t="s">
        <v>8</v>
      </c>
      <c r="E140" s="1" t="n">
        <v>103.2</v>
      </c>
    </row>
    <row r="141" customFormat="false" ht="15" hidden="false" customHeight="false" outlineLevel="0" collapsed="false">
      <c r="A141" s="1" t="s">
        <v>6</v>
      </c>
      <c r="B141" s="1" t="s">
        <v>7</v>
      </c>
      <c r="C141" s="1" t="n">
        <v>2011</v>
      </c>
      <c r="D141" s="1" t="s">
        <v>18</v>
      </c>
      <c r="E141" s="1" t="n">
        <v>104.8</v>
      </c>
    </row>
    <row r="142" customFormat="false" ht="15" hidden="false" customHeight="false" outlineLevel="0" collapsed="false">
      <c r="A142" s="1" t="s">
        <v>6</v>
      </c>
      <c r="B142" s="1" t="s">
        <v>7</v>
      </c>
      <c r="C142" s="1" t="n">
        <v>2011</v>
      </c>
      <c r="D142" s="1" t="s">
        <v>19</v>
      </c>
      <c r="E142" s="1" t="n">
        <v>104.6</v>
      </c>
    </row>
    <row r="143" customFormat="false" ht="15" hidden="false" customHeight="false" outlineLevel="0" collapsed="false">
      <c r="A143" s="1" t="s">
        <v>6</v>
      </c>
      <c r="B143" s="1" t="s">
        <v>7</v>
      </c>
      <c r="C143" s="1" t="n">
        <v>2011</v>
      </c>
      <c r="D143" s="1" t="s">
        <v>20</v>
      </c>
      <c r="E143" s="1" t="n">
        <v>99.8</v>
      </c>
    </row>
    <row r="144" customFormat="false" ht="15" hidden="false" customHeight="false" outlineLevel="0" collapsed="false">
      <c r="A144" s="1" t="s">
        <v>6</v>
      </c>
      <c r="B144" s="1" t="s">
        <v>7</v>
      </c>
      <c r="C144" s="1" t="n">
        <v>2011</v>
      </c>
      <c r="D144" s="1" t="s">
        <v>21</v>
      </c>
      <c r="E144" s="1" t="n">
        <v>101.8</v>
      </c>
    </row>
    <row r="145" customFormat="false" ht="15" hidden="false" customHeight="false" outlineLevel="0" collapsed="false">
      <c r="A145" s="1" t="s">
        <v>6</v>
      </c>
      <c r="B145" s="1" t="s">
        <v>7</v>
      </c>
      <c r="C145" s="1" t="n">
        <v>2011</v>
      </c>
      <c r="D145" s="1" t="s">
        <v>22</v>
      </c>
      <c r="E145" s="1" t="n">
        <v>101.8</v>
      </c>
    </row>
    <row r="146" customFormat="false" ht="15" hidden="false" customHeight="false" outlineLevel="0" collapsed="false">
      <c r="A146" s="1" t="s">
        <v>6</v>
      </c>
      <c r="B146" s="1" t="s">
        <v>7</v>
      </c>
      <c r="C146" s="1" t="n">
        <v>2011</v>
      </c>
      <c r="D146" s="1" t="s">
        <v>23</v>
      </c>
      <c r="E146" s="1" t="n">
        <v>102.7</v>
      </c>
    </row>
    <row r="147" customFormat="false" ht="15" hidden="false" customHeight="false" outlineLevel="0" collapsed="false">
      <c r="A147" s="1" t="s">
        <v>6</v>
      </c>
      <c r="B147" s="1" t="s">
        <v>7</v>
      </c>
      <c r="C147" s="1" t="n">
        <v>2011</v>
      </c>
      <c r="D147" s="1" t="s">
        <v>24</v>
      </c>
      <c r="E147" s="1" t="n">
        <v>104.4</v>
      </c>
    </row>
    <row r="148" customFormat="false" ht="15" hidden="false" customHeight="false" outlineLevel="0" collapsed="false">
      <c r="A148" s="1" t="s">
        <v>6</v>
      </c>
      <c r="B148" s="1" t="s">
        <v>7</v>
      </c>
      <c r="C148" s="1" t="n">
        <v>2011</v>
      </c>
      <c r="D148" s="1" t="s">
        <v>25</v>
      </c>
      <c r="E148" s="1" t="n">
        <v>99.7</v>
      </c>
    </row>
    <row r="149" customFormat="false" ht="15" hidden="false" customHeight="false" outlineLevel="0" collapsed="false">
      <c r="A149" s="1" t="s">
        <v>6</v>
      </c>
      <c r="B149" s="1" t="s">
        <v>7</v>
      </c>
      <c r="C149" s="1" t="n">
        <v>2011</v>
      </c>
      <c r="D149" s="1" t="s">
        <v>26</v>
      </c>
      <c r="E149" s="1" t="n">
        <v>102</v>
      </c>
    </row>
    <row r="150" customFormat="false" ht="15" hidden="false" customHeight="false" outlineLevel="0" collapsed="false">
      <c r="A150" s="1" t="s">
        <v>6</v>
      </c>
      <c r="B150" s="1" t="s">
        <v>7</v>
      </c>
      <c r="C150" s="1" t="n">
        <v>2011</v>
      </c>
      <c r="D150" s="1" t="s">
        <v>27</v>
      </c>
      <c r="E150" s="1" t="n">
        <v>102.2</v>
      </c>
    </row>
    <row r="151" customFormat="false" ht="15" hidden="false" customHeight="false" outlineLevel="0" collapsed="false">
      <c r="A151" s="1" t="s">
        <v>6</v>
      </c>
      <c r="B151" s="1" t="s">
        <v>7</v>
      </c>
      <c r="C151" s="1" t="n">
        <v>2011</v>
      </c>
      <c r="D151" s="1" t="s">
        <v>28</v>
      </c>
      <c r="E151" s="1" t="n">
        <v>105.9</v>
      </c>
    </row>
    <row r="152" customFormat="false" ht="15" hidden="false" customHeight="false" outlineLevel="0" collapsed="false">
      <c r="A152" s="1" t="s">
        <v>6</v>
      </c>
      <c r="B152" s="1" t="s">
        <v>7</v>
      </c>
      <c r="C152" s="1" t="n">
        <v>2011</v>
      </c>
      <c r="D152" s="1" t="s">
        <v>17</v>
      </c>
      <c r="E152" s="1" t="n">
        <v>102.4</v>
      </c>
    </row>
    <row r="153" customFormat="false" ht="15" hidden="false" customHeight="false" outlineLevel="0" collapsed="false">
      <c r="A153" s="1" t="s">
        <v>6</v>
      </c>
      <c r="B153" s="1" t="s">
        <v>7</v>
      </c>
      <c r="C153" s="1" t="n">
        <v>2012</v>
      </c>
      <c r="D153" s="1" t="s">
        <v>8</v>
      </c>
      <c r="E153" s="1" t="n">
        <v>104.9</v>
      </c>
    </row>
    <row r="154" customFormat="false" ht="15" hidden="false" customHeight="false" outlineLevel="0" collapsed="false">
      <c r="A154" s="1" t="s">
        <v>6</v>
      </c>
      <c r="B154" s="1" t="s">
        <v>7</v>
      </c>
      <c r="C154" s="1" t="n">
        <v>2012</v>
      </c>
      <c r="D154" s="1" t="s">
        <v>18</v>
      </c>
      <c r="E154" s="1" t="n">
        <v>107.6</v>
      </c>
    </row>
    <row r="155" customFormat="false" ht="15" hidden="false" customHeight="false" outlineLevel="0" collapsed="false">
      <c r="A155" s="1" t="s">
        <v>6</v>
      </c>
      <c r="B155" s="1" t="s">
        <v>7</v>
      </c>
      <c r="C155" s="1" t="n">
        <v>2012</v>
      </c>
      <c r="D155" s="1" t="s">
        <v>19</v>
      </c>
      <c r="E155" s="1" t="n">
        <v>105</v>
      </c>
    </row>
    <row r="156" customFormat="false" ht="15" hidden="false" customHeight="false" outlineLevel="0" collapsed="false">
      <c r="A156" s="1" t="s">
        <v>6</v>
      </c>
      <c r="B156" s="1" t="s">
        <v>7</v>
      </c>
      <c r="C156" s="1" t="n">
        <v>2012</v>
      </c>
      <c r="D156" s="1" t="s">
        <v>20</v>
      </c>
      <c r="E156" s="1" t="n">
        <v>99.2</v>
      </c>
    </row>
    <row r="157" customFormat="false" ht="15" hidden="false" customHeight="false" outlineLevel="0" collapsed="false">
      <c r="A157" s="1" t="s">
        <v>6</v>
      </c>
      <c r="B157" s="1" t="s">
        <v>7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7</v>
      </c>
      <c r="C158" s="1" t="n">
        <v>2012</v>
      </c>
      <c r="D158" s="1" t="s">
        <v>22</v>
      </c>
      <c r="E158" s="1" t="n">
        <v>103.8</v>
      </c>
    </row>
    <row r="159" customFormat="false" ht="15" hidden="false" customHeight="false" outlineLevel="0" collapsed="false">
      <c r="A159" s="1" t="s">
        <v>6</v>
      </c>
      <c r="B159" s="1" t="s">
        <v>7</v>
      </c>
      <c r="C159" s="1" t="n">
        <v>2012</v>
      </c>
      <c r="D159" s="1" t="s">
        <v>23</v>
      </c>
      <c r="E159" s="1" t="n">
        <v>104.8</v>
      </c>
    </row>
    <row r="160" customFormat="false" ht="15" hidden="false" customHeight="false" outlineLevel="0" collapsed="false">
      <c r="A160" s="1" t="s">
        <v>6</v>
      </c>
      <c r="B160" s="1" t="s">
        <v>7</v>
      </c>
      <c r="C160" s="1" t="n">
        <v>2012</v>
      </c>
      <c r="D160" s="1" t="s">
        <v>24</v>
      </c>
      <c r="E160" s="1" t="n">
        <v>105.1</v>
      </c>
    </row>
    <row r="161" customFormat="false" ht="15" hidden="false" customHeight="false" outlineLevel="0" collapsed="false">
      <c r="A161" s="1" t="s">
        <v>6</v>
      </c>
      <c r="B161" s="1" t="s">
        <v>7</v>
      </c>
      <c r="C161" s="1" t="n">
        <v>2012</v>
      </c>
      <c r="D161" s="1" t="s">
        <v>25</v>
      </c>
      <c r="E161" s="1" t="n">
        <v>99.1</v>
      </c>
    </row>
    <row r="162" customFormat="false" ht="15" hidden="false" customHeight="false" outlineLevel="0" collapsed="false">
      <c r="A162" s="1" t="s">
        <v>6</v>
      </c>
      <c r="B162" s="1" t="s">
        <v>7</v>
      </c>
      <c r="C162" s="1" t="n">
        <v>2012</v>
      </c>
      <c r="D162" s="1" t="s">
        <v>26</v>
      </c>
      <c r="E162" s="1" t="n">
        <v>103.2</v>
      </c>
    </row>
    <row r="163" customFormat="false" ht="15" hidden="false" customHeight="false" outlineLevel="0" collapsed="false">
      <c r="A163" s="1" t="s">
        <v>6</v>
      </c>
      <c r="B163" s="1" t="s">
        <v>7</v>
      </c>
      <c r="C163" s="1" t="n">
        <v>2012</v>
      </c>
      <c r="D163" s="1" t="s">
        <v>27</v>
      </c>
      <c r="E163" s="1" t="n">
        <v>104.7</v>
      </c>
    </row>
    <row r="164" customFormat="false" ht="15" hidden="false" customHeight="false" outlineLevel="0" collapsed="false">
      <c r="A164" s="1" t="s">
        <v>6</v>
      </c>
      <c r="B164" s="1" t="s">
        <v>7</v>
      </c>
      <c r="C164" s="1" t="n">
        <v>2012</v>
      </c>
      <c r="D164" s="1" t="s">
        <v>28</v>
      </c>
      <c r="E164" s="1" t="n">
        <v>109</v>
      </c>
    </row>
    <row r="165" customFormat="false" ht="15" hidden="false" customHeight="false" outlineLevel="0" collapsed="false">
      <c r="A165" s="1" t="s">
        <v>6</v>
      </c>
      <c r="B165" s="1" t="s">
        <v>7</v>
      </c>
      <c r="C165" s="1" t="n">
        <v>2012</v>
      </c>
      <c r="D165" s="1" t="s">
        <v>17</v>
      </c>
      <c r="E165" s="1" t="n">
        <v>104.4</v>
      </c>
    </row>
    <row r="166" customFormat="false" ht="15" hidden="false" customHeight="false" outlineLevel="0" collapsed="false">
      <c r="A166" s="1" t="s">
        <v>6</v>
      </c>
      <c r="B166" s="1" t="s">
        <v>7</v>
      </c>
      <c r="C166" s="1" t="n">
        <v>2013</v>
      </c>
      <c r="D166" s="1" t="s">
        <v>8</v>
      </c>
      <c r="E166" s="1" t="n">
        <v>107.1</v>
      </c>
    </row>
    <row r="167" customFormat="false" ht="15" hidden="false" customHeight="false" outlineLevel="0" collapsed="false">
      <c r="A167" s="1" t="s">
        <v>6</v>
      </c>
      <c r="B167" s="1" t="s">
        <v>7</v>
      </c>
      <c r="C167" s="1" t="n">
        <v>2013</v>
      </c>
      <c r="D167" s="1" t="s">
        <v>18</v>
      </c>
      <c r="E167" s="1" t="n">
        <v>111.5</v>
      </c>
    </row>
    <row r="168" customFormat="false" ht="15" hidden="false" customHeight="false" outlineLevel="0" collapsed="false">
      <c r="A168" s="1" t="s">
        <v>6</v>
      </c>
      <c r="B168" s="1" t="s">
        <v>7</v>
      </c>
      <c r="C168" s="1" t="n">
        <v>2013</v>
      </c>
      <c r="D168" s="1" t="s">
        <v>19</v>
      </c>
      <c r="E168" s="1" t="n">
        <v>111.3</v>
      </c>
    </row>
    <row r="169" customFormat="false" ht="15" hidden="false" customHeight="false" outlineLevel="0" collapsed="false">
      <c r="A169" s="1" t="s">
        <v>6</v>
      </c>
      <c r="B169" s="1" t="s">
        <v>7</v>
      </c>
      <c r="C169" s="1" t="n">
        <v>2013</v>
      </c>
      <c r="D169" s="1" t="s">
        <v>20</v>
      </c>
      <c r="E169" s="1" t="n">
        <v>98.6</v>
      </c>
    </row>
    <row r="170" customFormat="false" ht="15" hidden="false" customHeight="false" outlineLevel="0" collapsed="false">
      <c r="A170" s="1" t="s">
        <v>6</v>
      </c>
      <c r="B170" s="1" t="s">
        <v>7</v>
      </c>
      <c r="C170" s="1" t="n">
        <v>2013</v>
      </c>
      <c r="D170" s="1" t="s">
        <v>21</v>
      </c>
      <c r="E170" s="1" t="n">
        <v>105.2</v>
      </c>
    </row>
    <row r="171" customFormat="false" ht="15" hidden="false" customHeight="false" outlineLevel="0" collapsed="false">
      <c r="A171" s="1" t="s">
        <v>6</v>
      </c>
      <c r="B171" s="1" t="s">
        <v>7</v>
      </c>
      <c r="C171" s="1" t="n">
        <v>2013</v>
      </c>
      <c r="D171" s="1" t="s">
        <v>22</v>
      </c>
      <c r="E171" s="1" t="n">
        <v>105.4</v>
      </c>
    </row>
    <row r="172" customFormat="false" ht="15" hidden="false" customHeight="false" outlineLevel="0" collapsed="false">
      <c r="A172" s="1" t="s">
        <v>6</v>
      </c>
      <c r="B172" s="1" t="s">
        <v>7</v>
      </c>
      <c r="C172" s="1" t="n">
        <v>2013</v>
      </c>
      <c r="D172" s="1" t="s">
        <v>23</v>
      </c>
      <c r="E172" s="1" t="n">
        <v>106.8</v>
      </c>
    </row>
    <row r="173" customFormat="false" ht="15" hidden="false" customHeight="false" outlineLevel="0" collapsed="false">
      <c r="A173" s="1" t="s">
        <v>6</v>
      </c>
      <c r="B173" s="1" t="s">
        <v>7</v>
      </c>
      <c r="C173" s="1" t="n">
        <v>2013</v>
      </c>
      <c r="D173" s="1" t="s">
        <v>24</v>
      </c>
      <c r="E173" s="1" t="n">
        <v>107.2</v>
      </c>
    </row>
    <row r="174" customFormat="false" ht="15" hidden="false" customHeight="false" outlineLevel="0" collapsed="false">
      <c r="A174" s="1" t="s">
        <v>6</v>
      </c>
      <c r="B174" s="1" t="s">
        <v>7</v>
      </c>
      <c r="C174" s="1" t="n">
        <v>2013</v>
      </c>
      <c r="D174" s="1" t="s">
        <v>25</v>
      </c>
      <c r="E174" s="1" t="n">
        <v>98.4</v>
      </c>
    </row>
    <row r="175" customFormat="false" ht="15" hidden="false" customHeight="false" outlineLevel="0" collapsed="false">
      <c r="A175" s="1" t="s">
        <v>6</v>
      </c>
      <c r="B175" s="1" t="s">
        <v>7</v>
      </c>
      <c r="C175" s="1" t="n">
        <v>2013</v>
      </c>
      <c r="D175" s="1" t="s">
        <v>26</v>
      </c>
      <c r="E175" s="1" t="n">
        <v>103.3</v>
      </c>
    </row>
    <row r="176" customFormat="false" ht="15" hidden="false" customHeight="false" outlineLevel="0" collapsed="false">
      <c r="A176" s="1" t="s">
        <v>6</v>
      </c>
      <c r="B176" s="1" t="s">
        <v>7</v>
      </c>
      <c r="C176" s="1" t="n">
        <v>2013</v>
      </c>
      <c r="D176" s="1" t="s">
        <v>27</v>
      </c>
      <c r="E176" s="1" t="n">
        <v>107.2</v>
      </c>
    </row>
    <row r="177" customFormat="false" ht="15" hidden="false" customHeight="false" outlineLevel="0" collapsed="false">
      <c r="A177" s="1" t="s">
        <v>6</v>
      </c>
      <c r="B177" s="1" t="s">
        <v>7</v>
      </c>
      <c r="C177" s="1" t="n">
        <v>2013</v>
      </c>
      <c r="D177" s="1" t="s">
        <v>28</v>
      </c>
      <c r="E177" s="1" t="n">
        <v>111.7</v>
      </c>
    </row>
    <row r="178" customFormat="false" ht="15" hidden="false" customHeight="false" outlineLevel="0" collapsed="false">
      <c r="A178" s="1" t="s">
        <v>6</v>
      </c>
      <c r="B178" s="1" t="s">
        <v>7</v>
      </c>
      <c r="C178" s="1" t="n">
        <v>2013</v>
      </c>
      <c r="D178" s="1" t="s">
        <v>17</v>
      </c>
      <c r="E178" s="1" t="n">
        <v>104.7</v>
      </c>
    </row>
    <row r="179" customFormat="false" ht="15" hidden="false" customHeight="false" outlineLevel="0" collapsed="false">
      <c r="A179" s="1" t="s">
        <v>6</v>
      </c>
      <c r="B179" s="1" t="s">
        <v>7</v>
      </c>
      <c r="C179" s="1" t="n">
        <v>2014</v>
      </c>
      <c r="D179" s="1" t="s">
        <v>8</v>
      </c>
      <c r="E179" s="1" t="n">
        <v>110.5</v>
      </c>
    </row>
    <row r="180" customFormat="false" ht="15" hidden="false" customHeight="false" outlineLevel="0" collapsed="false">
      <c r="A180" s="1" t="s">
        <v>6</v>
      </c>
      <c r="B180" s="1" t="s">
        <v>7</v>
      </c>
      <c r="C180" s="1" t="n">
        <v>2014</v>
      </c>
      <c r="D180" s="1" t="s">
        <v>18</v>
      </c>
      <c r="E180" s="1" t="n">
        <v>115.2</v>
      </c>
    </row>
    <row r="181" customFormat="false" ht="15" hidden="false" customHeight="false" outlineLevel="0" collapsed="false">
      <c r="A181" s="1" t="s">
        <v>6</v>
      </c>
      <c r="B181" s="1" t="s">
        <v>7</v>
      </c>
      <c r="C181" s="1" t="n">
        <v>2014</v>
      </c>
      <c r="D181" s="1" t="s">
        <v>19</v>
      </c>
      <c r="E181" s="1" t="n">
        <v>124.2</v>
      </c>
    </row>
    <row r="182" customFormat="false" ht="15" hidden="false" customHeight="false" outlineLevel="0" collapsed="false">
      <c r="A182" s="1" t="s">
        <v>6</v>
      </c>
      <c r="B182" s="1" t="s">
        <v>7</v>
      </c>
      <c r="C182" s="1" t="n">
        <v>2014</v>
      </c>
      <c r="D182" s="1" t="s">
        <v>20</v>
      </c>
      <c r="E182" s="1" t="n">
        <v>98.4</v>
      </c>
    </row>
    <row r="183" customFormat="false" ht="15" hidden="false" customHeight="false" outlineLevel="0" collapsed="false">
      <c r="A183" s="1" t="s">
        <v>6</v>
      </c>
      <c r="B183" s="1" t="s">
        <v>7</v>
      </c>
      <c r="C183" s="1" t="n">
        <v>2014</v>
      </c>
      <c r="D183" s="1" t="s">
        <v>21</v>
      </c>
      <c r="E183" s="1" t="n">
        <v>108.8</v>
      </c>
    </row>
    <row r="184" customFormat="false" ht="15" hidden="false" customHeight="false" outlineLevel="0" collapsed="false">
      <c r="A184" s="1" t="s">
        <v>6</v>
      </c>
      <c r="B184" s="1" t="s">
        <v>7</v>
      </c>
      <c r="C184" s="1" t="n">
        <v>2014</v>
      </c>
      <c r="D184" s="1" t="s">
        <v>22</v>
      </c>
      <c r="E184" s="1" t="n">
        <v>106.5</v>
      </c>
    </row>
    <row r="185" customFormat="false" ht="15" hidden="false" customHeight="false" outlineLevel="0" collapsed="false">
      <c r="A185" s="1" t="s">
        <v>6</v>
      </c>
      <c r="B185" s="1" t="s">
        <v>7</v>
      </c>
      <c r="C185" s="1" t="n">
        <v>2014</v>
      </c>
      <c r="D185" s="1" t="s">
        <v>23</v>
      </c>
      <c r="E185" s="1" t="n">
        <v>109.9</v>
      </c>
    </row>
    <row r="186" customFormat="false" ht="15" hidden="false" customHeight="false" outlineLevel="0" collapsed="false">
      <c r="A186" s="1" t="s">
        <v>6</v>
      </c>
      <c r="B186" s="1" t="s">
        <v>7</v>
      </c>
      <c r="C186" s="1" t="n">
        <v>2014</v>
      </c>
      <c r="D186" s="1" t="s">
        <v>24</v>
      </c>
      <c r="E186" s="1" t="n">
        <v>112.4</v>
      </c>
    </row>
    <row r="187" customFormat="false" ht="15" hidden="false" customHeight="false" outlineLevel="0" collapsed="false">
      <c r="A187" s="1" t="s">
        <v>6</v>
      </c>
      <c r="B187" s="1" t="s">
        <v>7</v>
      </c>
      <c r="C187" s="1" t="n">
        <v>2014</v>
      </c>
      <c r="D187" s="1" t="s">
        <v>25</v>
      </c>
      <c r="E187" s="1" t="n">
        <v>97.7</v>
      </c>
    </row>
    <row r="188" customFormat="false" ht="15" hidden="false" customHeight="false" outlineLevel="0" collapsed="false">
      <c r="A188" s="1" t="s">
        <v>6</v>
      </c>
      <c r="B188" s="1" t="s">
        <v>7</v>
      </c>
      <c r="C188" s="1" t="n">
        <v>2014</v>
      </c>
      <c r="D188" s="1" t="s">
        <v>26</v>
      </c>
      <c r="E188" s="1" t="n">
        <v>104.9</v>
      </c>
    </row>
    <row r="189" customFormat="false" ht="15" hidden="false" customHeight="false" outlineLevel="0" collapsed="false">
      <c r="A189" s="1" t="s">
        <v>6</v>
      </c>
      <c r="B189" s="1" t="s">
        <v>7</v>
      </c>
      <c r="C189" s="1" t="n">
        <v>2014</v>
      </c>
      <c r="D189" s="1" t="s">
        <v>27</v>
      </c>
      <c r="E189" s="1" t="n">
        <v>109.8</v>
      </c>
    </row>
    <row r="190" customFormat="false" ht="15" hidden="false" customHeight="false" outlineLevel="0" collapsed="false">
      <c r="A190" s="1" t="s">
        <v>6</v>
      </c>
      <c r="B190" s="1" t="s">
        <v>7</v>
      </c>
      <c r="C190" s="1" t="n">
        <v>2014</v>
      </c>
      <c r="D190" s="1" t="s">
        <v>28</v>
      </c>
      <c r="E190" s="1" t="n">
        <v>116.9</v>
      </c>
    </row>
    <row r="191" customFormat="false" ht="15" hidden="false" customHeight="false" outlineLevel="0" collapsed="false">
      <c r="A191" s="1" t="s">
        <v>6</v>
      </c>
      <c r="B191" s="1" t="s">
        <v>7</v>
      </c>
      <c r="C191" s="1" t="n">
        <v>2014</v>
      </c>
      <c r="D191" s="1" t="s">
        <v>17</v>
      </c>
      <c r="E191" s="1" t="n">
        <v>105.4</v>
      </c>
    </row>
    <row r="192" customFormat="false" ht="15" hidden="false" customHeight="false" outlineLevel="0" collapsed="false">
      <c r="A192" s="1" t="s">
        <v>6</v>
      </c>
      <c r="B192" s="1" t="s">
        <v>7</v>
      </c>
      <c r="C192" s="1" t="n">
        <v>2015</v>
      </c>
      <c r="D192" s="1" t="s">
        <v>8</v>
      </c>
      <c r="E192" s="1" t="n">
        <v>112.8</v>
      </c>
    </row>
    <row r="193" customFormat="false" ht="15" hidden="false" customHeight="false" outlineLevel="0" collapsed="false">
      <c r="A193" s="1" t="s">
        <v>6</v>
      </c>
      <c r="B193" s="1" t="s">
        <v>7</v>
      </c>
      <c r="C193" s="1" t="n">
        <v>2015</v>
      </c>
      <c r="D193" s="1" t="s">
        <v>18</v>
      </c>
      <c r="E193" s="1" t="n">
        <v>119.4</v>
      </c>
    </row>
    <row r="194" customFormat="false" ht="15" hidden="false" customHeight="false" outlineLevel="0" collapsed="false">
      <c r="A194" s="1" t="s">
        <v>6</v>
      </c>
      <c r="B194" s="1" t="s">
        <v>7</v>
      </c>
      <c r="C194" s="1" t="n">
        <v>2015</v>
      </c>
      <c r="D194" s="1" t="s">
        <v>19</v>
      </c>
      <c r="E194" s="1" t="n">
        <v>141</v>
      </c>
    </row>
    <row r="195" customFormat="false" ht="15" hidden="false" customHeight="false" outlineLevel="0" collapsed="false">
      <c r="A195" s="1" t="s">
        <v>6</v>
      </c>
      <c r="B195" s="1" t="s">
        <v>7</v>
      </c>
      <c r="C195" s="1" t="n">
        <v>2015</v>
      </c>
      <c r="D195" s="1" t="s">
        <v>20</v>
      </c>
      <c r="E195" s="1" t="n">
        <v>98.9</v>
      </c>
    </row>
    <row r="196" customFormat="false" ht="15" hidden="false" customHeight="false" outlineLevel="0" collapsed="false">
      <c r="A196" s="1" t="s">
        <v>6</v>
      </c>
      <c r="B196" s="1" t="s">
        <v>7</v>
      </c>
      <c r="C196" s="1" t="n">
        <v>2015</v>
      </c>
      <c r="D196" s="1" t="s">
        <v>21</v>
      </c>
      <c r="E196" s="1" t="n">
        <v>111.5</v>
      </c>
    </row>
    <row r="197" customFormat="false" ht="15" hidden="false" customHeight="false" outlineLevel="0" collapsed="false">
      <c r="A197" s="1" t="s">
        <v>6</v>
      </c>
      <c r="B197" s="1" t="s">
        <v>7</v>
      </c>
      <c r="C197" s="1" t="n">
        <v>2015</v>
      </c>
      <c r="D197" s="1" t="s">
        <v>22</v>
      </c>
      <c r="E197" s="1" t="n">
        <v>109.4</v>
      </c>
    </row>
    <row r="198" customFormat="false" ht="15" hidden="false" customHeight="false" outlineLevel="0" collapsed="false">
      <c r="A198" s="1" t="s">
        <v>6</v>
      </c>
      <c r="B198" s="1" t="s">
        <v>7</v>
      </c>
      <c r="C198" s="1" t="n">
        <v>2015</v>
      </c>
      <c r="D198" s="1" t="s">
        <v>23</v>
      </c>
      <c r="E198" s="1" t="n">
        <v>114.8</v>
      </c>
    </row>
    <row r="199" customFormat="false" ht="15" hidden="false" customHeight="false" outlineLevel="0" collapsed="false">
      <c r="A199" s="1" t="s">
        <v>6</v>
      </c>
      <c r="B199" s="1" t="s">
        <v>7</v>
      </c>
      <c r="C199" s="1" t="n">
        <v>2015</v>
      </c>
      <c r="D199" s="1" t="s">
        <v>24</v>
      </c>
      <c r="E199" s="1" t="n">
        <v>107.3</v>
      </c>
    </row>
    <row r="200" customFormat="false" ht="15" hidden="false" customHeight="false" outlineLevel="0" collapsed="false">
      <c r="A200" s="1" t="s">
        <v>6</v>
      </c>
      <c r="B200" s="1" t="s">
        <v>7</v>
      </c>
      <c r="C200" s="1" t="n">
        <v>2015</v>
      </c>
      <c r="D200" s="1" t="s">
        <v>25</v>
      </c>
      <c r="E200" s="1" t="n">
        <v>99.6</v>
      </c>
    </row>
    <row r="201" customFormat="false" ht="15" hidden="false" customHeight="false" outlineLevel="0" collapsed="false">
      <c r="A201" s="1" t="s">
        <v>6</v>
      </c>
      <c r="B201" s="1" t="s">
        <v>7</v>
      </c>
      <c r="C201" s="1" t="n">
        <v>2015</v>
      </c>
      <c r="D201" s="1" t="s">
        <v>26</v>
      </c>
      <c r="E201" s="1" t="n">
        <v>106.7</v>
      </c>
    </row>
    <row r="202" customFormat="false" ht="15" hidden="false" customHeight="false" outlineLevel="0" collapsed="false">
      <c r="A202" s="1" t="s">
        <v>6</v>
      </c>
      <c r="B202" s="1" t="s">
        <v>7</v>
      </c>
      <c r="C202" s="1" t="n">
        <v>2015</v>
      </c>
      <c r="D202" s="1" t="s">
        <v>27</v>
      </c>
      <c r="E202" s="1" t="n">
        <v>112.4</v>
      </c>
    </row>
    <row r="203" customFormat="false" ht="15" hidden="false" customHeight="false" outlineLevel="0" collapsed="false">
      <c r="A203" s="1" t="s">
        <v>6</v>
      </c>
      <c r="B203" s="1" t="s">
        <v>7</v>
      </c>
      <c r="C203" s="1" t="n">
        <v>2015</v>
      </c>
      <c r="D203" s="1" t="s">
        <v>28</v>
      </c>
      <c r="E203" s="1" t="n">
        <v>121.7</v>
      </c>
    </row>
    <row r="204" customFormat="false" ht="15" hidden="false" customHeight="false" outlineLevel="0" collapsed="false">
      <c r="A204" s="1" t="s">
        <v>6</v>
      </c>
      <c r="B204" s="1" t="s">
        <v>7</v>
      </c>
      <c r="C204" s="1" t="n">
        <v>2015</v>
      </c>
      <c r="D204" s="1" t="s">
        <v>17</v>
      </c>
      <c r="E204" s="1" t="n">
        <v>109.7</v>
      </c>
    </row>
    <row r="205" customFormat="false" ht="15" hidden="false" customHeight="false" outlineLevel="0" collapsed="false">
      <c r="A205" s="1" t="s">
        <v>6</v>
      </c>
      <c r="B205" s="1" t="s">
        <v>7</v>
      </c>
      <c r="C205" s="1" t="n">
        <v>2016</v>
      </c>
      <c r="D205" s="1" t="s">
        <v>8</v>
      </c>
      <c r="E205" s="1" t="n">
        <v>115.2</v>
      </c>
    </row>
    <row r="206" customFormat="false" ht="15" hidden="false" customHeight="false" outlineLevel="0" collapsed="false">
      <c r="A206" s="1" t="s">
        <v>6</v>
      </c>
      <c r="B206" s="1" t="s">
        <v>7</v>
      </c>
      <c r="C206" s="1" t="n">
        <v>2016</v>
      </c>
      <c r="D206" s="1" t="s">
        <v>18</v>
      </c>
      <c r="E206" s="1" t="n">
        <v>123.9</v>
      </c>
    </row>
    <row r="207" customFormat="false" ht="15" hidden="false" customHeight="false" outlineLevel="0" collapsed="false">
      <c r="A207" s="1" t="s">
        <v>6</v>
      </c>
      <c r="B207" s="1" t="s">
        <v>7</v>
      </c>
      <c r="C207" s="1" t="n">
        <v>2016</v>
      </c>
      <c r="D207" s="1" t="s">
        <v>19</v>
      </c>
      <c r="E207" s="1" t="n">
        <v>165.2</v>
      </c>
    </row>
    <row r="208" customFormat="false" ht="15" hidden="false" customHeight="false" outlineLevel="0" collapsed="false">
      <c r="A208" s="1" t="s">
        <v>6</v>
      </c>
      <c r="B208" s="1" t="s">
        <v>7</v>
      </c>
      <c r="C208" s="1" t="n">
        <v>2016</v>
      </c>
      <c r="D208" s="1" t="s">
        <v>20</v>
      </c>
      <c r="E208" s="1" t="n">
        <v>98.5</v>
      </c>
    </row>
    <row r="209" customFormat="false" ht="15" hidden="false" customHeight="false" outlineLevel="0" collapsed="false">
      <c r="A209" s="1" t="s">
        <v>6</v>
      </c>
      <c r="B209" s="1" t="s">
        <v>7</v>
      </c>
      <c r="C209" s="1" t="n">
        <v>2016</v>
      </c>
      <c r="D209" s="1" t="s">
        <v>21</v>
      </c>
      <c r="E209" s="1" t="n">
        <v>114.2</v>
      </c>
    </row>
    <row r="210" customFormat="false" ht="15" hidden="false" customHeight="false" outlineLevel="0" collapsed="false">
      <c r="A210" s="1" t="s">
        <v>6</v>
      </c>
      <c r="B210" s="1" t="s">
        <v>7</v>
      </c>
      <c r="C210" s="1" t="n">
        <v>2016</v>
      </c>
      <c r="D210" s="1" t="s">
        <v>22</v>
      </c>
      <c r="E210" s="1" t="n">
        <v>112</v>
      </c>
    </row>
    <row r="211" customFormat="false" ht="15" hidden="false" customHeight="false" outlineLevel="0" collapsed="false">
      <c r="A211" s="1" t="s">
        <v>6</v>
      </c>
      <c r="B211" s="1" t="s">
        <v>7</v>
      </c>
      <c r="C211" s="1" t="n">
        <v>2016</v>
      </c>
      <c r="D211" s="1" t="s">
        <v>23</v>
      </c>
      <c r="E211" s="1" t="n">
        <v>117.9</v>
      </c>
    </row>
    <row r="212" customFormat="false" ht="15" hidden="false" customHeight="false" outlineLevel="0" collapsed="false">
      <c r="A212" s="1" t="s">
        <v>6</v>
      </c>
      <c r="B212" s="1" t="s">
        <v>7</v>
      </c>
      <c r="C212" s="1" t="n">
        <v>2016</v>
      </c>
      <c r="D212" s="1" t="s">
        <v>24</v>
      </c>
      <c r="E212" s="1" t="n">
        <v>102.4</v>
      </c>
    </row>
    <row r="213" customFormat="false" ht="15" hidden="false" customHeight="false" outlineLevel="0" collapsed="false">
      <c r="A213" s="1" t="s">
        <v>6</v>
      </c>
      <c r="B213" s="1" t="s">
        <v>7</v>
      </c>
      <c r="C213" s="1" t="n">
        <v>2016</v>
      </c>
      <c r="D213" s="1" t="s">
        <v>25</v>
      </c>
      <c r="E213" s="1" t="n">
        <v>98.1</v>
      </c>
    </row>
    <row r="214" customFormat="false" ht="15" hidden="false" customHeight="false" outlineLevel="0" collapsed="false">
      <c r="A214" s="1" t="s">
        <v>6</v>
      </c>
      <c r="B214" s="1" t="s">
        <v>7</v>
      </c>
      <c r="C214" s="1" t="n">
        <v>2016</v>
      </c>
      <c r="D214" s="1" t="s">
        <v>26</v>
      </c>
      <c r="E214" s="1" t="n">
        <v>109.4</v>
      </c>
    </row>
    <row r="215" customFormat="false" ht="15" hidden="false" customHeight="false" outlineLevel="0" collapsed="false">
      <c r="A215" s="1" t="s">
        <v>6</v>
      </c>
      <c r="B215" s="1" t="s">
        <v>7</v>
      </c>
      <c r="C215" s="1" t="n">
        <v>2016</v>
      </c>
      <c r="D215" s="1" t="s">
        <v>27</v>
      </c>
      <c r="E215" s="1" t="n">
        <v>114.8</v>
      </c>
    </row>
    <row r="216" customFormat="false" ht="15" hidden="false" customHeight="false" outlineLevel="0" collapsed="false">
      <c r="A216" s="1" t="s">
        <v>6</v>
      </c>
      <c r="B216" s="1" t="s">
        <v>7</v>
      </c>
      <c r="C216" s="1" t="n">
        <v>2016</v>
      </c>
      <c r="D216" s="1" t="s">
        <v>28</v>
      </c>
      <c r="E216" s="1" t="n">
        <v>125.1</v>
      </c>
    </row>
    <row r="217" customFormat="false" ht="15" hidden="false" customHeight="false" outlineLevel="0" collapsed="false">
      <c r="A217" s="1" t="s">
        <v>6</v>
      </c>
      <c r="B217" s="1" t="s">
        <v>7</v>
      </c>
      <c r="C217" s="1" t="n">
        <v>2016</v>
      </c>
      <c r="D217" s="1" t="s">
        <v>17</v>
      </c>
      <c r="E217" s="1" t="n">
        <v>112.9</v>
      </c>
    </row>
    <row r="218" customFormat="false" ht="15" hidden="false" customHeight="false" outlineLevel="0" collapsed="false">
      <c r="A218" s="1" t="s">
        <v>6</v>
      </c>
      <c r="B218" s="1" t="s">
        <v>7</v>
      </c>
      <c r="C218" s="1" t="n">
        <v>2017</v>
      </c>
      <c r="D218" s="1" t="s">
        <v>8</v>
      </c>
      <c r="E218" s="1" t="n">
        <v>119.5</v>
      </c>
    </row>
    <row r="219" customFormat="false" ht="15" hidden="false" customHeight="false" outlineLevel="0" collapsed="false">
      <c r="A219" s="1" t="s">
        <v>6</v>
      </c>
      <c r="B219" s="1" t="s">
        <v>7</v>
      </c>
      <c r="C219" s="1" t="n">
        <v>2017</v>
      </c>
      <c r="D219" s="1" t="s">
        <v>18</v>
      </c>
      <c r="E219" s="1" t="n">
        <v>128.8</v>
      </c>
    </row>
    <row r="220" customFormat="false" ht="15" hidden="false" customHeight="false" outlineLevel="0" collapsed="false">
      <c r="A220" s="1" t="s">
        <v>6</v>
      </c>
      <c r="B220" s="1" t="s">
        <v>7</v>
      </c>
      <c r="C220" s="1" t="n">
        <v>2017</v>
      </c>
      <c r="D220" s="1" t="s">
        <v>19</v>
      </c>
      <c r="E220" s="1" t="n">
        <v>165.5</v>
      </c>
    </row>
    <row r="221" customFormat="false" ht="15" hidden="false" customHeight="false" outlineLevel="0" collapsed="false">
      <c r="A221" s="1" t="s">
        <v>6</v>
      </c>
      <c r="B221" s="1" t="s">
        <v>7</v>
      </c>
      <c r="C221" s="1" t="n">
        <v>2017</v>
      </c>
      <c r="D221" s="1" t="s">
        <v>20</v>
      </c>
      <c r="E221" s="1" t="n">
        <v>98.2</v>
      </c>
    </row>
    <row r="222" customFormat="false" ht="15" hidden="false" customHeight="false" outlineLevel="0" collapsed="false">
      <c r="A222" s="1" t="s">
        <v>6</v>
      </c>
      <c r="B222" s="1" t="s">
        <v>7</v>
      </c>
      <c r="C222" s="1" t="n">
        <v>2017</v>
      </c>
      <c r="D222" s="1" t="s">
        <v>21</v>
      </c>
      <c r="E222" s="1" t="n">
        <v>116.7</v>
      </c>
    </row>
    <row r="223" customFormat="false" ht="15" hidden="false" customHeight="false" outlineLevel="0" collapsed="false">
      <c r="A223" s="1" t="s">
        <v>6</v>
      </c>
      <c r="B223" s="1" t="s">
        <v>7</v>
      </c>
      <c r="C223" s="1" t="n">
        <v>2017</v>
      </c>
      <c r="D223" s="1" t="s">
        <v>22</v>
      </c>
      <c r="E223" s="1" t="n">
        <v>114.4</v>
      </c>
    </row>
    <row r="224" customFormat="false" ht="15" hidden="false" customHeight="false" outlineLevel="0" collapsed="false">
      <c r="A224" s="1" t="s">
        <v>6</v>
      </c>
      <c r="B224" s="1" t="s">
        <v>7</v>
      </c>
      <c r="C224" s="1" t="n">
        <v>2017</v>
      </c>
      <c r="D224" s="1" t="s">
        <v>23</v>
      </c>
      <c r="E224" s="1" t="n">
        <v>120.9</v>
      </c>
    </row>
    <row r="225" customFormat="false" ht="15" hidden="false" customHeight="false" outlineLevel="0" collapsed="false">
      <c r="A225" s="1" t="s">
        <v>6</v>
      </c>
      <c r="B225" s="1" t="s">
        <v>7</v>
      </c>
      <c r="C225" s="1" t="n">
        <v>2017</v>
      </c>
      <c r="D225" s="1" t="s">
        <v>24</v>
      </c>
      <c r="E225" s="1" t="n">
        <v>115.9</v>
      </c>
    </row>
    <row r="226" customFormat="false" ht="15" hidden="false" customHeight="false" outlineLevel="0" collapsed="false">
      <c r="A226" s="1" t="s">
        <v>6</v>
      </c>
      <c r="B226" s="1" t="s">
        <v>7</v>
      </c>
      <c r="C226" s="1" t="n">
        <v>2017</v>
      </c>
      <c r="D226" s="1" t="s">
        <v>25</v>
      </c>
      <c r="E226" s="1" t="n">
        <v>97.7</v>
      </c>
    </row>
    <row r="227" customFormat="false" ht="15" hidden="false" customHeight="false" outlineLevel="0" collapsed="false">
      <c r="A227" s="1" t="s">
        <v>6</v>
      </c>
      <c r="B227" s="1" t="s">
        <v>7</v>
      </c>
      <c r="C227" s="1" t="n">
        <v>2017</v>
      </c>
      <c r="D227" s="1" t="s">
        <v>26</v>
      </c>
      <c r="E227" s="1" t="n">
        <v>111.5</v>
      </c>
    </row>
    <row r="228" customFormat="false" ht="15" hidden="false" customHeight="false" outlineLevel="0" collapsed="false">
      <c r="A228" s="1" t="s">
        <v>6</v>
      </c>
      <c r="B228" s="1" t="s">
        <v>7</v>
      </c>
      <c r="C228" s="1" t="n">
        <v>2017</v>
      </c>
      <c r="D228" s="1" t="s">
        <v>27</v>
      </c>
      <c r="E228" s="1" t="n">
        <v>116.7</v>
      </c>
    </row>
    <row r="229" customFormat="false" ht="15" hidden="false" customHeight="false" outlineLevel="0" collapsed="false">
      <c r="A229" s="1" t="s">
        <v>6</v>
      </c>
      <c r="B229" s="1" t="s">
        <v>7</v>
      </c>
      <c r="C229" s="1" t="n">
        <v>2017</v>
      </c>
      <c r="D229" s="1" t="s">
        <v>28</v>
      </c>
      <c r="E229" s="1" t="n">
        <v>128.2</v>
      </c>
    </row>
    <row r="230" customFormat="false" ht="15" hidden="false" customHeight="false" outlineLevel="0" collapsed="false">
      <c r="A230" s="1" t="s">
        <v>6</v>
      </c>
      <c r="B230" s="1" t="s">
        <v>7</v>
      </c>
      <c r="C230" s="1" t="n">
        <v>2017</v>
      </c>
      <c r="D230" s="1" t="s">
        <v>17</v>
      </c>
      <c r="E230" s="1" t="n">
        <v>114.2</v>
      </c>
    </row>
    <row r="231" customFormat="false" ht="15" hidden="false" customHeight="false" outlineLevel="0" collapsed="false">
      <c r="A231" s="1" t="s">
        <v>6</v>
      </c>
      <c r="B231" s="1" t="s">
        <v>7</v>
      </c>
      <c r="C231" s="1" t="n">
        <v>2018</v>
      </c>
      <c r="D231" s="1" t="s">
        <v>8</v>
      </c>
      <c r="E231" s="1" t="n">
        <v>120.7</v>
      </c>
    </row>
    <row r="232" customFormat="false" ht="15" hidden="false" customHeight="false" outlineLevel="0" collapsed="false">
      <c r="A232" s="1" t="s">
        <v>6</v>
      </c>
      <c r="B232" s="1" t="s">
        <v>7</v>
      </c>
      <c r="C232" s="1" t="n">
        <v>2018</v>
      </c>
      <c r="D232" s="1" t="s">
        <v>18</v>
      </c>
      <c r="E232" s="1" t="n">
        <v>130.9</v>
      </c>
    </row>
    <row r="233" customFormat="false" ht="15" hidden="false" customHeight="false" outlineLevel="0" collapsed="false">
      <c r="A233" s="1" t="s">
        <v>6</v>
      </c>
      <c r="B233" s="1" t="s">
        <v>7</v>
      </c>
      <c r="C233" s="1" t="n">
        <v>2018</v>
      </c>
      <c r="D233" s="1" t="s">
        <v>19</v>
      </c>
      <c r="E233" s="1" t="n">
        <v>165.3</v>
      </c>
    </row>
    <row r="234" customFormat="false" ht="15" hidden="false" customHeight="false" outlineLevel="0" collapsed="false">
      <c r="A234" s="1" t="s">
        <v>6</v>
      </c>
      <c r="B234" s="1" t="s">
        <v>7</v>
      </c>
      <c r="C234" s="1" t="n">
        <v>2018</v>
      </c>
      <c r="D234" s="1" t="s">
        <v>20</v>
      </c>
      <c r="E234" s="1" t="n">
        <v>96.2</v>
      </c>
    </row>
    <row r="235" customFormat="false" ht="15" hidden="false" customHeight="false" outlineLevel="0" collapsed="false">
      <c r="A235" s="1" t="s">
        <v>6</v>
      </c>
      <c r="B235" s="1" t="s">
        <v>7</v>
      </c>
      <c r="C235" s="1" t="n">
        <v>2018</v>
      </c>
      <c r="D235" s="1" t="s">
        <v>21</v>
      </c>
      <c r="E235" s="1" t="n">
        <v>119</v>
      </c>
    </row>
    <row r="236" customFormat="false" ht="15" hidden="false" customHeight="false" outlineLevel="0" collapsed="false">
      <c r="A236" s="1" t="s">
        <v>6</v>
      </c>
      <c r="B236" s="1" t="s">
        <v>7</v>
      </c>
      <c r="C236" s="1" t="n">
        <v>2018</v>
      </c>
      <c r="D236" s="1" t="s">
        <v>22</v>
      </c>
      <c r="E236" s="1" t="n">
        <v>114.8</v>
      </c>
    </row>
    <row r="237" customFormat="false" ht="15" hidden="false" customHeight="false" outlineLevel="0" collapsed="false">
      <c r="A237" s="1" t="s">
        <v>6</v>
      </c>
      <c r="B237" s="1" t="s">
        <v>7</v>
      </c>
      <c r="C237" s="1" t="n">
        <v>2018</v>
      </c>
      <c r="D237" s="1" t="s">
        <v>23</v>
      </c>
      <c r="E237" s="1" t="n">
        <v>121.9</v>
      </c>
    </row>
    <row r="238" customFormat="false" ht="15" hidden="false" customHeight="false" outlineLevel="0" collapsed="false">
      <c r="A238" s="1" t="s">
        <v>6</v>
      </c>
      <c r="B238" s="1" t="s">
        <v>7</v>
      </c>
      <c r="C238" s="1" t="n">
        <v>2018</v>
      </c>
      <c r="D238" s="1" t="s">
        <v>24</v>
      </c>
      <c r="E238" s="1" t="n">
        <v>117.7</v>
      </c>
    </row>
    <row r="239" customFormat="false" ht="15" hidden="false" customHeight="false" outlineLevel="0" collapsed="false">
      <c r="A239" s="1" t="s">
        <v>6</v>
      </c>
      <c r="B239" s="1" t="s">
        <v>7</v>
      </c>
      <c r="C239" s="1" t="n">
        <v>2018</v>
      </c>
      <c r="D239" s="1" t="s">
        <v>25</v>
      </c>
      <c r="E239" s="1" t="n">
        <v>96</v>
      </c>
    </row>
    <row r="240" customFormat="false" ht="15" hidden="false" customHeight="false" outlineLevel="0" collapsed="false">
      <c r="A240" s="1" t="s">
        <v>6</v>
      </c>
      <c r="B240" s="1" t="s">
        <v>7</v>
      </c>
      <c r="C240" s="1" t="n">
        <v>2018</v>
      </c>
      <c r="D240" s="1" t="s">
        <v>26</v>
      </c>
      <c r="E240" s="1" t="n">
        <v>111</v>
      </c>
    </row>
    <row r="241" customFormat="false" ht="15" hidden="false" customHeight="false" outlineLevel="0" collapsed="false">
      <c r="A241" s="1" t="s">
        <v>6</v>
      </c>
      <c r="B241" s="1" t="s">
        <v>7</v>
      </c>
      <c r="C241" s="1" t="n">
        <v>2018</v>
      </c>
      <c r="D241" s="1" t="s">
        <v>27</v>
      </c>
      <c r="E241" s="1" t="n">
        <v>118</v>
      </c>
    </row>
    <row r="242" customFormat="false" ht="15" hidden="false" customHeight="false" outlineLevel="0" collapsed="false">
      <c r="A242" s="1" t="s">
        <v>6</v>
      </c>
      <c r="B242" s="1" t="s">
        <v>7</v>
      </c>
      <c r="C242" s="1" t="n">
        <v>2018</v>
      </c>
      <c r="D242" s="1" t="s">
        <v>28</v>
      </c>
      <c r="E242" s="1" t="n">
        <v>130.2</v>
      </c>
    </row>
    <row r="243" customFormat="false" ht="15" hidden="false" customHeight="false" outlineLevel="0" collapsed="false">
      <c r="A243" s="1" t="s">
        <v>6</v>
      </c>
      <c r="B243" s="1" t="s">
        <v>7</v>
      </c>
      <c r="C243" s="1" t="n">
        <v>2018</v>
      </c>
      <c r="D243" s="1" t="s">
        <v>17</v>
      </c>
      <c r="E243" s="1" t="n">
        <v>112.6</v>
      </c>
    </row>
    <row r="244" customFormat="false" ht="15" hidden="false" customHeight="false" outlineLevel="0" collapsed="false">
      <c r="A244" s="1" t="s">
        <v>6</v>
      </c>
      <c r="B244" s="1" t="s">
        <v>7</v>
      </c>
      <c r="C244" s="1" t="n">
        <v>2019</v>
      </c>
      <c r="D244" s="1" t="s">
        <v>8</v>
      </c>
      <c r="E244" s="1" t="n">
        <v>121.5</v>
      </c>
    </row>
    <row r="245" customFormat="false" ht="15" hidden="false" customHeight="false" outlineLevel="0" collapsed="false">
      <c r="A245" s="1" t="s">
        <v>6</v>
      </c>
      <c r="B245" s="1" t="s">
        <v>7</v>
      </c>
      <c r="C245" s="1" t="n">
        <v>2019</v>
      </c>
      <c r="D245" s="1" t="s">
        <v>18</v>
      </c>
      <c r="E245" s="1" t="n">
        <v>133.1</v>
      </c>
    </row>
    <row r="246" customFormat="false" ht="15" hidden="false" customHeight="false" outlineLevel="0" collapsed="false">
      <c r="A246" s="1" t="s">
        <v>6</v>
      </c>
      <c r="B246" s="1" t="s">
        <v>7</v>
      </c>
      <c r="C246" s="1" t="n">
        <v>2019</v>
      </c>
      <c r="D246" s="1" t="s">
        <v>19</v>
      </c>
      <c r="E246" s="1" t="n">
        <v>167.8</v>
      </c>
    </row>
    <row r="247" customFormat="false" ht="15" hidden="false" customHeight="false" outlineLevel="0" collapsed="false">
      <c r="A247" s="1" t="s">
        <v>6</v>
      </c>
      <c r="B247" s="1" t="s">
        <v>7</v>
      </c>
      <c r="C247" s="1" t="n">
        <v>2019</v>
      </c>
      <c r="D247" s="1" t="s">
        <v>20</v>
      </c>
      <c r="E247" s="1" t="n">
        <v>94.3</v>
      </c>
    </row>
    <row r="248" customFormat="false" ht="15" hidden="false" customHeight="false" outlineLevel="0" collapsed="false">
      <c r="A248" s="1" t="s">
        <v>6</v>
      </c>
      <c r="B248" s="1" t="s">
        <v>7</v>
      </c>
      <c r="C248" s="1" t="n">
        <v>2019</v>
      </c>
      <c r="D248" s="1" t="s">
        <v>21</v>
      </c>
      <c r="E248" s="1" t="n">
        <v>121.3</v>
      </c>
    </row>
    <row r="249" customFormat="false" ht="15" hidden="false" customHeight="false" outlineLevel="0" collapsed="false">
      <c r="A249" s="1" t="s">
        <v>6</v>
      </c>
      <c r="B249" s="1" t="s">
        <v>7</v>
      </c>
      <c r="C249" s="1" t="n">
        <v>2019</v>
      </c>
      <c r="D249" s="1" t="s">
        <v>22</v>
      </c>
      <c r="E249" s="1" t="n">
        <v>116.4</v>
      </c>
    </row>
    <row r="250" customFormat="false" ht="15" hidden="false" customHeight="false" outlineLevel="0" collapsed="false">
      <c r="A250" s="1" t="s">
        <v>6</v>
      </c>
      <c r="B250" s="1" t="s">
        <v>7</v>
      </c>
      <c r="C250" s="1" t="n">
        <v>2019</v>
      </c>
      <c r="D250" s="1" t="s">
        <v>23</v>
      </c>
      <c r="E250" s="1" t="n">
        <v>122.7</v>
      </c>
    </row>
    <row r="251" customFormat="false" ht="15" hidden="false" customHeight="false" outlineLevel="0" collapsed="false">
      <c r="A251" s="1" t="s">
        <v>6</v>
      </c>
      <c r="B251" s="1" t="s">
        <v>7</v>
      </c>
      <c r="C251" s="1" t="n">
        <v>2019</v>
      </c>
      <c r="D251" s="1" t="s">
        <v>24</v>
      </c>
      <c r="E251" s="1" t="n">
        <v>114</v>
      </c>
    </row>
    <row r="252" customFormat="false" ht="15" hidden="false" customHeight="false" outlineLevel="0" collapsed="false">
      <c r="A252" s="1" t="s">
        <v>6</v>
      </c>
      <c r="B252" s="1" t="s">
        <v>7</v>
      </c>
      <c r="C252" s="1" t="n">
        <v>2019</v>
      </c>
      <c r="D252" s="1" t="s">
        <v>25</v>
      </c>
      <c r="E252" s="1" t="n">
        <v>96.4</v>
      </c>
    </row>
    <row r="253" customFormat="false" ht="15" hidden="false" customHeight="false" outlineLevel="0" collapsed="false">
      <c r="A253" s="1" t="s">
        <v>6</v>
      </c>
      <c r="B253" s="1" t="s">
        <v>7</v>
      </c>
      <c r="C253" s="1" t="n">
        <v>2019</v>
      </c>
      <c r="D253" s="1" t="s">
        <v>26</v>
      </c>
      <c r="E253" s="1" t="n">
        <v>111.8</v>
      </c>
    </row>
    <row r="254" customFormat="false" ht="15" hidden="false" customHeight="false" outlineLevel="0" collapsed="false">
      <c r="A254" s="1" t="s">
        <v>6</v>
      </c>
      <c r="B254" s="1" t="s">
        <v>7</v>
      </c>
      <c r="C254" s="1" t="n">
        <v>2019</v>
      </c>
      <c r="D254" s="1" t="s">
        <v>27</v>
      </c>
      <c r="E254" s="1" t="n">
        <v>119.7</v>
      </c>
    </row>
    <row r="255" customFormat="false" ht="15" hidden="false" customHeight="false" outlineLevel="0" collapsed="false">
      <c r="A255" s="1" t="s">
        <v>6</v>
      </c>
      <c r="B255" s="1" t="s">
        <v>7</v>
      </c>
      <c r="C255" s="1" t="n">
        <v>2019</v>
      </c>
      <c r="D255" s="1" t="s">
        <v>28</v>
      </c>
      <c r="E255" s="1" t="n">
        <v>131.8</v>
      </c>
    </row>
    <row r="256" customFormat="false" ht="15" hidden="false" customHeight="false" outlineLevel="0" collapsed="false">
      <c r="A256" s="1" t="s">
        <v>6</v>
      </c>
      <c r="B256" s="1" t="s">
        <v>7</v>
      </c>
      <c r="C256" s="1" t="n">
        <v>2019</v>
      </c>
      <c r="D256" s="1" t="s">
        <v>17</v>
      </c>
      <c r="E256" s="1" t="n">
        <v>113</v>
      </c>
    </row>
    <row r="257" customFormat="false" ht="15" hidden="false" customHeight="false" outlineLevel="0" collapsed="false">
      <c r="A257" s="1" t="s">
        <v>6</v>
      </c>
      <c r="B257" s="1" t="s">
        <v>7</v>
      </c>
      <c r="C257" s="1" t="n">
        <v>2020</v>
      </c>
      <c r="D257" s="1" t="s">
        <v>8</v>
      </c>
      <c r="E257" s="1" t="n">
        <v>121.5</v>
      </c>
    </row>
    <row r="258" customFormat="false" ht="15" hidden="false" customHeight="false" outlineLevel="0" collapsed="false">
      <c r="A258" s="1" t="s">
        <v>6</v>
      </c>
      <c r="B258" s="1" t="s">
        <v>7</v>
      </c>
      <c r="C258" s="1" t="n">
        <v>2020</v>
      </c>
      <c r="D258" s="1" t="s">
        <v>18</v>
      </c>
      <c r="E258" s="1" t="n">
        <v>120.1</v>
      </c>
    </row>
    <row r="259" customFormat="false" ht="15" hidden="false" customHeight="false" outlineLevel="0" collapsed="false">
      <c r="A259" s="1" t="s">
        <v>6</v>
      </c>
      <c r="B259" s="1" t="s">
        <v>7</v>
      </c>
      <c r="C259" s="1" t="n">
        <v>2020</v>
      </c>
      <c r="D259" s="1" t="s">
        <v>19</v>
      </c>
      <c r="E259" s="1" t="n">
        <v>134.8</v>
      </c>
    </row>
    <row r="260" customFormat="false" ht="15" hidden="false" customHeight="false" outlineLevel="0" collapsed="false">
      <c r="A260" s="1" t="s">
        <v>6</v>
      </c>
      <c r="B260" s="1" t="s">
        <v>7</v>
      </c>
      <c r="C260" s="1" t="n">
        <v>2020</v>
      </c>
      <c r="D260" s="1" t="s">
        <v>20</v>
      </c>
      <c r="E260" s="1" t="n">
        <v>168.3</v>
      </c>
    </row>
    <row r="261" customFormat="false" ht="13.8" hidden="false" customHeight="false" outlineLevel="0" collapsed="false">
      <c r="A261" s="1" t="s">
        <v>6</v>
      </c>
      <c r="B261" s="1" t="s">
        <v>7</v>
      </c>
      <c r="C261" s="1" t="n">
        <v>2020</v>
      </c>
      <c r="D261" s="1" t="s">
        <v>21</v>
      </c>
      <c r="E261" s="1" t="n">
        <v>93.5</v>
      </c>
    </row>
    <row r="262" customFormat="false" ht="15" hidden="false" customHeight="false" outlineLevel="0" collapsed="false">
      <c r="A262" s="1" t="s">
        <v>6</v>
      </c>
      <c r="B262" s="1" t="s">
        <v>7</v>
      </c>
      <c r="C262" s="1" t="n">
        <v>2020</v>
      </c>
      <c r="D262" s="1" t="s">
        <v>22</v>
      </c>
      <c r="E262" s="1" t="n">
        <v>119.2</v>
      </c>
    </row>
    <row r="263" customFormat="false" ht="15" hidden="false" customHeight="false" outlineLevel="0" collapsed="false">
      <c r="A263" s="1" t="s">
        <v>6</v>
      </c>
      <c r="B263" s="1" t="s">
        <v>7</v>
      </c>
      <c r="C263" s="1" t="n">
        <v>2020</v>
      </c>
      <c r="D263" s="1" t="s">
        <v>23</v>
      </c>
      <c r="E263" s="1" t="n">
        <v>116.7</v>
      </c>
    </row>
    <row r="264" customFormat="false" ht="14.65" hidden="false" customHeight="false" outlineLevel="0" collapsed="false">
      <c r="A264" s="1" t="s">
        <v>6</v>
      </c>
      <c r="B264" s="1" t="s">
        <v>7</v>
      </c>
      <c r="C264" s="1" t="n">
        <v>2020</v>
      </c>
      <c r="D264" s="1" t="s">
        <v>24</v>
      </c>
      <c r="E264" s="1" t="n">
        <v>124.1</v>
      </c>
    </row>
    <row r="265" customFormat="false" ht="14.65" hidden="false" customHeight="false" outlineLevel="0" collapsed="false">
      <c r="A265" s="1" t="s">
        <v>6</v>
      </c>
      <c r="B265" s="1" t="s">
        <v>7</v>
      </c>
      <c r="C265" s="1" t="n">
        <v>2020</v>
      </c>
      <c r="D265" s="1" t="s">
        <v>25</v>
      </c>
      <c r="E265" s="1" t="n">
        <v>102.6</v>
      </c>
    </row>
    <row r="266" customFormat="false" ht="14.65" hidden="false" customHeight="false" outlineLevel="0" collapsed="false">
      <c r="A266" s="1" t="s">
        <v>6</v>
      </c>
      <c r="B266" s="1" t="s">
        <v>7</v>
      </c>
      <c r="C266" s="1" t="n">
        <v>2020</v>
      </c>
      <c r="D266" s="1" t="s">
        <v>26</v>
      </c>
      <c r="E266" s="1" t="n">
        <v>97.5</v>
      </c>
    </row>
    <row r="267" customFormat="false" ht="14.65" hidden="false" customHeight="false" outlineLevel="0" collapsed="false">
      <c r="A267" s="1" t="s">
        <v>6</v>
      </c>
      <c r="B267" s="1" t="s">
        <v>7</v>
      </c>
      <c r="C267" s="1" t="n">
        <v>2020</v>
      </c>
      <c r="D267" s="1" t="s">
        <v>27</v>
      </c>
      <c r="E267" s="1" t="n">
        <v>112.3</v>
      </c>
    </row>
    <row r="268" customFormat="false" ht="14.65" hidden="false" customHeight="false" outlineLevel="0" collapsed="false">
      <c r="A268" s="1" t="s">
        <v>6</v>
      </c>
      <c r="B268" s="1" t="s">
        <v>7</v>
      </c>
      <c r="C268" s="1" t="n">
        <v>2020</v>
      </c>
      <c r="D268" s="1" t="s">
        <v>28</v>
      </c>
      <c r="E268" s="1" t="n">
        <v>120.9</v>
      </c>
    </row>
    <row r="269" customFormat="false" ht="14.65" hidden="false" customHeight="false" outlineLevel="0" collapsed="false">
      <c r="A269" s="1" t="s">
        <v>6</v>
      </c>
      <c r="B269" s="1" t="s">
        <v>7</v>
      </c>
      <c r="C269" s="1" t="n">
        <v>2020</v>
      </c>
      <c r="D269" s="1" t="s">
        <v>17</v>
      </c>
      <c r="E269" s="1" t="n">
        <v>132.4</v>
      </c>
    </row>
    <row r="270" customFormat="false" ht="14.65" hidden="false" customHeight="false" outlineLevel="0" collapsed="false">
      <c r="A270" s="1" t="s">
        <v>6</v>
      </c>
      <c r="B270" s="1" t="s">
        <v>7</v>
      </c>
      <c r="C270" s="1" t="n">
        <v>2021</v>
      </c>
      <c r="D270" s="1" t="s">
        <v>8</v>
      </c>
      <c r="E270" s="1" t="n">
        <v>121.5</v>
      </c>
    </row>
    <row r="271" customFormat="false" ht="14.65" hidden="false" customHeight="false" outlineLevel="0" collapsed="false">
      <c r="A271" s="1" t="s">
        <v>6</v>
      </c>
      <c r="B271" s="1" t="s">
        <v>7</v>
      </c>
      <c r="C271" s="1" t="n">
        <v>2021</v>
      </c>
      <c r="D271" s="1" t="s">
        <v>18</v>
      </c>
      <c r="E271" s="1" t="n">
        <v>133.4</v>
      </c>
    </row>
    <row r="272" customFormat="false" ht="14.65" hidden="false" customHeight="false" outlineLevel="0" collapsed="false">
      <c r="A272" s="1" t="s">
        <v>6</v>
      </c>
      <c r="B272" s="1" t="s">
        <v>7</v>
      </c>
      <c r="C272" s="1" t="n">
        <v>2021</v>
      </c>
      <c r="D272" s="1" t="s">
        <v>19</v>
      </c>
    </row>
    <row r="273" customFormat="false" ht="14.65" hidden="false" customHeight="false" outlineLevel="0" collapsed="false">
      <c r="A273" s="1" t="s">
        <v>6</v>
      </c>
      <c r="B273" s="1" t="s">
        <v>7</v>
      </c>
      <c r="C273" s="1" t="n">
        <v>2021</v>
      </c>
      <c r="D273" s="1" t="s">
        <v>20</v>
      </c>
      <c r="E273" s="1" t="n">
        <v>93.1</v>
      </c>
    </row>
    <row r="274" customFormat="false" ht="14.65" hidden="false" customHeight="false" outlineLevel="0" collapsed="false">
      <c r="A274" s="1" t="s">
        <v>6</v>
      </c>
      <c r="B274" s="1" t="s">
        <v>7</v>
      </c>
      <c r="C274" s="1" t="n">
        <v>2021</v>
      </c>
      <c r="D274" s="1" t="s">
        <v>21</v>
      </c>
      <c r="E274" s="1" t="n">
        <v>127.4</v>
      </c>
    </row>
    <row r="275" customFormat="false" ht="14.65" hidden="false" customHeight="false" outlineLevel="0" collapsed="false">
      <c r="A275" s="1" t="s">
        <v>6</v>
      </c>
      <c r="B275" s="1" t="s">
        <v>7</v>
      </c>
      <c r="C275" s="1" t="n">
        <v>2021</v>
      </c>
      <c r="D275" s="1" t="s">
        <v>22</v>
      </c>
      <c r="E275" s="1" t="n">
        <v>118.6</v>
      </c>
    </row>
    <row r="276" customFormat="false" ht="14.65" hidden="false" customHeight="false" outlineLevel="0" collapsed="false">
      <c r="A276" s="1" t="s">
        <v>6</v>
      </c>
      <c r="B276" s="1" t="s">
        <v>7</v>
      </c>
      <c r="C276" s="1" t="n">
        <v>2021</v>
      </c>
      <c r="D276" s="1" t="s">
        <v>23</v>
      </c>
      <c r="E276" s="1" t="n">
        <v>124.6</v>
      </c>
    </row>
    <row r="277" customFormat="false" ht="14.65" hidden="false" customHeight="false" outlineLevel="0" collapsed="false">
      <c r="A277" s="1" t="s">
        <v>6</v>
      </c>
      <c r="B277" s="1" t="s">
        <v>7</v>
      </c>
      <c r="C277" s="1" t="n">
        <v>2021</v>
      </c>
      <c r="D277" s="1" t="s">
        <v>24</v>
      </c>
      <c r="E277" s="1" t="n">
        <v>110</v>
      </c>
    </row>
    <row r="278" customFormat="false" ht="14.65" hidden="false" customHeight="false" outlineLevel="0" collapsed="false">
      <c r="A278" s="1" t="s">
        <v>6</v>
      </c>
      <c r="B278" s="1" t="s">
        <v>7</v>
      </c>
      <c r="C278" s="1" t="n">
        <v>2021</v>
      </c>
      <c r="D278" s="1" t="s">
        <v>25</v>
      </c>
      <c r="E278" s="1" t="n">
        <v>97.5</v>
      </c>
    </row>
    <row r="279" customFormat="false" ht="13.8" hidden="false" customHeight="false" outlineLevel="0" collapsed="false">
      <c r="A279" s="1" t="s">
        <v>6</v>
      </c>
      <c r="B279" s="1" t="s">
        <v>7</v>
      </c>
      <c r="C279" s="1" t="n">
        <v>2021</v>
      </c>
      <c r="D279" s="1" t="s">
        <v>26</v>
      </c>
      <c r="E279" s="1" t="n">
        <v>112.8</v>
      </c>
    </row>
    <row r="280" customFormat="false" ht="13.8" hidden="false" customHeight="false" outlineLevel="0" collapsed="false">
      <c r="A280" s="1" t="s">
        <v>6</v>
      </c>
      <c r="B280" s="1" t="s">
        <v>7</v>
      </c>
      <c r="C280" s="1" t="n">
        <v>2021</v>
      </c>
      <c r="D280" s="1" t="s">
        <v>27</v>
      </c>
      <c r="E280" s="1" t="n">
        <v>121.1</v>
      </c>
    </row>
    <row r="281" customFormat="false" ht="13.8" hidden="false" customHeight="false" outlineLevel="0" collapsed="false">
      <c r="A281" s="1" t="s">
        <v>6</v>
      </c>
      <c r="B281" s="1" t="s">
        <v>7</v>
      </c>
      <c r="C281" s="1" t="n">
        <v>2021</v>
      </c>
      <c r="D281" s="1" t="s">
        <v>28</v>
      </c>
      <c r="E281" s="1" t="n">
        <v>132.9</v>
      </c>
    </row>
    <row r="282" customFormat="false" ht="13.8" hidden="false" customHeight="false" outlineLevel="0" collapsed="false">
      <c r="A282" s="1" t="s">
        <v>6</v>
      </c>
      <c r="B282" s="1" t="s">
        <v>7</v>
      </c>
      <c r="C282" s="1" t="n">
        <v>2021</v>
      </c>
      <c r="D282" s="1" t="s">
        <v>17</v>
      </c>
      <c r="E282" s="1" t="n">
        <v>116.6</v>
      </c>
    </row>
    <row r="283" customFormat="false" ht="15.8" hidden="false" customHeight="false" outlineLevel="0" collapsed="false">
      <c r="A283" s="1" t="s">
        <v>6</v>
      </c>
      <c r="B283" s="1" t="s">
        <v>7</v>
      </c>
      <c r="C283" s="1" t="s">
        <v>29</v>
      </c>
      <c r="D283" s="1" t="s">
        <v>8</v>
      </c>
      <c r="E283" s="1" t="n">
        <v>124.2875</v>
      </c>
    </row>
    <row r="284" customFormat="false" ht="15.8" hidden="false" customHeight="false" outlineLevel="0" collapsed="false">
      <c r="A284" s="1" t="s">
        <v>6</v>
      </c>
      <c r="B284" s="1" t="s">
        <v>7</v>
      </c>
      <c r="C284" s="1" t="s">
        <v>29</v>
      </c>
      <c r="D284" s="1" t="s">
        <v>18</v>
      </c>
      <c r="E284" s="1" t="n">
        <v>139.2</v>
      </c>
    </row>
    <row r="285" customFormat="false" ht="15.8" hidden="false" customHeight="false" outlineLevel="0" collapsed="false">
      <c r="A285" s="1" t="s">
        <v>6</v>
      </c>
      <c r="B285" s="1" t="s">
        <v>7</v>
      </c>
      <c r="C285" s="1" t="s">
        <v>29</v>
      </c>
      <c r="D285" s="1" t="s">
        <v>19</v>
      </c>
    </row>
    <row r="286" customFormat="false" ht="15.8" hidden="false" customHeight="false" outlineLevel="0" collapsed="false">
      <c r="A286" s="1" t="s">
        <v>6</v>
      </c>
      <c r="B286" s="1" t="s">
        <v>7</v>
      </c>
      <c r="C286" s="1" t="s">
        <v>29</v>
      </c>
      <c r="D286" s="1" t="s">
        <v>20</v>
      </c>
      <c r="E286" s="1" t="n">
        <v>93.1625</v>
      </c>
    </row>
    <row r="287" customFormat="false" ht="15.8" hidden="false" customHeight="false" outlineLevel="0" collapsed="false">
      <c r="A287" s="1" t="s">
        <v>6</v>
      </c>
      <c r="B287" s="1" t="s">
        <v>7</v>
      </c>
      <c r="C287" s="1" t="s">
        <v>29</v>
      </c>
      <c r="D287" s="1" t="s">
        <v>21</v>
      </c>
      <c r="E287" s="1" t="n">
        <v>128.775</v>
      </c>
    </row>
    <row r="288" customFormat="false" ht="15.8" hidden="false" customHeight="false" outlineLevel="0" collapsed="false">
      <c r="A288" s="1" t="s">
        <v>6</v>
      </c>
      <c r="B288" s="1" t="s">
        <v>7</v>
      </c>
      <c r="C288" s="1" t="s">
        <v>29</v>
      </c>
      <c r="D288" s="1" t="s">
        <v>22</v>
      </c>
      <c r="E288" s="1" t="n">
        <v>122.1125</v>
      </c>
    </row>
    <row r="289" customFormat="false" ht="15.8" hidden="false" customHeight="false" outlineLevel="0" collapsed="false">
      <c r="A289" s="1" t="s">
        <v>6</v>
      </c>
      <c r="B289" s="1" t="s">
        <v>7</v>
      </c>
      <c r="C289" s="1" t="s">
        <v>29</v>
      </c>
      <c r="D289" s="1" t="s">
        <v>23</v>
      </c>
      <c r="E289" s="1" t="n">
        <v>125.2125</v>
      </c>
    </row>
    <row r="290" customFormat="false" ht="15.8" hidden="false" customHeight="false" outlineLevel="0" collapsed="false">
      <c r="A290" s="1" t="s">
        <v>6</v>
      </c>
      <c r="B290" s="1" t="s">
        <v>7</v>
      </c>
      <c r="C290" s="1" t="s">
        <v>29</v>
      </c>
      <c r="D290" s="1" t="s">
        <v>24</v>
      </c>
      <c r="E290" s="1" t="n">
        <v>114.75</v>
      </c>
    </row>
    <row r="291" customFormat="false" ht="15.8" hidden="false" customHeight="false" outlineLevel="0" collapsed="false">
      <c r="A291" s="1" t="s">
        <v>6</v>
      </c>
      <c r="B291" s="1" t="s">
        <v>7</v>
      </c>
      <c r="C291" s="1" t="s">
        <v>29</v>
      </c>
      <c r="D291" s="1" t="s">
        <v>25</v>
      </c>
      <c r="E291" s="1" t="n">
        <v>97.5</v>
      </c>
    </row>
    <row r="292" customFormat="false" ht="15.8" hidden="false" customHeight="false" outlineLevel="0" collapsed="false">
      <c r="A292" s="1" t="s">
        <v>6</v>
      </c>
      <c r="B292" s="1" t="s">
        <v>7</v>
      </c>
      <c r="C292" s="1" t="s">
        <v>29</v>
      </c>
      <c r="D292" s="1" t="s">
        <v>26</v>
      </c>
      <c r="E292" s="1" t="n">
        <v>114.9</v>
      </c>
    </row>
    <row r="293" customFormat="false" ht="15.8" hidden="false" customHeight="false" outlineLevel="0" collapsed="false">
      <c r="A293" s="1" t="s">
        <v>6</v>
      </c>
      <c r="B293" s="1" t="s">
        <v>7</v>
      </c>
      <c r="C293" s="1" t="s">
        <v>29</v>
      </c>
      <c r="D293" s="1" t="s">
        <v>27</v>
      </c>
      <c r="E293" s="1" t="n">
        <v>122.2125</v>
      </c>
    </row>
    <row r="294" customFormat="false" ht="15.8" hidden="false" customHeight="false" outlineLevel="0" collapsed="false">
      <c r="A294" s="1" t="s">
        <v>6</v>
      </c>
      <c r="B294" s="1" t="s">
        <v>7</v>
      </c>
      <c r="C294" s="1" t="s">
        <v>29</v>
      </c>
      <c r="D294" s="1" t="s">
        <v>28</v>
      </c>
      <c r="E294" s="1" t="n">
        <v>137.95</v>
      </c>
    </row>
    <row r="295" customFormat="false" ht="15.8" hidden="false" customHeight="false" outlineLevel="0" collapsed="false">
      <c r="A295" s="1" t="s">
        <v>6</v>
      </c>
      <c r="B295" s="1" t="s">
        <v>7</v>
      </c>
      <c r="C295" s="1" t="s">
        <v>29</v>
      </c>
      <c r="D295" s="1" t="s">
        <v>17</v>
      </c>
      <c r="E295" s="1" t="n">
        <v>118.45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false" showOutlineSymbols="true" defaultGridColor="true" view="normal" topLeftCell="A255" colorId="64" zoomScale="90" zoomScaleNormal="90" zoomScalePageLayoutView="100" workbookViewId="0">
      <selection pane="topLeft" activeCell="E270" activeCellId="0" sqref="E270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21.71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30</v>
      </c>
      <c r="C2" s="1" t="n">
        <v>2000</v>
      </c>
      <c r="D2" s="1" t="s">
        <v>8</v>
      </c>
      <c r="E2" s="1" t="n">
        <f aca="false">E$62*F2/100</f>
        <v>79.9858</v>
      </c>
      <c r="F2" s="1" t="n">
        <v>91.1</v>
      </c>
    </row>
    <row r="3" customFormat="false" ht="15" hidden="false" customHeight="false" outlineLevel="0" collapsed="false">
      <c r="A3" s="1" t="s">
        <v>6</v>
      </c>
      <c r="B3" s="1" t="s">
        <v>30</v>
      </c>
      <c r="C3" s="1" t="n">
        <v>2000</v>
      </c>
      <c r="D3" s="1" t="s">
        <v>9</v>
      </c>
      <c r="E3" s="1" t="n">
        <f aca="false">E$63*F3/100</f>
        <v>74.0443</v>
      </c>
      <c r="F3" s="1" t="n">
        <v>91.3</v>
      </c>
    </row>
    <row r="4" customFormat="false" ht="15" hidden="false" customHeight="false" outlineLevel="0" collapsed="false">
      <c r="A4" s="1" t="s">
        <v>6</v>
      </c>
      <c r="B4" s="1" t="s">
        <v>30</v>
      </c>
      <c r="C4" s="1" t="n">
        <v>2000</v>
      </c>
      <c r="D4" s="1" t="s">
        <v>10</v>
      </c>
      <c r="E4" s="1" t="n">
        <f aca="false">E$64*F4/100</f>
        <v>54.675</v>
      </c>
      <c r="F4" s="1" t="n">
        <v>75</v>
      </c>
    </row>
    <row r="5" customFormat="false" ht="15" hidden="false" customHeight="false" outlineLevel="0" collapsed="false">
      <c r="A5" s="1" t="s">
        <v>6</v>
      </c>
      <c r="B5" s="1" t="s">
        <v>30</v>
      </c>
      <c r="C5" s="1" t="n">
        <v>2000</v>
      </c>
      <c r="D5" s="1" t="s">
        <v>11</v>
      </c>
      <c r="E5" s="1" t="n">
        <f aca="false">E$65*F5 / 100</f>
        <v>115.72</v>
      </c>
      <c r="F5" s="1" t="n">
        <v>110</v>
      </c>
    </row>
    <row r="6" customFormat="false" ht="15" hidden="false" customHeight="false" outlineLevel="0" collapsed="false">
      <c r="A6" s="1" t="s">
        <v>6</v>
      </c>
      <c r="B6" s="1" t="s">
        <v>30</v>
      </c>
      <c r="C6" s="1" t="n">
        <v>2000</v>
      </c>
      <c r="D6" s="1" t="s">
        <v>12</v>
      </c>
      <c r="E6" s="1" t="n">
        <f aca="false">E$66*F6 / 100</f>
        <v>87.8886</v>
      </c>
      <c r="F6" s="1" t="n">
        <v>94.2</v>
      </c>
    </row>
    <row r="7" customFormat="false" ht="15" hidden="false" customHeight="false" outlineLevel="0" collapsed="false">
      <c r="A7" s="1" t="s">
        <v>6</v>
      </c>
      <c r="B7" s="1" t="s">
        <v>30</v>
      </c>
      <c r="C7" s="1" t="n">
        <v>2000</v>
      </c>
      <c r="D7" s="1" t="s">
        <v>13</v>
      </c>
      <c r="E7" s="1" t="n">
        <f aca="false">E$67*F7 / 100</f>
        <v>89.376</v>
      </c>
      <c r="F7" s="1" t="n">
        <v>98</v>
      </c>
    </row>
    <row r="8" customFormat="false" ht="15" hidden="false" customHeight="false" outlineLevel="0" collapsed="false">
      <c r="A8" s="1" t="s">
        <v>6</v>
      </c>
      <c r="B8" s="1" t="s">
        <v>30</v>
      </c>
      <c r="C8" s="1" t="n">
        <v>2000</v>
      </c>
      <c r="D8" s="1" t="s">
        <v>14</v>
      </c>
      <c r="E8" s="1" t="n">
        <f aca="false">E$68*F8 / 100</f>
        <v>81.7207</v>
      </c>
      <c r="F8" s="1" t="n">
        <v>90.1</v>
      </c>
    </row>
    <row r="9" customFormat="false" ht="15" hidden="false" customHeight="false" outlineLevel="0" collapsed="false">
      <c r="A9" s="1" t="s">
        <v>6</v>
      </c>
      <c r="B9" s="1" t="s">
        <v>30</v>
      </c>
      <c r="C9" s="1" t="n">
        <v>2000</v>
      </c>
      <c r="D9" s="1" t="s">
        <v>15</v>
      </c>
      <c r="E9" s="1" t="n">
        <f aca="false">E$69*F9 / 100</f>
        <v>74.3486</v>
      </c>
      <c r="F9" s="1" t="n">
        <v>84.2</v>
      </c>
    </row>
    <row r="10" customFormat="false" ht="15" hidden="false" customHeight="false" outlineLevel="0" collapsed="false">
      <c r="A10" s="1" t="s">
        <v>6</v>
      </c>
      <c r="B10" s="1" t="s">
        <v>30</v>
      </c>
      <c r="C10" s="1" t="n">
        <v>2000</v>
      </c>
      <c r="D10" s="1" t="s">
        <v>15</v>
      </c>
      <c r="E10" s="1" t="n">
        <f aca="false">E$69*F10 / 100</f>
        <v>74.3486</v>
      </c>
      <c r="F10" s="1" t="n">
        <v>84.2</v>
      </c>
    </row>
    <row r="11" customFormat="false" ht="15" hidden="false" customHeight="false" outlineLevel="0" collapsed="false">
      <c r="A11" s="1" t="s">
        <v>6</v>
      </c>
      <c r="B11" s="1" t="s">
        <v>30</v>
      </c>
      <c r="C11" s="1" t="n">
        <v>2000</v>
      </c>
      <c r="D11" s="1" t="s">
        <v>16</v>
      </c>
      <c r="E11" s="1" t="n">
        <f aca="false">E$71*F11 / 100</f>
        <v>92.5414</v>
      </c>
      <c r="F11" s="1" t="n">
        <v>99.4</v>
      </c>
    </row>
    <row r="12" customFormat="false" ht="15" hidden="false" customHeight="false" outlineLevel="0" collapsed="false">
      <c r="A12" s="1" t="s">
        <v>6</v>
      </c>
      <c r="B12" s="1" t="s">
        <v>30</v>
      </c>
      <c r="C12" s="1" t="n">
        <v>2000</v>
      </c>
      <c r="D12" s="1" t="s">
        <v>16</v>
      </c>
      <c r="E12" s="1" t="n">
        <f aca="false">E$71*F12 / 100</f>
        <v>92.5414</v>
      </c>
      <c r="F12" s="1" t="n">
        <v>99.4</v>
      </c>
    </row>
    <row r="13" customFormat="false" ht="15" hidden="false" customHeight="false" outlineLevel="0" collapsed="false">
      <c r="A13" s="1" t="s">
        <v>6</v>
      </c>
      <c r="B13" s="1" t="s">
        <v>30</v>
      </c>
      <c r="C13" s="1" t="n">
        <v>2000</v>
      </c>
      <c r="D13" s="1" t="s">
        <v>17</v>
      </c>
      <c r="E13" s="1" t="n">
        <f aca="false">E$74*F13 / 100</f>
        <v>81.215</v>
      </c>
      <c r="F13" s="1" t="n">
        <v>92.5</v>
      </c>
    </row>
    <row r="14" customFormat="false" ht="15" hidden="false" customHeight="false" outlineLevel="0" collapsed="false">
      <c r="A14" s="1" t="s">
        <v>6</v>
      </c>
      <c r="B14" s="1" t="s">
        <v>30</v>
      </c>
      <c r="C14" s="1" t="n">
        <v>2001</v>
      </c>
      <c r="D14" s="1" t="s">
        <v>8</v>
      </c>
      <c r="E14" s="1" t="n">
        <f aca="false">E$62*F14/100</f>
        <v>81.1272</v>
      </c>
      <c r="F14" s="1" t="n">
        <v>92.4</v>
      </c>
    </row>
    <row r="15" customFormat="false" ht="15" hidden="false" customHeight="false" outlineLevel="0" collapsed="false">
      <c r="A15" s="1" t="s">
        <v>6</v>
      </c>
      <c r="B15" s="1" t="s">
        <v>30</v>
      </c>
      <c r="C15" s="1" t="n">
        <v>2001</v>
      </c>
      <c r="D15" s="1" t="s">
        <v>9</v>
      </c>
      <c r="E15" s="1" t="n">
        <f aca="false">E$63*F15/100</f>
        <v>74.6931</v>
      </c>
      <c r="F15" s="1" t="n">
        <v>92.1</v>
      </c>
    </row>
    <row r="16" customFormat="false" ht="15" hidden="false" customHeight="false" outlineLevel="0" collapsed="false">
      <c r="A16" s="1" t="s">
        <v>6</v>
      </c>
      <c r="B16" s="1" t="s">
        <v>30</v>
      </c>
      <c r="C16" s="1" t="n">
        <v>2001</v>
      </c>
      <c r="D16" s="1" t="s">
        <v>10</v>
      </c>
      <c r="E16" s="1" t="n">
        <f aca="false">E$64*F16/100</f>
        <v>57.3723</v>
      </c>
      <c r="F16" s="1" t="n">
        <v>78.7</v>
      </c>
    </row>
    <row r="17" customFormat="false" ht="15" hidden="false" customHeight="false" outlineLevel="0" collapsed="false">
      <c r="A17" s="1" t="s">
        <v>6</v>
      </c>
      <c r="B17" s="1" t="s">
        <v>30</v>
      </c>
      <c r="C17" s="1" t="n">
        <v>2001</v>
      </c>
      <c r="D17" s="1" t="s">
        <v>11</v>
      </c>
      <c r="E17" s="1" t="n">
        <f aca="false">E$65*F17 / 100</f>
        <v>112.9848</v>
      </c>
      <c r="F17" s="1" t="n">
        <v>107.4</v>
      </c>
    </row>
    <row r="18" customFormat="false" ht="15" hidden="false" customHeight="false" outlineLevel="0" collapsed="false">
      <c r="A18" s="1" t="s">
        <v>6</v>
      </c>
      <c r="B18" s="1" t="s">
        <v>30</v>
      </c>
      <c r="C18" s="1" t="n">
        <v>2001</v>
      </c>
      <c r="D18" s="1" t="s">
        <v>12</v>
      </c>
      <c r="E18" s="1" t="n">
        <f aca="false">E$66*F18 / 100</f>
        <v>89.3814</v>
      </c>
      <c r="F18" s="1" t="n">
        <v>95.8</v>
      </c>
    </row>
    <row r="19" customFormat="false" ht="15" hidden="false" customHeight="false" outlineLevel="0" collapsed="false">
      <c r="A19" s="1" t="s">
        <v>6</v>
      </c>
      <c r="B19" s="1" t="s">
        <v>30</v>
      </c>
      <c r="C19" s="1" t="n">
        <v>2001</v>
      </c>
      <c r="D19" s="1" t="s">
        <v>13</v>
      </c>
      <c r="E19" s="1" t="n">
        <f aca="false">E$67*F19 / 100</f>
        <v>89.376</v>
      </c>
      <c r="F19" s="1" t="n">
        <v>98</v>
      </c>
    </row>
    <row r="20" customFormat="false" ht="15" hidden="false" customHeight="false" outlineLevel="0" collapsed="false">
      <c r="A20" s="1" t="s">
        <v>6</v>
      </c>
      <c r="B20" s="1" t="s">
        <v>30</v>
      </c>
      <c r="C20" s="1" t="n">
        <v>2001</v>
      </c>
      <c r="D20" s="1" t="s">
        <v>14</v>
      </c>
      <c r="E20" s="1" t="n">
        <f aca="false">E$68*F20 / 100</f>
        <v>84.351</v>
      </c>
      <c r="F20" s="1" t="n">
        <v>93</v>
      </c>
    </row>
    <row r="21" customFormat="false" ht="15" hidden="false" customHeight="false" outlineLevel="0" collapsed="false">
      <c r="A21" s="1" t="s">
        <v>6</v>
      </c>
      <c r="B21" s="1" t="s">
        <v>30</v>
      </c>
      <c r="C21" s="1" t="n">
        <v>2001</v>
      </c>
      <c r="D21" s="1" t="s">
        <v>15</v>
      </c>
      <c r="E21" s="1" t="n">
        <f aca="false">E$69*F21 / 100</f>
        <v>77.1742</v>
      </c>
      <c r="F21" s="1" t="n">
        <v>87.4</v>
      </c>
    </row>
    <row r="22" customFormat="false" ht="15" hidden="false" customHeight="false" outlineLevel="0" collapsed="false">
      <c r="A22" s="1" t="s">
        <v>6</v>
      </c>
      <c r="B22" s="1" t="s">
        <v>30</v>
      </c>
      <c r="C22" s="1" t="n">
        <v>2001</v>
      </c>
      <c r="D22" s="1" t="s">
        <v>15</v>
      </c>
      <c r="E22" s="1" t="n">
        <f aca="false">E$69*F22 / 100</f>
        <v>77.1742</v>
      </c>
      <c r="F22" s="1" t="n">
        <v>87.4</v>
      </c>
    </row>
    <row r="23" customFormat="false" ht="15" hidden="false" customHeight="false" outlineLevel="0" collapsed="false">
      <c r="A23" s="1" t="s">
        <v>6</v>
      </c>
      <c r="B23" s="1" t="s">
        <v>30</v>
      </c>
      <c r="C23" s="1" t="n">
        <v>2001</v>
      </c>
      <c r="D23" s="1" t="s">
        <v>16</v>
      </c>
      <c r="E23" s="1" t="n">
        <f aca="false">E$71*F23 / 100</f>
        <v>92.3552</v>
      </c>
      <c r="F23" s="1" t="n">
        <v>99.2</v>
      </c>
    </row>
    <row r="24" customFormat="false" ht="15" hidden="false" customHeight="false" outlineLevel="0" collapsed="false">
      <c r="A24" s="1" t="s">
        <v>6</v>
      </c>
      <c r="B24" s="1" t="s">
        <v>30</v>
      </c>
      <c r="C24" s="1" t="n">
        <v>2001</v>
      </c>
      <c r="D24" s="1" t="s">
        <v>16</v>
      </c>
      <c r="E24" s="1" t="n">
        <f aca="false">E$71*F24 / 100</f>
        <v>92.3552</v>
      </c>
      <c r="F24" s="1" t="n">
        <v>99.2</v>
      </c>
    </row>
    <row r="25" customFormat="false" ht="15" hidden="false" customHeight="false" outlineLevel="0" collapsed="false">
      <c r="A25" s="1" t="s">
        <v>6</v>
      </c>
      <c r="B25" s="1" t="s">
        <v>30</v>
      </c>
      <c r="C25" s="1" t="n">
        <v>2001</v>
      </c>
      <c r="D25" s="1" t="s">
        <v>17</v>
      </c>
      <c r="E25" s="1" t="n">
        <f aca="false">E$74*F25 / 100</f>
        <v>81.8296</v>
      </c>
      <c r="F25" s="1" t="n">
        <v>93.2</v>
      </c>
    </row>
    <row r="26" customFormat="false" ht="15" hidden="false" customHeight="false" outlineLevel="0" collapsed="false">
      <c r="A26" s="1" t="s">
        <v>6</v>
      </c>
      <c r="B26" s="1" t="s">
        <v>30</v>
      </c>
      <c r="C26" s="1" t="n">
        <v>2002</v>
      </c>
      <c r="D26" s="1" t="s">
        <v>8</v>
      </c>
      <c r="E26" s="1" t="n">
        <f aca="false">E$62*F26/100</f>
        <v>82.8832</v>
      </c>
      <c r="F26" s="1" t="n">
        <v>94.4</v>
      </c>
    </row>
    <row r="27" customFormat="false" ht="15" hidden="false" customHeight="false" outlineLevel="0" collapsed="false">
      <c r="A27" s="1" t="s">
        <v>6</v>
      </c>
      <c r="B27" s="1" t="s">
        <v>30</v>
      </c>
      <c r="C27" s="1" t="n">
        <v>2002</v>
      </c>
      <c r="D27" s="1" t="s">
        <v>9</v>
      </c>
      <c r="E27" s="1" t="n">
        <f aca="false">E$63*F27/100</f>
        <v>75.3419</v>
      </c>
      <c r="F27" s="1" t="n">
        <v>92.9</v>
      </c>
    </row>
    <row r="28" customFormat="false" ht="15" hidden="false" customHeight="false" outlineLevel="0" collapsed="false">
      <c r="A28" s="1" t="s">
        <v>6</v>
      </c>
      <c r="B28" s="1" t="s">
        <v>30</v>
      </c>
      <c r="C28" s="1" t="n">
        <v>2002</v>
      </c>
      <c r="D28" s="1" t="s">
        <v>10</v>
      </c>
      <c r="E28" s="1" t="n">
        <f aca="false">E$64*F28/100</f>
        <v>59.8509</v>
      </c>
      <c r="F28" s="1" t="n">
        <v>82.1</v>
      </c>
    </row>
    <row r="29" customFormat="false" ht="15" hidden="false" customHeight="false" outlineLevel="0" collapsed="false">
      <c r="A29" s="1" t="s">
        <v>6</v>
      </c>
      <c r="B29" s="1" t="s">
        <v>30</v>
      </c>
      <c r="C29" s="1" t="n">
        <v>2002</v>
      </c>
      <c r="D29" s="1" t="s">
        <v>11</v>
      </c>
      <c r="E29" s="1" t="n">
        <f aca="false">E$65*F29 / 100</f>
        <v>110.5652</v>
      </c>
      <c r="F29" s="1" t="n">
        <v>105.1</v>
      </c>
    </row>
    <row r="30" customFormat="false" ht="15" hidden="false" customHeight="false" outlineLevel="0" collapsed="false">
      <c r="A30" s="1" t="s">
        <v>6</v>
      </c>
      <c r="B30" s="1" t="s">
        <v>30</v>
      </c>
      <c r="C30" s="1" t="n">
        <v>2002</v>
      </c>
      <c r="D30" s="1" t="s">
        <v>12</v>
      </c>
      <c r="E30" s="1" t="n">
        <f aca="false">E$66*F30 / 100</f>
        <v>90.1278</v>
      </c>
      <c r="F30" s="1" t="n">
        <v>96.6</v>
      </c>
    </row>
    <row r="31" customFormat="false" ht="15" hidden="false" customHeight="false" outlineLevel="0" collapsed="false">
      <c r="A31" s="1" t="s">
        <v>6</v>
      </c>
      <c r="B31" s="1" t="s">
        <v>30</v>
      </c>
      <c r="C31" s="1" t="n">
        <v>2002</v>
      </c>
      <c r="D31" s="1" t="s">
        <v>13</v>
      </c>
      <c r="E31" s="1" t="n">
        <f aca="false">E$67*F31 / 100</f>
        <v>89.0112</v>
      </c>
      <c r="F31" s="1" t="n">
        <v>97.6</v>
      </c>
    </row>
    <row r="32" customFormat="false" ht="15" hidden="false" customHeight="false" outlineLevel="0" collapsed="false">
      <c r="A32" s="1" t="s">
        <v>6</v>
      </c>
      <c r="B32" s="1" t="s">
        <v>30</v>
      </c>
      <c r="C32" s="1" t="n">
        <v>2002</v>
      </c>
      <c r="D32" s="1" t="s">
        <v>14</v>
      </c>
      <c r="E32" s="1" t="n">
        <f aca="false">E$68*F32 / 100</f>
        <v>86.5278</v>
      </c>
      <c r="F32" s="1" t="n">
        <v>95.4</v>
      </c>
    </row>
    <row r="33" customFormat="false" ht="15" hidden="false" customHeight="false" outlineLevel="0" collapsed="false">
      <c r="A33" s="1" t="s">
        <v>6</v>
      </c>
      <c r="B33" s="1" t="s">
        <v>30</v>
      </c>
      <c r="C33" s="1" t="n">
        <v>2002</v>
      </c>
      <c r="D33" s="1" t="s">
        <v>15</v>
      </c>
      <c r="E33" s="1" t="n">
        <f aca="false">E$69*F33 / 100</f>
        <v>82.4722</v>
      </c>
      <c r="F33" s="1" t="n">
        <v>93.4</v>
      </c>
    </row>
    <row r="34" customFormat="false" ht="15" hidden="false" customHeight="false" outlineLevel="0" collapsed="false">
      <c r="A34" s="1" t="s">
        <v>6</v>
      </c>
      <c r="B34" s="1" t="s">
        <v>30</v>
      </c>
      <c r="C34" s="1" t="n">
        <v>2002</v>
      </c>
      <c r="D34" s="1" t="s">
        <v>15</v>
      </c>
      <c r="E34" s="1" t="n">
        <f aca="false">E$69*F34 / 100</f>
        <v>82.4722</v>
      </c>
      <c r="F34" s="1" t="n">
        <v>93.4</v>
      </c>
    </row>
    <row r="35" customFormat="false" ht="15" hidden="false" customHeight="false" outlineLevel="0" collapsed="false">
      <c r="A35" s="1" t="s">
        <v>6</v>
      </c>
      <c r="B35" s="1" t="s">
        <v>30</v>
      </c>
      <c r="C35" s="1" t="n">
        <v>2002</v>
      </c>
      <c r="D35" s="1" t="s">
        <v>16</v>
      </c>
      <c r="E35" s="1" t="n">
        <f aca="false">E$71*F35 / 100</f>
        <v>92.169</v>
      </c>
      <c r="F35" s="1" t="n">
        <v>99</v>
      </c>
    </row>
    <row r="36" customFormat="false" ht="15" hidden="false" customHeight="false" outlineLevel="0" collapsed="false">
      <c r="A36" s="1" t="s">
        <v>6</v>
      </c>
      <c r="B36" s="1" t="s">
        <v>30</v>
      </c>
      <c r="C36" s="1" t="n">
        <v>2002</v>
      </c>
      <c r="D36" s="1" t="s">
        <v>16</v>
      </c>
      <c r="E36" s="1" t="n">
        <f aca="false">E$71*F36 / 100</f>
        <v>92.169</v>
      </c>
      <c r="F36" s="1" t="n">
        <v>99</v>
      </c>
    </row>
    <row r="37" customFormat="false" ht="15" hidden="false" customHeight="false" outlineLevel="0" collapsed="false">
      <c r="A37" s="1" t="s">
        <v>6</v>
      </c>
      <c r="B37" s="1" t="s">
        <v>30</v>
      </c>
      <c r="C37" s="1" t="n">
        <v>2002</v>
      </c>
      <c r="D37" s="1" t="s">
        <v>17</v>
      </c>
      <c r="E37" s="1" t="n">
        <f aca="false">E$74*F37 / 100</f>
        <v>82.8832</v>
      </c>
      <c r="F37" s="1" t="n">
        <v>94.4</v>
      </c>
    </row>
    <row r="38" customFormat="false" ht="15" hidden="false" customHeight="false" outlineLevel="0" collapsed="false">
      <c r="A38" s="1" t="s">
        <v>6</v>
      </c>
      <c r="B38" s="1" t="s">
        <v>30</v>
      </c>
      <c r="C38" s="1" t="n">
        <v>2003</v>
      </c>
      <c r="D38" s="1" t="s">
        <v>8</v>
      </c>
      <c r="E38" s="1" t="n">
        <f aca="false">E$62*F38/100</f>
        <v>83.849</v>
      </c>
      <c r="F38" s="1" t="n">
        <v>95.5</v>
      </c>
    </row>
    <row r="39" customFormat="false" ht="15" hidden="false" customHeight="false" outlineLevel="0" collapsed="false">
      <c r="A39" s="1" t="s">
        <v>6</v>
      </c>
      <c r="B39" s="1" t="s">
        <v>30</v>
      </c>
      <c r="C39" s="1" t="n">
        <v>2003</v>
      </c>
      <c r="D39" s="1" t="s">
        <v>9</v>
      </c>
      <c r="E39" s="1" t="n">
        <f aca="false">E$63*F39/100</f>
        <v>76.3962</v>
      </c>
      <c r="F39" s="1" t="n">
        <v>94.2</v>
      </c>
    </row>
    <row r="40" customFormat="false" ht="15" hidden="false" customHeight="false" outlineLevel="0" collapsed="false">
      <c r="A40" s="1" t="s">
        <v>6</v>
      </c>
      <c r="B40" s="1" t="s">
        <v>30</v>
      </c>
      <c r="C40" s="1" t="n">
        <v>2003</v>
      </c>
      <c r="D40" s="1" t="s">
        <v>10</v>
      </c>
      <c r="E40" s="1" t="n">
        <f aca="false">E$64*F40/100</f>
        <v>60.8715</v>
      </c>
      <c r="F40" s="1" t="n">
        <v>83.5</v>
      </c>
    </row>
    <row r="41" customFormat="false" ht="15" hidden="false" customHeight="false" outlineLevel="0" collapsed="false">
      <c r="A41" s="1" t="s">
        <v>6</v>
      </c>
      <c r="B41" s="1" t="s">
        <v>30</v>
      </c>
      <c r="C41" s="1" t="n">
        <v>2003</v>
      </c>
      <c r="D41" s="1" t="s">
        <v>11</v>
      </c>
      <c r="E41" s="1" t="n">
        <f aca="false">E$65*F41 / 100</f>
        <v>108.4612</v>
      </c>
      <c r="F41" s="1" t="n">
        <v>103.1</v>
      </c>
    </row>
    <row r="42" customFormat="false" ht="15" hidden="false" customHeight="false" outlineLevel="0" collapsed="false">
      <c r="A42" s="1" t="s">
        <v>6</v>
      </c>
      <c r="B42" s="1" t="s">
        <v>30</v>
      </c>
      <c r="C42" s="1" t="n">
        <v>2003</v>
      </c>
      <c r="D42" s="1" t="s">
        <v>12</v>
      </c>
      <c r="E42" s="1" t="n">
        <f aca="false">E$66*F42 / 100</f>
        <v>91.1541</v>
      </c>
      <c r="F42" s="1" t="n">
        <v>97.7</v>
      </c>
    </row>
    <row r="43" customFormat="false" ht="15" hidden="false" customHeight="false" outlineLevel="0" collapsed="false">
      <c r="A43" s="1" t="s">
        <v>6</v>
      </c>
      <c r="B43" s="1" t="s">
        <v>30</v>
      </c>
      <c r="C43" s="1" t="n">
        <v>2003</v>
      </c>
      <c r="D43" s="1" t="s">
        <v>13</v>
      </c>
      <c r="E43" s="1" t="n">
        <f aca="false">E$67*F43 / 100</f>
        <v>88.7376</v>
      </c>
      <c r="F43" s="1" t="n">
        <v>97.3</v>
      </c>
    </row>
    <row r="44" customFormat="false" ht="15" hidden="false" customHeight="false" outlineLevel="0" collapsed="false">
      <c r="A44" s="1" t="s">
        <v>6</v>
      </c>
      <c r="B44" s="1" t="s">
        <v>30</v>
      </c>
      <c r="C44" s="1" t="n">
        <v>2003</v>
      </c>
      <c r="D44" s="1" t="s">
        <v>14</v>
      </c>
      <c r="E44" s="1" t="n">
        <f aca="false">E$68*F44 / 100</f>
        <v>87.979</v>
      </c>
      <c r="F44" s="1" t="n">
        <v>97</v>
      </c>
    </row>
    <row r="45" customFormat="false" ht="15" hidden="false" customHeight="false" outlineLevel="0" collapsed="false">
      <c r="A45" s="1" t="s">
        <v>6</v>
      </c>
      <c r="B45" s="1" t="s">
        <v>30</v>
      </c>
      <c r="C45" s="1" t="n">
        <v>2003</v>
      </c>
      <c r="D45" s="1" t="s">
        <v>15</v>
      </c>
      <c r="E45" s="1" t="n">
        <f aca="false">E$69*F45 / 100</f>
        <v>83.9733</v>
      </c>
      <c r="F45" s="1" t="n">
        <v>95.1</v>
      </c>
    </row>
    <row r="46" customFormat="false" ht="15" hidden="false" customHeight="false" outlineLevel="0" collapsed="false">
      <c r="A46" s="1" t="s">
        <v>6</v>
      </c>
      <c r="B46" s="1" t="s">
        <v>30</v>
      </c>
      <c r="C46" s="1" t="n">
        <v>2003</v>
      </c>
      <c r="D46" s="1" t="s">
        <v>15</v>
      </c>
      <c r="E46" s="1" t="n">
        <f aca="false">E$69*F46 / 100</f>
        <v>83.9733</v>
      </c>
      <c r="F46" s="1" t="n">
        <v>95.1</v>
      </c>
    </row>
    <row r="47" customFormat="false" ht="15" hidden="false" customHeight="false" outlineLevel="0" collapsed="false">
      <c r="A47" s="1" t="s">
        <v>6</v>
      </c>
      <c r="B47" s="1" t="s">
        <v>30</v>
      </c>
      <c r="C47" s="1" t="n">
        <v>2003</v>
      </c>
      <c r="D47" s="1" t="s">
        <v>16</v>
      </c>
      <c r="E47" s="1" t="n">
        <f aca="false">E$71*F47 / 100</f>
        <v>92.5414</v>
      </c>
      <c r="F47" s="1" t="n">
        <v>99.4</v>
      </c>
    </row>
    <row r="48" customFormat="false" ht="15" hidden="false" customHeight="false" outlineLevel="0" collapsed="false">
      <c r="A48" s="1" t="s">
        <v>6</v>
      </c>
      <c r="B48" s="1" t="s">
        <v>30</v>
      </c>
      <c r="C48" s="1" t="n">
        <v>2003</v>
      </c>
      <c r="D48" s="1" t="s">
        <v>16</v>
      </c>
      <c r="E48" s="1" t="n">
        <f aca="false">E$71*F48 / 100</f>
        <v>92.5414</v>
      </c>
      <c r="F48" s="1" t="n">
        <v>99.4</v>
      </c>
    </row>
    <row r="49" customFormat="false" ht="15" hidden="false" customHeight="false" outlineLevel="0" collapsed="false">
      <c r="A49" s="1" t="s">
        <v>6</v>
      </c>
      <c r="B49" s="1" t="s">
        <v>30</v>
      </c>
      <c r="C49" s="1" t="n">
        <v>2003</v>
      </c>
      <c r="D49" s="1" t="s">
        <v>17</v>
      </c>
      <c r="E49" s="1" t="n">
        <f aca="false">E$74*F49 / 100</f>
        <v>84.0246</v>
      </c>
      <c r="F49" s="1" t="n">
        <v>95.7</v>
      </c>
    </row>
    <row r="50" customFormat="false" ht="15" hidden="false" customHeight="false" outlineLevel="0" collapsed="false">
      <c r="A50" s="1" t="s">
        <v>6</v>
      </c>
      <c r="B50" s="1" t="s">
        <v>30</v>
      </c>
      <c r="C50" s="1" t="n">
        <v>2004</v>
      </c>
      <c r="D50" s="1" t="s">
        <v>8</v>
      </c>
      <c r="E50" s="1" t="n">
        <f aca="false">E$62*F50/100</f>
        <v>85.166</v>
      </c>
      <c r="F50" s="1" t="n">
        <v>97</v>
      </c>
    </row>
    <row r="51" customFormat="false" ht="15" hidden="false" customHeight="false" outlineLevel="0" collapsed="false">
      <c r="A51" s="1" t="s">
        <v>6</v>
      </c>
      <c r="B51" s="1" t="s">
        <v>30</v>
      </c>
      <c r="C51" s="1" t="n">
        <v>2004</v>
      </c>
      <c r="D51" s="1" t="s">
        <v>9</v>
      </c>
      <c r="E51" s="1" t="n">
        <f aca="false">E$63*F51/100</f>
        <v>78.0993</v>
      </c>
      <c r="F51" s="1" t="n">
        <v>96.3</v>
      </c>
    </row>
    <row r="52" customFormat="false" ht="15" hidden="false" customHeight="false" outlineLevel="0" collapsed="false">
      <c r="A52" s="1" t="s">
        <v>6</v>
      </c>
      <c r="B52" s="1" t="s">
        <v>30</v>
      </c>
      <c r="C52" s="1" t="n">
        <v>2004</v>
      </c>
      <c r="D52" s="1" t="s">
        <v>10</v>
      </c>
      <c r="E52" s="1" t="n">
        <f aca="false">E$64*F52/100</f>
        <v>65.8287</v>
      </c>
      <c r="F52" s="1" t="n">
        <v>90.3</v>
      </c>
    </row>
    <row r="53" customFormat="false" ht="15" hidden="false" customHeight="false" outlineLevel="0" collapsed="false">
      <c r="A53" s="1" t="s">
        <v>6</v>
      </c>
      <c r="B53" s="1" t="s">
        <v>30</v>
      </c>
      <c r="C53" s="1" t="n">
        <v>2004</v>
      </c>
      <c r="D53" s="1" t="s">
        <v>11</v>
      </c>
      <c r="E53" s="1" t="n">
        <f aca="false">E$65*F53 / 100</f>
        <v>106.3572</v>
      </c>
      <c r="F53" s="1" t="n">
        <v>101.1</v>
      </c>
    </row>
    <row r="54" customFormat="false" ht="15" hidden="false" customHeight="false" outlineLevel="0" collapsed="false">
      <c r="A54" s="1" t="s">
        <v>6</v>
      </c>
      <c r="B54" s="1" t="s">
        <v>30</v>
      </c>
      <c r="C54" s="1" t="n">
        <v>2004</v>
      </c>
      <c r="D54" s="1" t="s">
        <v>12</v>
      </c>
      <c r="E54" s="1" t="n">
        <f aca="false">E$66*F54 / 100</f>
        <v>92.1804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30</v>
      </c>
      <c r="C55" s="1" t="n">
        <v>2004</v>
      </c>
      <c r="D55" s="1" t="s">
        <v>13</v>
      </c>
      <c r="E55" s="1" t="n">
        <f aca="false">E$67*F55 / 100</f>
        <v>89.1024</v>
      </c>
      <c r="F55" s="1" t="n">
        <v>97.7</v>
      </c>
    </row>
    <row r="56" customFormat="false" ht="15" hidden="false" customHeight="false" outlineLevel="0" collapsed="false">
      <c r="A56" s="1" t="s">
        <v>6</v>
      </c>
      <c r="B56" s="1" t="s">
        <v>30</v>
      </c>
      <c r="C56" s="1" t="n">
        <v>2004</v>
      </c>
      <c r="D56" s="1" t="s">
        <v>14</v>
      </c>
      <c r="E56" s="1" t="n">
        <f aca="false">E$68*F56 / 100</f>
        <v>89.1581</v>
      </c>
      <c r="F56" s="1" t="n">
        <v>98.3</v>
      </c>
    </row>
    <row r="57" customFormat="false" ht="15" hidden="false" customHeight="false" outlineLevel="0" collapsed="false">
      <c r="A57" s="1" t="s">
        <v>6</v>
      </c>
      <c r="B57" s="1" t="s">
        <v>30</v>
      </c>
      <c r="C57" s="1" t="n">
        <v>2004</v>
      </c>
      <c r="D57" s="1" t="s">
        <v>15</v>
      </c>
      <c r="E57" s="1" t="n">
        <f aca="false">E$69*F57 / 100</f>
        <v>84.5914</v>
      </c>
      <c r="F57" s="1" t="n">
        <v>95.8</v>
      </c>
    </row>
    <row r="58" customFormat="false" ht="15" hidden="false" customHeight="false" outlineLevel="0" collapsed="false">
      <c r="A58" s="1" t="s">
        <v>6</v>
      </c>
      <c r="B58" s="1" t="s">
        <v>30</v>
      </c>
      <c r="C58" s="1" t="n">
        <v>2004</v>
      </c>
      <c r="D58" s="1" t="s">
        <v>15</v>
      </c>
      <c r="E58" s="1" t="n">
        <f aca="false">E$69*F58 / 100</f>
        <v>84.5914</v>
      </c>
      <c r="F58" s="1" t="n">
        <v>95.8</v>
      </c>
    </row>
    <row r="59" customFormat="false" ht="15" hidden="false" customHeight="false" outlineLevel="0" collapsed="false">
      <c r="A59" s="1" t="s">
        <v>6</v>
      </c>
      <c r="B59" s="1" t="s">
        <v>30</v>
      </c>
      <c r="C59" s="1" t="n">
        <v>2004</v>
      </c>
      <c r="D59" s="1" t="s">
        <v>16</v>
      </c>
      <c r="E59" s="1" t="n">
        <f aca="false">E$71*F59 / 100</f>
        <v>92.4483</v>
      </c>
      <c r="F59" s="1" t="n">
        <v>99.3</v>
      </c>
    </row>
    <row r="60" customFormat="false" ht="15" hidden="false" customHeight="false" outlineLevel="0" collapsed="false">
      <c r="A60" s="1" t="s">
        <v>6</v>
      </c>
      <c r="B60" s="1" t="s">
        <v>30</v>
      </c>
      <c r="C60" s="1" t="n">
        <v>2004</v>
      </c>
      <c r="D60" s="1" t="s">
        <v>16</v>
      </c>
      <c r="E60" s="1" t="n">
        <f aca="false">E$71*F60 / 100</f>
        <v>92.4483</v>
      </c>
      <c r="F60" s="1" t="n">
        <v>99.3</v>
      </c>
    </row>
    <row r="61" customFormat="false" ht="15" hidden="false" customHeight="false" outlineLevel="0" collapsed="false">
      <c r="A61" s="1" t="s">
        <v>6</v>
      </c>
      <c r="B61" s="1" t="s">
        <v>30</v>
      </c>
      <c r="C61" s="1" t="n">
        <v>2004</v>
      </c>
      <c r="D61" s="1" t="s">
        <v>17</v>
      </c>
      <c r="E61" s="1" t="n">
        <f aca="false">E$74*F61 / 100</f>
        <v>85.7806</v>
      </c>
      <c r="F61" s="1" t="n">
        <v>97.7</v>
      </c>
    </row>
    <row r="62" customFormat="false" ht="15" hidden="false" customHeight="false" outlineLevel="0" collapsed="false">
      <c r="A62" s="1" t="s">
        <v>6</v>
      </c>
      <c r="B62" s="1" t="s">
        <v>30</v>
      </c>
      <c r="C62" s="1" t="n">
        <v>2005</v>
      </c>
      <c r="D62" s="1" t="s">
        <v>8</v>
      </c>
      <c r="E62" s="1" t="n">
        <v>87.8</v>
      </c>
    </row>
    <row r="63" customFormat="false" ht="15" hidden="false" customHeight="false" outlineLevel="0" collapsed="false">
      <c r="A63" s="1" t="s">
        <v>6</v>
      </c>
      <c r="B63" s="1" t="s">
        <v>30</v>
      </c>
      <c r="C63" s="1" t="n">
        <v>2005</v>
      </c>
      <c r="D63" s="1" t="s">
        <v>18</v>
      </c>
      <c r="E63" s="1" t="n">
        <v>81.1</v>
      </c>
    </row>
    <row r="64" customFormat="false" ht="15" hidden="false" customHeight="false" outlineLevel="0" collapsed="false">
      <c r="A64" s="1" t="s">
        <v>6</v>
      </c>
      <c r="B64" s="1" t="s">
        <v>30</v>
      </c>
      <c r="C64" s="1" t="n">
        <v>2005</v>
      </c>
      <c r="D64" s="1" t="s">
        <v>19</v>
      </c>
      <c r="E64" s="1" t="n">
        <v>72.9</v>
      </c>
    </row>
    <row r="65" customFormat="false" ht="15" hidden="false" customHeight="false" outlineLevel="0" collapsed="false">
      <c r="A65" s="1" t="s">
        <v>6</v>
      </c>
      <c r="B65" s="1" t="s">
        <v>30</v>
      </c>
      <c r="C65" s="1" t="n">
        <v>2005</v>
      </c>
      <c r="D65" s="1" t="s">
        <v>20</v>
      </c>
      <c r="E65" s="1" t="n">
        <v>105.2</v>
      </c>
    </row>
    <row r="66" customFormat="false" ht="15" hidden="false" customHeight="false" outlineLevel="0" collapsed="false">
      <c r="A66" s="1" t="s">
        <v>6</v>
      </c>
      <c r="B66" s="1" t="s">
        <v>30</v>
      </c>
      <c r="C66" s="1" t="n">
        <v>2005</v>
      </c>
      <c r="D66" s="1" t="s">
        <v>21</v>
      </c>
      <c r="E66" s="1" t="n">
        <v>93.3</v>
      </c>
    </row>
    <row r="67" customFormat="false" ht="15" hidden="false" customHeight="false" outlineLevel="0" collapsed="false">
      <c r="A67" s="1" t="s">
        <v>6</v>
      </c>
      <c r="B67" s="1" t="s">
        <v>30</v>
      </c>
      <c r="C67" s="1" t="n">
        <v>2005</v>
      </c>
      <c r="D67" s="1" t="s">
        <v>22</v>
      </c>
      <c r="E67" s="1" t="n">
        <v>91.2</v>
      </c>
    </row>
    <row r="68" customFormat="false" ht="15" hidden="false" customHeight="false" outlineLevel="0" collapsed="false">
      <c r="A68" s="1" t="s">
        <v>6</v>
      </c>
      <c r="B68" s="1" t="s">
        <v>30</v>
      </c>
      <c r="C68" s="1" t="n">
        <v>2005</v>
      </c>
      <c r="D68" s="1" t="s">
        <v>23</v>
      </c>
      <c r="E68" s="1" t="n">
        <v>90.7</v>
      </c>
    </row>
    <row r="69" customFormat="false" ht="15" hidden="false" customHeight="false" outlineLevel="0" collapsed="false">
      <c r="A69" s="1" t="s">
        <v>6</v>
      </c>
      <c r="B69" s="1" t="s">
        <v>30</v>
      </c>
      <c r="C69" s="1" t="n">
        <v>2005</v>
      </c>
      <c r="D69" s="1" t="s">
        <v>24</v>
      </c>
      <c r="E69" s="1" t="n">
        <v>88.3</v>
      </c>
    </row>
    <row r="70" customFormat="false" ht="15" hidden="false" customHeight="false" outlineLevel="0" collapsed="false">
      <c r="A70" s="1" t="s">
        <v>6</v>
      </c>
      <c r="B70" s="1" t="s">
        <v>30</v>
      </c>
      <c r="C70" s="1" t="n">
        <v>2005</v>
      </c>
      <c r="D70" s="1" t="s">
        <v>25</v>
      </c>
      <c r="E70" s="1" t="n">
        <v>104.1</v>
      </c>
    </row>
    <row r="71" customFormat="false" ht="15" hidden="false" customHeight="false" outlineLevel="0" collapsed="false">
      <c r="A71" s="1" t="s">
        <v>6</v>
      </c>
      <c r="B71" s="1" t="s">
        <v>30</v>
      </c>
      <c r="C71" s="1" t="n">
        <v>2005</v>
      </c>
      <c r="D71" s="1" t="s">
        <v>26</v>
      </c>
      <c r="E71" s="1" t="n">
        <v>93.1</v>
      </c>
    </row>
    <row r="72" customFormat="false" ht="15" hidden="false" customHeight="false" outlineLevel="0" collapsed="false">
      <c r="A72" s="1" t="s">
        <v>6</v>
      </c>
      <c r="B72" s="1" t="s">
        <v>30</v>
      </c>
      <c r="C72" s="1" t="n">
        <v>2005</v>
      </c>
      <c r="D72" s="1" t="s">
        <v>27</v>
      </c>
      <c r="E72" s="1" t="n">
        <v>90.7</v>
      </c>
    </row>
    <row r="73" customFormat="false" ht="15" hidden="false" customHeight="false" outlineLevel="0" collapsed="false">
      <c r="A73" s="1" t="s">
        <v>6</v>
      </c>
      <c r="B73" s="1" t="s">
        <v>30</v>
      </c>
      <c r="C73" s="1" t="n">
        <v>2005</v>
      </c>
      <c r="D73" s="1" t="s">
        <v>28</v>
      </c>
      <c r="E73" s="1" t="n">
        <v>83.3</v>
      </c>
    </row>
    <row r="74" customFormat="false" ht="15" hidden="false" customHeight="false" outlineLevel="0" collapsed="false">
      <c r="A74" s="1" t="s">
        <v>6</v>
      </c>
      <c r="B74" s="1" t="s">
        <v>30</v>
      </c>
      <c r="C74" s="1" t="n">
        <v>2005</v>
      </c>
      <c r="D74" s="1" t="s">
        <v>17</v>
      </c>
      <c r="E74" s="1" t="n">
        <v>87.8</v>
      </c>
    </row>
    <row r="75" customFormat="false" ht="15" hidden="false" customHeight="false" outlineLevel="0" collapsed="false">
      <c r="A75" s="1" t="s">
        <v>6</v>
      </c>
      <c r="B75" s="1" t="s">
        <v>30</v>
      </c>
      <c r="C75" s="1" t="n">
        <v>2006</v>
      </c>
      <c r="D75" s="1" t="s">
        <v>8</v>
      </c>
      <c r="E75" s="1" t="n">
        <v>90.9</v>
      </c>
    </row>
    <row r="76" customFormat="false" ht="15" hidden="false" customHeight="false" outlineLevel="0" collapsed="false">
      <c r="A76" s="1" t="s">
        <v>6</v>
      </c>
      <c r="B76" s="1" t="s">
        <v>30</v>
      </c>
      <c r="C76" s="1" t="n">
        <v>2006</v>
      </c>
      <c r="D76" s="1" t="s">
        <v>18</v>
      </c>
      <c r="E76" s="1" t="n">
        <v>83.8</v>
      </c>
    </row>
    <row r="77" customFormat="false" ht="15" hidden="false" customHeight="false" outlineLevel="0" collapsed="false">
      <c r="A77" s="1" t="s">
        <v>6</v>
      </c>
      <c r="B77" s="1" t="s">
        <v>30</v>
      </c>
      <c r="C77" s="1" t="n">
        <v>2006</v>
      </c>
      <c r="D77" s="1" t="s">
        <v>19</v>
      </c>
      <c r="E77" s="1" t="n">
        <v>78.1</v>
      </c>
    </row>
    <row r="78" customFormat="false" ht="15" hidden="false" customHeight="false" outlineLevel="0" collapsed="false">
      <c r="A78" s="1" t="s">
        <v>6</v>
      </c>
      <c r="B78" s="1" t="s">
        <v>30</v>
      </c>
      <c r="C78" s="1" t="n">
        <v>2006</v>
      </c>
      <c r="D78" s="1" t="s">
        <v>20</v>
      </c>
      <c r="E78" s="1" t="n">
        <v>103.7</v>
      </c>
    </row>
    <row r="79" customFormat="false" ht="15" hidden="false" customHeight="false" outlineLevel="0" collapsed="false">
      <c r="A79" s="1" t="s">
        <v>6</v>
      </c>
      <c r="B79" s="1" t="s">
        <v>30</v>
      </c>
      <c r="C79" s="1" t="n">
        <v>2006</v>
      </c>
      <c r="D79" s="1" t="s">
        <v>21</v>
      </c>
      <c r="E79" s="1" t="n">
        <v>94.7</v>
      </c>
    </row>
    <row r="80" customFormat="false" ht="15" hidden="false" customHeight="false" outlineLevel="0" collapsed="false">
      <c r="A80" s="1" t="s">
        <v>6</v>
      </c>
      <c r="B80" s="1" t="s">
        <v>30</v>
      </c>
      <c r="C80" s="1" t="n">
        <v>2006</v>
      </c>
      <c r="D80" s="1" t="s">
        <v>22</v>
      </c>
      <c r="E80" s="1" t="n">
        <v>92.4</v>
      </c>
    </row>
    <row r="81" customFormat="false" ht="15" hidden="false" customHeight="false" outlineLevel="0" collapsed="false">
      <c r="A81" s="1" t="s">
        <v>6</v>
      </c>
      <c r="B81" s="1" t="s">
        <v>30</v>
      </c>
      <c r="C81" s="1" t="n">
        <v>2006</v>
      </c>
      <c r="D81" s="1" t="s">
        <v>23</v>
      </c>
      <c r="E81" s="1" t="n">
        <v>92.7</v>
      </c>
    </row>
    <row r="82" customFormat="false" ht="15" hidden="false" customHeight="false" outlineLevel="0" collapsed="false">
      <c r="A82" s="1" t="s">
        <v>6</v>
      </c>
      <c r="B82" s="1" t="s">
        <v>30</v>
      </c>
      <c r="C82" s="1" t="n">
        <v>2006</v>
      </c>
      <c r="D82" s="1" t="s">
        <v>24</v>
      </c>
      <c r="E82" s="1" t="n">
        <v>97.8</v>
      </c>
    </row>
    <row r="83" customFormat="false" ht="15" hidden="false" customHeight="false" outlineLevel="0" collapsed="false">
      <c r="A83" s="1" t="s">
        <v>6</v>
      </c>
      <c r="B83" s="1" t="s">
        <v>30</v>
      </c>
      <c r="C83" s="1" t="n">
        <v>2006</v>
      </c>
      <c r="D83" s="1" t="s">
        <v>25</v>
      </c>
      <c r="E83" s="1" t="n">
        <v>102.6</v>
      </c>
    </row>
    <row r="84" customFormat="false" ht="15" hidden="false" customHeight="false" outlineLevel="0" collapsed="false">
      <c r="A84" s="1" t="s">
        <v>6</v>
      </c>
      <c r="B84" s="1" t="s">
        <v>30</v>
      </c>
      <c r="C84" s="1" t="n">
        <v>2006</v>
      </c>
      <c r="D84" s="1" t="s">
        <v>26</v>
      </c>
      <c r="E84" s="1" t="n">
        <v>93.9</v>
      </c>
    </row>
    <row r="85" customFormat="false" ht="15" hidden="false" customHeight="false" outlineLevel="0" collapsed="false">
      <c r="A85" s="1" t="s">
        <v>6</v>
      </c>
      <c r="B85" s="1" t="s">
        <v>30</v>
      </c>
      <c r="C85" s="1" t="n">
        <v>2006</v>
      </c>
      <c r="D85" s="1" t="s">
        <v>27</v>
      </c>
      <c r="E85" s="1" t="n">
        <v>92.2</v>
      </c>
    </row>
    <row r="86" customFormat="false" ht="15" hidden="false" customHeight="false" outlineLevel="0" collapsed="false">
      <c r="A86" s="1" t="s">
        <v>6</v>
      </c>
      <c r="B86" s="1" t="s">
        <v>30</v>
      </c>
      <c r="C86" s="1" t="n">
        <v>2006</v>
      </c>
      <c r="D86" s="1" t="s">
        <v>28</v>
      </c>
      <c r="E86" s="1" t="n">
        <v>86.3</v>
      </c>
    </row>
    <row r="87" customFormat="false" ht="15" hidden="false" customHeight="false" outlineLevel="0" collapsed="false">
      <c r="A87" s="1" t="s">
        <v>6</v>
      </c>
      <c r="B87" s="1" t="s">
        <v>30</v>
      </c>
      <c r="C87" s="1" t="n">
        <v>2006</v>
      </c>
      <c r="D87" s="1" t="s">
        <v>17</v>
      </c>
      <c r="E87" s="1" t="n">
        <v>89.8</v>
      </c>
    </row>
    <row r="88" customFormat="false" ht="15" hidden="false" customHeight="false" outlineLevel="0" collapsed="false">
      <c r="A88" s="1" t="s">
        <v>6</v>
      </c>
      <c r="B88" s="1" t="s">
        <v>30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30</v>
      </c>
      <c r="C89" s="1" t="n">
        <v>2007</v>
      </c>
      <c r="D89" s="1" t="s">
        <v>18</v>
      </c>
      <c r="E89" s="1" t="n">
        <v>86.4</v>
      </c>
    </row>
    <row r="90" customFormat="false" ht="15" hidden="false" customHeight="false" outlineLevel="0" collapsed="false">
      <c r="A90" s="1" t="s">
        <v>6</v>
      </c>
      <c r="B90" s="1" t="s">
        <v>30</v>
      </c>
      <c r="C90" s="1" t="n">
        <v>2007</v>
      </c>
      <c r="D90" s="1" t="s">
        <v>19</v>
      </c>
      <c r="E90" s="1" t="n">
        <v>84.3</v>
      </c>
    </row>
    <row r="91" customFormat="false" ht="15" hidden="false" customHeight="false" outlineLevel="0" collapsed="false">
      <c r="A91" s="1" t="s">
        <v>6</v>
      </c>
      <c r="B91" s="1" t="s">
        <v>30</v>
      </c>
      <c r="C91" s="1" t="n">
        <v>2007</v>
      </c>
      <c r="D91" s="1" t="s">
        <v>20</v>
      </c>
      <c r="E91" s="1" t="n">
        <v>102.2</v>
      </c>
    </row>
    <row r="92" customFormat="false" ht="15" hidden="false" customHeight="false" outlineLevel="0" collapsed="false">
      <c r="A92" s="1" t="s">
        <v>6</v>
      </c>
      <c r="B92" s="1" t="s">
        <v>30</v>
      </c>
      <c r="C92" s="1" t="n">
        <v>2007</v>
      </c>
      <c r="D92" s="1" t="s">
        <v>21</v>
      </c>
      <c r="E92" s="1" t="n">
        <v>96</v>
      </c>
    </row>
    <row r="93" customFormat="false" ht="15" hidden="false" customHeight="false" outlineLevel="0" collapsed="false">
      <c r="A93" s="1" t="s">
        <v>6</v>
      </c>
      <c r="B93" s="1" t="s">
        <v>30</v>
      </c>
      <c r="C93" s="1" t="n">
        <v>2007</v>
      </c>
      <c r="D93" s="1" t="s">
        <v>22</v>
      </c>
      <c r="E93" s="1" t="n">
        <v>93.4</v>
      </c>
    </row>
    <row r="94" customFormat="false" ht="15" hidden="false" customHeight="false" outlineLevel="0" collapsed="false">
      <c r="A94" s="1" t="s">
        <v>6</v>
      </c>
      <c r="B94" s="1" t="s">
        <v>30</v>
      </c>
      <c r="C94" s="1" t="n">
        <v>2007</v>
      </c>
      <c r="D94" s="1" t="s">
        <v>23</v>
      </c>
      <c r="E94" s="1" t="n">
        <v>94.2</v>
      </c>
    </row>
    <row r="95" customFormat="false" ht="15" hidden="false" customHeight="false" outlineLevel="0" collapsed="false">
      <c r="A95" s="1" t="s">
        <v>6</v>
      </c>
      <c r="B95" s="1" t="s">
        <v>30</v>
      </c>
      <c r="C95" s="1" t="n">
        <v>2007</v>
      </c>
      <c r="D95" s="1" t="s">
        <v>24</v>
      </c>
      <c r="E95" s="1" t="n">
        <v>100.1</v>
      </c>
    </row>
    <row r="96" customFormat="false" ht="15" hidden="false" customHeight="false" outlineLevel="0" collapsed="false">
      <c r="A96" s="1" t="s">
        <v>6</v>
      </c>
      <c r="B96" s="1" t="s">
        <v>30</v>
      </c>
      <c r="C96" s="1" t="n">
        <v>2007</v>
      </c>
      <c r="D96" s="1" t="s">
        <v>25</v>
      </c>
      <c r="E96" s="1" t="n">
        <v>101.2</v>
      </c>
    </row>
    <row r="97" customFormat="false" ht="15" hidden="false" customHeight="false" outlineLevel="0" collapsed="false">
      <c r="A97" s="1" t="s">
        <v>6</v>
      </c>
      <c r="B97" s="1" t="s">
        <v>30</v>
      </c>
      <c r="C97" s="1" t="n">
        <v>2007</v>
      </c>
      <c r="D97" s="1" t="s">
        <v>26</v>
      </c>
      <c r="E97" s="1" t="n">
        <v>95.3</v>
      </c>
    </row>
    <row r="98" customFormat="false" ht="15" hidden="false" customHeight="false" outlineLevel="0" collapsed="false">
      <c r="A98" s="1" t="s">
        <v>6</v>
      </c>
      <c r="B98" s="1" t="s">
        <v>30</v>
      </c>
      <c r="C98" s="1" t="n">
        <v>2007</v>
      </c>
      <c r="D98" s="1" t="s">
        <v>27</v>
      </c>
      <c r="E98" s="1" t="n">
        <v>93.8</v>
      </c>
    </row>
    <row r="99" customFormat="false" ht="15" hidden="false" customHeight="false" outlineLevel="0" collapsed="false">
      <c r="A99" s="1" t="s">
        <v>6</v>
      </c>
      <c r="B99" s="1" t="s">
        <v>30</v>
      </c>
      <c r="C99" s="1" t="n">
        <v>2007</v>
      </c>
      <c r="D99" s="1" t="s">
        <v>28</v>
      </c>
      <c r="E99" s="1" t="n">
        <v>89.4</v>
      </c>
    </row>
    <row r="100" customFormat="false" ht="15" hidden="false" customHeight="false" outlineLevel="0" collapsed="false">
      <c r="A100" s="1" t="s">
        <v>6</v>
      </c>
      <c r="B100" s="1" t="s">
        <v>30</v>
      </c>
      <c r="C100" s="1" t="n">
        <v>2007</v>
      </c>
      <c r="D100" s="1" t="s">
        <v>17</v>
      </c>
      <c r="E100" s="1" t="n">
        <v>90.7</v>
      </c>
    </row>
    <row r="101" customFormat="false" ht="15" hidden="false" customHeight="false" outlineLevel="0" collapsed="false">
      <c r="A101" s="1" t="s">
        <v>6</v>
      </c>
      <c r="B101" s="1" t="s">
        <v>30</v>
      </c>
      <c r="C101" s="1" t="n">
        <v>2008</v>
      </c>
      <c r="D101" s="1" t="s">
        <v>8</v>
      </c>
      <c r="E101" s="1" t="n">
        <v>97.8</v>
      </c>
    </row>
    <row r="102" customFormat="false" ht="15" hidden="false" customHeight="false" outlineLevel="0" collapsed="false">
      <c r="A102" s="1" t="s">
        <v>6</v>
      </c>
      <c r="B102" s="1" t="s">
        <v>30</v>
      </c>
      <c r="C102" s="1" t="n">
        <v>2008</v>
      </c>
      <c r="D102" s="1" t="s">
        <v>18</v>
      </c>
      <c r="E102" s="1" t="n">
        <v>93.8</v>
      </c>
    </row>
    <row r="103" customFormat="false" ht="15" hidden="false" customHeight="false" outlineLevel="0" collapsed="false">
      <c r="A103" s="1" t="s">
        <v>6</v>
      </c>
      <c r="B103" s="1" t="s">
        <v>30</v>
      </c>
      <c r="C103" s="1" t="n">
        <v>2008</v>
      </c>
      <c r="D103" s="1" t="s">
        <v>19</v>
      </c>
      <c r="E103" s="1" t="n">
        <v>90.6</v>
      </c>
    </row>
    <row r="104" customFormat="false" ht="15" hidden="false" customHeight="false" outlineLevel="0" collapsed="false">
      <c r="A104" s="1" t="s">
        <v>6</v>
      </c>
      <c r="B104" s="1" t="s">
        <v>30</v>
      </c>
      <c r="C104" s="1" t="n">
        <v>2008</v>
      </c>
      <c r="D104" s="1" t="s">
        <v>20</v>
      </c>
      <c r="E104" s="1" t="n">
        <v>101.7</v>
      </c>
    </row>
    <row r="105" customFormat="false" ht="15" hidden="false" customHeight="false" outlineLevel="0" collapsed="false">
      <c r="A105" s="1" t="s">
        <v>6</v>
      </c>
      <c r="B105" s="1" t="s">
        <v>30</v>
      </c>
      <c r="C105" s="1" t="n">
        <v>2008</v>
      </c>
      <c r="D105" s="1" t="s">
        <v>21</v>
      </c>
      <c r="E105" s="1" t="n">
        <v>97.4</v>
      </c>
    </row>
    <row r="106" customFormat="false" ht="15" hidden="false" customHeight="false" outlineLevel="0" collapsed="false">
      <c r="A106" s="1" t="s">
        <v>6</v>
      </c>
      <c r="B106" s="1" t="s">
        <v>30</v>
      </c>
      <c r="C106" s="1" t="n">
        <v>2008</v>
      </c>
      <c r="D106" s="1" t="s">
        <v>22</v>
      </c>
      <c r="E106" s="1" t="n">
        <v>96.3</v>
      </c>
    </row>
    <row r="107" customFormat="false" ht="15" hidden="false" customHeight="false" outlineLevel="0" collapsed="false">
      <c r="A107" s="1" t="s">
        <v>6</v>
      </c>
      <c r="B107" s="1" t="s">
        <v>30</v>
      </c>
      <c r="C107" s="1" t="n">
        <v>2008</v>
      </c>
      <c r="D107" s="1" t="s">
        <v>23</v>
      </c>
      <c r="E107" s="1" t="n">
        <v>96.3</v>
      </c>
    </row>
    <row r="108" customFormat="false" ht="15" hidden="false" customHeight="false" outlineLevel="0" collapsed="false">
      <c r="A108" s="1" t="s">
        <v>6</v>
      </c>
      <c r="B108" s="1" t="s">
        <v>30</v>
      </c>
      <c r="C108" s="1" t="n">
        <v>2008</v>
      </c>
      <c r="D108" s="1" t="s">
        <v>24</v>
      </c>
      <c r="E108" s="1" t="n">
        <v>108.8</v>
      </c>
    </row>
    <row r="109" customFormat="false" ht="15" hidden="false" customHeight="false" outlineLevel="0" collapsed="false">
      <c r="A109" s="1" t="s">
        <v>6</v>
      </c>
      <c r="B109" s="1" t="s">
        <v>30</v>
      </c>
      <c r="C109" s="1" t="n">
        <v>2008</v>
      </c>
      <c r="D109" s="1" t="s">
        <v>25</v>
      </c>
      <c r="E109" s="1" t="n">
        <v>100.7</v>
      </c>
    </row>
    <row r="110" customFormat="false" ht="15" hidden="false" customHeight="false" outlineLevel="0" collapsed="false">
      <c r="A110" s="1" t="s">
        <v>6</v>
      </c>
      <c r="B110" s="1" t="s">
        <v>30</v>
      </c>
      <c r="C110" s="1" t="n">
        <v>2008</v>
      </c>
      <c r="D110" s="1" t="s">
        <v>26</v>
      </c>
      <c r="E110" s="1" t="n">
        <v>96.9</v>
      </c>
    </row>
    <row r="111" customFormat="false" ht="15" hidden="false" customHeight="false" outlineLevel="0" collapsed="false">
      <c r="A111" s="1" t="s">
        <v>6</v>
      </c>
      <c r="B111" s="1" t="s">
        <v>30</v>
      </c>
      <c r="C111" s="1" t="n">
        <v>2008</v>
      </c>
      <c r="D111" s="1" t="s">
        <v>27</v>
      </c>
      <c r="E111" s="1" t="n">
        <v>96.2</v>
      </c>
    </row>
    <row r="112" customFormat="false" ht="15" hidden="false" customHeight="false" outlineLevel="0" collapsed="false">
      <c r="A112" s="1" t="s">
        <v>6</v>
      </c>
      <c r="B112" s="1" t="s">
        <v>30</v>
      </c>
      <c r="C112" s="1" t="n">
        <v>2008</v>
      </c>
      <c r="D112" s="1" t="s">
        <v>28</v>
      </c>
      <c r="E112" s="1" t="n">
        <v>94.9</v>
      </c>
    </row>
    <row r="113" customFormat="false" ht="15" hidden="false" customHeight="false" outlineLevel="0" collapsed="false">
      <c r="A113" s="1" t="s">
        <v>6</v>
      </c>
      <c r="B113" s="1" t="s">
        <v>30</v>
      </c>
      <c r="C113" s="1" t="n">
        <v>2008</v>
      </c>
      <c r="D113" s="1" t="s">
        <v>17</v>
      </c>
      <c r="E113" s="1" t="n">
        <v>93.8</v>
      </c>
    </row>
    <row r="114" customFormat="false" ht="15" hidden="false" customHeight="false" outlineLevel="0" collapsed="false">
      <c r="A114" s="1" t="s">
        <v>6</v>
      </c>
      <c r="B114" s="1" t="s">
        <v>30</v>
      </c>
      <c r="C114" s="1" t="n">
        <v>2009</v>
      </c>
      <c r="D114" s="1" t="s">
        <v>8</v>
      </c>
      <c r="E114" s="1" t="n">
        <v>98.3</v>
      </c>
    </row>
    <row r="115" customFormat="false" ht="15" hidden="false" customHeight="false" outlineLevel="0" collapsed="false">
      <c r="A115" s="1" t="s">
        <v>6</v>
      </c>
      <c r="B115" s="1" t="s">
        <v>30</v>
      </c>
      <c r="C115" s="1" t="n">
        <v>2009</v>
      </c>
      <c r="D115" s="1" t="s">
        <v>18</v>
      </c>
      <c r="E115" s="1" t="n">
        <v>97.5</v>
      </c>
    </row>
    <row r="116" customFormat="false" ht="15" hidden="false" customHeight="false" outlineLevel="0" collapsed="false">
      <c r="A116" s="1" t="s">
        <v>6</v>
      </c>
      <c r="B116" s="1" t="s">
        <v>30</v>
      </c>
      <c r="C116" s="1" t="n">
        <v>2009</v>
      </c>
      <c r="D116" s="1" t="s">
        <v>19</v>
      </c>
      <c r="E116" s="1" t="n">
        <v>96.1</v>
      </c>
    </row>
    <row r="117" customFormat="false" ht="15" hidden="false" customHeight="false" outlineLevel="0" collapsed="false">
      <c r="A117" s="1" t="s">
        <v>6</v>
      </c>
      <c r="B117" s="1" t="s">
        <v>30</v>
      </c>
      <c r="C117" s="1" t="n">
        <v>2009</v>
      </c>
      <c r="D117" s="1" t="s">
        <v>20</v>
      </c>
      <c r="E117" s="1" t="n">
        <v>101.1</v>
      </c>
    </row>
    <row r="118" customFormat="false" ht="15" hidden="false" customHeight="false" outlineLevel="0" collapsed="false">
      <c r="A118" s="1" t="s">
        <v>6</v>
      </c>
      <c r="B118" s="1" t="s">
        <v>30</v>
      </c>
      <c r="C118" s="1" t="n">
        <v>2009</v>
      </c>
      <c r="D118" s="1" t="s">
        <v>21</v>
      </c>
      <c r="E118" s="1" t="n">
        <v>98.9</v>
      </c>
    </row>
    <row r="119" customFormat="false" ht="15" hidden="false" customHeight="false" outlineLevel="0" collapsed="false">
      <c r="A119" s="1" t="s">
        <v>6</v>
      </c>
      <c r="B119" s="1" t="s">
        <v>30</v>
      </c>
      <c r="C119" s="1" t="n">
        <v>2009</v>
      </c>
      <c r="D119" s="1" t="s">
        <v>22</v>
      </c>
      <c r="E119" s="1" t="n">
        <v>99.3</v>
      </c>
    </row>
    <row r="120" customFormat="false" ht="15" hidden="false" customHeight="false" outlineLevel="0" collapsed="false">
      <c r="A120" s="1" t="s">
        <v>6</v>
      </c>
      <c r="B120" s="1" t="s">
        <v>30</v>
      </c>
      <c r="C120" s="1" t="n">
        <v>2009</v>
      </c>
      <c r="D120" s="1" t="s">
        <v>23</v>
      </c>
      <c r="E120" s="1" t="n">
        <v>98.6</v>
      </c>
    </row>
    <row r="121" customFormat="false" ht="15" hidden="false" customHeight="false" outlineLevel="0" collapsed="false">
      <c r="A121" s="1" t="s">
        <v>6</v>
      </c>
      <c r="B121" s="1" t="s">
        <v>30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30</v>
      </c>
      <c r="C122" s="1" t="n">
        <v>2009</v>
      </c>
      <c r="D122" s="1" t="s">
        <v>25</v>
      </c>
      <c r="E122" s="1" t="n">
        <v>100.2</v>
      </c>
    </row>
    <row r="123" customFormat="false" ht="15" hidden="false" customHeight="false" outlineLevel="0" collapsed="false">
      <c r="A123" s="1" t="s">
        <v>6</v>
      </c>
      <c r="B123" s="1" t="s">
        <v>30</v>
      </c>
      <c r="C123" s="1" t="n">
        <v>2009</v>
      </c>
      <c r="D123" s="1" t="s">
        <v>26</v>
      </c>
      <c r="E123" s="1" t="n">
        <v>98.5</v>
      </c>
    </row>
    <row r="124" customFormat="false" ht="15" hidden="false" customHeight="false" outlineLevel="0" collapsed="false">
      <c r="A124" s="1" t="s">
        <v>6</v>
      </c>
      <c r="B124" s="1" t="s">
        <v>30</v>
      </c>
      <c r="C124" s="1" t="n">
        <v>2009</v>
      </c>
      <c r="D124" s="1" t="s">
        <v>27</v>
      </c>
      <c r="E124" s="1" t="n">
        <v>98.4</v>
      </c>
    </row>
    <row r="125" customFormat="false" ht="15" hidden="false" customHeight="false" outlineLevel="0" collapsed="false">
      <c r="A125" s="1" t="s">
        <v>6</v>
      </c>
      <c r="B125" s="1" t="s">
        <v>30</v>
      </c>
      <c r="C125" s="1" t="n">
        <v>2009</v>
      </c>
      <c r="D125" s="1" t="s">
        <v>28</v>
      </c>
      <c r="E125" s="1" t="n">
        <v>97.9</v>
      </c>
    </row>
    <row r="126" customFormat="false" ht="15" hidden="false" customHeight="false" outlineLevel="0" collapsed="false">
      <c r="A126" s="1" t="s">
        <v>6</v>
      </c>
      <c r="B126" s="1" t="s">
        <v>30</v>
      </c>
      <c r="C126" s="1" t="n">
        <v>2009</v>
      </c>
      <c r="D126" s="1" t="s">
        <v>17</v>
      </c>
      <c r="E126" s="1" t="n">
        <v>97.3</v>
      </c>
    </row>
    <row r="127" customFormat="false" ht="15" hidden="false" customHeight="false" outlineLevel="0" collapsed="false">
      <c r="A127" s="1" t="s">
        <v>6</v>
      </c>
      <c r="B127" s="1" t="s">
        <v>30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30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30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30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30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30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30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30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30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30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30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30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30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30</v>
      </c>
      <c r="C140" s="1" t="n">
        <v>2011</v>
      </c>
      <c r="D140" s="1" t="s">
        <v>8</v>
      </c>
      <c r="E140" s="1" t="n">
        <v>103.3</v>
      </c>
    </row>
    <row r="141" customFormat="false" ht="15" hidden="false" customHeight="false" outlineLevel="0" collapsed="false">
      <c r="A141" s="1" t="s">
        <v>6</v>
      </c>
      <c r="B141" s="1" t="s">
        <v>30</v>
      </c>
      <c r="C141" s="1" t="n">
        <v>2011</v>
      </c>
      <c r="D141" s="1" t="s">
        <v>18</v>
      </c>
      <c r="E141" s="1" t="n">
        <v>105</v>
      </c>
    </row>
    <row r="142" customFormat="false" ht="15" hidden="false" customHeight="false" outlineLevel="0" collapsed="false">
      <c r="A142" s="1" t="s">
        <v>6</v>
      </c>
      <c r="B142" s="1" t="s">
        <v>30</v>
      </c>
      <c r="C142" s="1" t="n">
        <v>2011</v>
      </c>
      <c r="D142" s="1" t="s">
        <v>19</v>
      </c>
      <c r="E142" s="1" t="n">
        <v>104.7</v>
      </c>
    </row>
    <row r="143" customFormat="false" ht="15" hidden="false" customHeight="false" outlineLevel="0" collapsed="false">
      <c r="A143" s="1" t="s">
        <v>6</v>
      </c>
      <c r="B143" s="1" t="s">
        <v>30</v>
      </c>
      <c r="C143" s="1" t="n">
        <v>2011</v>
      </c>
      <c r="D143" s="1" t="s">
        <v>20</v>
      </c>
      <c r="E143" s="1" t="n">
        <v>99.8</v>
      </c>
    </row>
    <row r="144" customFormat="false" ht="15" hidden="false" customHeight="false" outlineLevel="0" collapsed="false">
      <c r="A144" s="1" t="s">
        <v>6</v>
      </c>
      <c r="B144" s="1" t="s">
        <v>30</v>
      </c>
      <c r="C144" s="1" t="n">
        <v>2011</v>
      </c>
      <c r="D144" s="1" t="s">
        <v>21</v>
      </c>
      <c r="E144" s="1" t="n">
        <v>101.7</v>
      </c>
    </row>
    <row r="145" customFormat="false" ht="15" hidden="false" customHeight="false" outlineLevel="0" collapsed="false">
      <c r="A145" s="1" t="s">
        <v>6</v>
      </c>
      <c r="B145" s="1" t="s">
        <v>30</v>
      </c>
      <c r="C145" s="1" t="n">
        <v>2011</v>
      </c>
      <c r="D145" s="1" t="s">
        <v>22</v>
      </c>
      <c r="E145" s="1" t="n">
        <v>101.9</v>
      </c>
    </row>
    <row r="146" customFormat="false" ht="15" hidden="false" customHeight="false" outlineLevel="0" collapsed="false">
      <c r="A146" s="1" t="s">
        <v>6</v>
      </c>
      <c r="B146" s="1" t="s">
        <v>30</v>
      </c>
      <c r="C146" s="1" t="n">
        <v>2011</v>
      </c>
      <c r="D146" s="1" t="s">
        <v>23</v>
      </c>
      <c r="E146" s="1" t="n">
        <v>102.6</v>
      </c>
    </row>
    <row r="147" customFormat="false" ht="15" hidden="false" customHeight="false" outlineLevel="0" collapsed="false">
      <c r="A147" s="1" t="s">
        <v>6</v>
      </c>
      <c r="B147" s="1" t="s">
        <v>30</v>
      </c>
      <c r="C147" s="1" t="n">
        <v>2011</v>
      </c>
      <c r="D147" s="1" t="s">
        <v>24</v>
      </c>
      <c r="E147" s="1" t="n">
        <v>104.5</v>
      </c>
    </row>
    <row r="148" customFormat="false" ht="15" hidden="false" customHeight="false" outlineLevel="0" collapsed="false">
      <c r="A148" s="1" t="s">
        <v>6</v>
      </c>
      <c r="B148" s="1" t="s">
        <v>30</v>
      </c>
      <c r="C148" s="1" t="n">
        <v>2011</v>
      </c>
      <c r="D148" s="1" t="s">
        <v>25</v>
      </c>
      <c r="E148" s="1" t="n">
        <v>99.7</v>
      </c>
    </row>
    <row r="149" customFormat="false" ht="15" hidden="false" customHeight="false" outlineLevel="0" collapsed="false">
      <c r="A149" s="1" t="s">
        <v>6</v>
      </c>
      <c r="B149" s="1" t="s">
        <v>30</v>
      </c>
      <c r="C149" s="1" t="n">
        <v>2011</v>
      </c>
      <c r="D149" s="1" t="s">
        <v>26</v>
      </c>
      <c r="E149" s="1" t="n">
        <v>102</v>
      </c>
    </row>
    <row r="150" customFormat="false" ht="15" hidden="false" customHeight="false" outlineLevel="0" collapsed="false">
      <c r="A150" s="1" t="s">
        <v>6</v>
      </c>
      <c r="B150" s="1" t="s">
        <v>30</v>
      </c>
      <c r="C150" s="1" t="n">
        <v>2011</v>
      </c>
      <c r="D150" s="1" t="s">
        <v>27</v>
      </c>
      <c r="E150" s="1" t="n">
        <v>102.3</v>
      </c>
    </row>
    <row r="151" customFormat="false" ht="15" hidden="false" customHeight="false" outlineLevel="0" collapsed="false">
      <c r="A151" s="1" t="s">
        <v>6</v>
      </c>
      <c r="B151" s="1" t="s">
        <v>30</v>
      </c>
      <c r="C151" s="1" t="n">
        <v>2011</v>
      </c>
      <c r="D151" s="1" t="s">
        <v>28</v>
      </c>
      <c r="E151" s="1" t="n">
        <v>105.9</v>
      </c>
    </row>
    <row r="152" customFormat="false" ht="15" hidden="false" customHeight="false" outlineLevel="0" collapsed="false">
      <c r="A152" s="1" t="s">
        <v>6</v>
      </c>
      <c r="B152" s="1" t="s">
        <v>30</v>
      </c>
      <c r="C152" s="1" t="n">
        <v>2011</v>
      </c>
      <c r="D152" s="1" t="s">
        <v>17</v>
      </c>
      <c r="E152" s="1" t="n">
        <v>102.5</v>
      </c>
    </row>
    <row r="153" customFormat="false" ht="15" hidden="false" customHeight="false" outlineLevel="0" collapsed="false">
      <c r="A153" s="1" t="s">
        <v>6</v>
      </c>
      <c r="B153" s="1" t="s">
        <v>30</v>
      </c>
      <c r="C153" s="1" t="n">
        <v>2012</v>
      </c>
      <c r="D153" s="1" t="s">
        <v>8</v>
      </c>
      <c r="E153" s="1" t="n">
        <v>105</v>
      </c>
    </row>
    <row r="154" customFormat="false" ht="15" hidden="false" customHeight="false" outlineLevel="0" collapsed="false">
      <c r="A154" s="1" t="s">
        <v>6</v>
      </c>
      <c r="B154" s="1" t="s">
        <v>30</v>
      </c>
      <c r="C154" s="1" t="n">
        <v>2012</v>
      </c>
      <c r="D154" s="1" t="s">
        <v>18</v>
      </c>
      <c r="E154" s="1" t="n">
        <v>107.8</v>
      </c>
    </row>
    <row r="155" customFormat="false" ht="15" hidden="false" customHeight="false" outlineLevel="0" collapsed="false">
      <c r="A155" s="1" t="s">
        <v>6</v>
      </c>
      <c r="B155" s="1" t="s">
        <v>30</v>
      </c>
      <c r="C155" s="1" t="n">
        <v>2012</v>
      </c>
      <c r="D155" s="1" t="s">
        <v>19</v>
      </c>
      <c r="E155" s="1" t="n">
        <v>105.1</v>
      </c>
    </row>
    <row r="156" customFormat="false" ht="15" hidden="false" customHeight="false" outlineLevel="0" collapsed="false">
      <c r="A156" s="1" t="s">
        <v>6</v>
      </c>
      <c r="B156" s="1" t="s">
        <v>30</v>
      </c>
      <c r="C156" s="1" t="n">
        <v>2012</v>
      </c>
      <c r="D156" s="1" t="s">
        <v>20</v>
      </c>
      <c r="E156" s="1" t="n">
        <v>99.4</v>
      </c>
    </row>
    <row r="157" customFormat="false" ht="15" hidden="false" customHeight="false" outlineLevel="0" collapsed="false">
      <c r="A157" s="1" t="s">
        <v>6</v>
      </c>
      <c r="B157" s="1" t="s">
        <v>30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30</v>
      </c>
      <c r="C158" s="1" t="n">
        <v>2012</v>
      </c>
      <c r="D158" s="1" t="s">
        <v>22</v>
      </c>
      <c r="E158" s="1" t="n">
        <v>103.9</v>
      </c>
    </row>
    <row r="159" customFormat="false" ht="15" hidden="false" customHeight="false" outlineLevel="0" collapsed="false">
      <c r="A159" s="1" t="s">
        <v>6</v>
      </c>
      <c r="B159" s="1" t="s">
        <v>30</v>
      </c>
      <c r="C159" s="1" t="n">
        <v>2012</v>
      </c>
      <c r="D159" s="1" t="s">
        <v>23</v>
      </c>
      <c r="E159" s="1" t="n">
        <v>104.6</v>
      </c>
    </row>
    <row r="160" customFormat="false" ht="15" hidden="false" customHeight="false" outlineLevel="0" collapsed="false">
      <c r="A160" s="1" t="s">
        <v>6</v>
      </c>
      <c r="B160" s="1" t="s">
        <v>30</v>
      </c>
      <c r="C160" s="1" t="n">
        <v>2012</v>
      </c>
      <c r="D160" s="1" t="s">
        <v>24</v>
      </c>
      <c r="E160" s="1" t="n">
        <v>105.3</v>
      </c>
    </row>
    <row r="161" customFormat="false" ht="15" hidden="false" customHeight="false" outlineLevel="0" collapsed="false">
      <c r="A161" s="1" t="s">
        <v>6</v>
      </c>
      <c r="B161" s="1" t="s">
        <v>30</v>
      </c>
      <c r="C161" s="1" t="n">
        <v>2012</v>
      </c>
      <c r="D161" s="1" t="s">
        <v>25</v>
      </c>
      <c r="E161" s="1" t="n">
        <v>99</v>
      </c>
    </row>
    <row r="162" customFormat="false" ht="15" hidden="false" customHeight="false" outlineLevel="0" collapsed="false">
      <c r="A162" s="1" t="s">
        <v>6</v>
      </c>
      <c r="B162" s="1" t="s">
        <v>30</v>
      </c>
      <c r="C162" s="1" t="n">
        <v>2012</v>
      </c>
      <c r="D162" s="1" t="s">
        <v>26</v>
      </c>
      <c r="E162" s="1" t="n">
        <v>103.2</v>
      </c>
    </row>
    <row r="163" customFormat="false" ht="15" hidden="false" customHeight="false" outlineLevel="0" collapsed="false">
      <c r="A163" s="1" t="s">
        <v>6</v>
      </c>
      <c r="B163" s="1" t="s">
        <v>30</v>
      </c>
      <c r="C163" s="1" t="n">
        <v>2012</v>
      </c>
      <c r="D163" s="1" t="s">
        <v>27</v>
      </c>
      <c r="E163" s="1" t="n">
        <v>104.9</v>
      </c>
    </row>
    <row r="164" customFormat="false" ht="15" hidden="false" customHeight="false" outlineLevel="0" collapsed="false">
      <c r="A164" s="1" t="s">
        <v>6</v>
      </c>
      <c r="B164" s="1" t="s">
        <v>30</v>
      </c>
      <c r="C164" s="1" t="n">
        <v>2012</v>
      </c>
      <c r="D164" s="1" t="s">
        <v>28</v>
      </c>
      <c r="E164" s="1" t="n">
        <v>109.1</v>
      </c>
    </row>
    <row r="165" customFormat="false" ht="15" hidden="false" customHeight="false" outlineLevel="0" collapsed="false">
      <c r="A165" s="1" t="s">
        <v>6</v>
      </c>
      <c r="B165" s="1" t="s">
        <v>30</v>
      </c>
      <c r="C165" s="1" t="n">
        <v>2012</v>
      </c>
      <c r="D165" s="1" t="s">
        <v>17</v>
      </c>
      <c r="E165" s="1" t="n">
        <v>100</v>
      </c>
    </row>
    <row r="166" customFormat="false" ht="15" hidden="false" customHeight="false" outlineLevel="0" collapsed="false">
      <c r="A166" s="1" t="s">
        <v>6</v>
      </c>
      <c r="B166" s="1" t="s">
        <v>30</v>
      </c>
      <c r="C166" s="1" t="n">
        <v>2013</v>
      </c>
      <c r="D166" s="1" t="s">
        <v>8</v>
      </c>
      <c r="E166" s="1" t="n">
        <v>107.2</v>
      </c>
    </row>
    <row r="167" customFormat="false" ht="15" hidden="false" customHeight="false" outlineLevel="0" collapsed="false">
      <c r="A167" s="1" t="s">
        <v>6</v>
      </c>
      <c r="B167" s="1" t="s">
        <v>30</v>
      </c>
      <c r="C167" s="1" t="n">
        <v>2013</v>
      </c>
      <c r="D167" s="1" t="s">
        <v>18</v>
      </c>
      <c r="E167" s="1" t="n">
        <v>111.7</v>
      </c>
    </row>
    <row r="168" customFormat="false" ht="15" hidden="false" customHeight="false" outlineLevel="0" collapsed="false">
      <c r="A168" s="1" t="s">
        <v>6</v>
      </c>
      <c r="B168" s="1" t="s">
        <v>30</v>
      </c>
      <c r="C168" s="1" t="n">
        <v>2013</v>
      </c>
      <c r="D168" s="1" t="s">
        <v>19</v>
      </c>
      <c r="E168" s="1" t="n">
        <v>111.4</v>
      </c>
    </row>
    <row r="169" customFormat="false" ht="15" hidden="false" customHeight="false" outlineLevel="0" collapsed="false">
      <c r="A169" s="1" t="s">
        <v>6</v>
      </c>
      <c r="B169" s="1" t="s">
        <v>30</v>
      </c>
      <c r="C169" s="1" t="n">
        <v>2013</v>
      </c>
      <c r="D169" s="1" t="s">
        <v>20</v>
      </c>
      <c r="E169" s="1" t="n">
        <v>98.7</v>
      </c>
    </row>
    <row r="170" customFormat="false" ht="15" hidden="false" customHeight="false" outlineLevel="0" collapsed="false">
      <c r="A170" s="1" t="s">
        <v>6</v>
      </c>
      <c r="B170" s="1" t="s">
        <v>30</v>
      </c>
      <c r="C170" s="1" t="n">
        <v>2013</v>
      </c>
      <c r="D170" s="1" t="s">
        <v>21</v>
      </c>
      <c r="E170" s="1" t="n">
        <v>105.3</v>
      </c>
    </row>
    <row r="171" customFormat="false" ht="15" hidden="false" customHeight="false" outlineLevel="0" collapsed="false">
      <c r="A171" s="1" t="s">
        <v>6</v>
      </c>
      <c r="B171" s="1" t="s">
        <v>30</v>
      </c>
      <c r="C171" s="1" t="n">
        <v>2013</v>
      </c>
      <c r="D171" s="1" t="s">
        <v>22</v>
      </c>
      <c r="E171" s="1" t="n">
        <v>105.6</v>
      </c>
    </row>
    <row r="172" customFormat="false" ht="15" hidden="false" customHeight="false" outlineLevel="0" collapsed="false">
      <c r="A172" s="1" t="s">
        <v>6</v>
      </c>
      <c r="B172" s="1" t="s">
        <v>30</v>
      </c>
      <c r="C172" s="1" t="n">
        <v>2013</v>
      </c>
      <c r="D172" s="1" t="s">
        <v>23</v>
      </c>
      <c r="E172" s="1" t="n">
        <v>106.6</v>
      </c>
    </row>
    <row r="173" customFormat="false" ht="15" hidden="false" customHeight="false" outlineLevel="0" collapsed="false">
      <c r="A173" s="1" t="s">
        <v>6</v>
      </c>
      <c r="B173" s="1" t="s">
        <v>30</v>
      </c>
      <c r="C173" s="1" t="n">
        <v>2013</v>
      </c>
      <c r="D173" s="1" t="s">
        <v>24</v>
      </c>
      <c r="E173" s="1" t="n">
        <v>107.3</v>
      </c>
    </row>
    <row r="174" customFormat="false" ht="15" hidden="false" customHeight="false" outlineLevel="0" collapsed="false">
      <c r="A174" s="1" t="s">
        <v>6</v>
      </c>
      <c r="B174" s="1" t="s">
        <v>30</v>
      </c>
      <c r="C174" s="1" t="n">
        <v>2013</v>
      </c>
      <c r="D174" s="1" t="s">
        <v>25</v>
      </c>
      <c r="E174" s="1" t="n">
        <v>98.4</v>
      </c>
    </row>
    <row r="175" customFormat="false" ht="15" hidden="false" customHeight="false" outlineLevel="0" collapsed="false">
      <c r="A175" s="1" t="s">
        <v>6</v>
      </c>
      <c r="B175" s="1" t="s">
        <v>30</v>
      </c>
      <c r="C175" s="1" t="n">
        <v>2013</v>
      </c>
      <c r="D175" s="1" t="s">
        <v>26</v>
      </c>
      <c r="E175" s="1" t="n">
        <v>103.4</v>
      </c>
    </row>
    <row r="176" customFormat="false" ht="15" hidden="false" customHeight="false" outlineLevel="0" collapsed="false">
      <c r="A176" s="1" t="s">
        <v>6</v>
      </c>
      <c r="B176" s="1" t="s">
        <v>30</v>
      </c>
      <c r="C176" s="1" t="n">
        <v>2013</v>
      </c>
      <c r="D176" s="1" t="s">
        <v>27</v>
      </c>
      <c r="E176" s="1" t="n">
        <v>107.5</v>
      </c>
    </row>
    <row r="177" customFormat="false" ht="15" hidden="false" customHeight="false" outlineLevel="0" collapsed="false">
      <c r="A177" s="1" t="s">
        <v>6</v>
      </c>
      <c r="B177" s="1" t="s">
        <v>30</v>
      </c>
      <c r="C177" s="1" t="n">
        <v>2013</v>
      </c>
      <c r="D177" s="1" t="s">
        <v>28</v>
      </c>
      <c r="E177" s="1" t="n">
        <v>111.6</v>
      </c>
    </row>
    <row r="178" customFormat="false" ht="15" hidden="false" customHeight="false" outlineLevel="0" collapsed="false">
      <c r="A178" s="1" t="s">
        <v>6</v>
      </c>
      <c r="B178" s="1" t="s">
        <v>30</v>
      </c>
      <c r="C178" s="1" t="n">
        <v>2013</v>
      </c>
      <c r="D178" s="1" t="s">
        <v>17</v>
      </c>
      <c r="E178" s="1" t="n">
        <v>104.7</v>
      </c>
    </row>
    <row r="179" customFormat="false" ht="15" hidden="false" customHeight="false" outlineLevel="0" collapsed="false">
      <c r="A179" s="1" t="s">
        <v>6</v>
      </c>
      <c r="B179" s="1" t="s">
        <v>30</v>
      </c>
      <c r="C179" s="1" t="n">
        <v>2014</v>
      </c>
      <c r="D179" s="1" t="s">
        <v>8</v>
      </c>
      <c r="E179" s="1" t="n">
        <v>110.7</v>
      </c>
    </row>
    <row r="180" customFormat="false" ht="15" hidden="false" customHeight="false" outlineLevel="0" collapsed="false">
      <c r="A180" s="1" t="s">
        <v>6</v>
      </c>
      <c r="B180" s="1" t="s">
        <v>30</v>
      </c>
      <c r="C180" s="1" t="n">
        <v>2014</v>
      </c>
      <c r="D180" s="1" t="s">
        <v>18</v>
      </c>
      <c r="E180" s="1" t="n">
        <v>115.6</v>
      </c>
    </row>
    <row r="181" customFormat="false" ht="15" hidden="false" customHeight="false" outlineLevel="0" collapsed="false">
      <c r="A181" s="1" t="s">
        <v>6</v>
      </c>
      <c r="B181" s="1" t="s">
        <v>30</v>
      </c>
      <c r="C181" s="1" t="n">
        <v>2014</v>
      </c>
      <c r="D181" s="1" t="s">
        <v>19</v>
      </c>
      <c r="E181" s="1" t="n">
        <v>124.6</v>
      </c>
    </row>
    <row r="182" customFormat="false" ht="15" hidden="false" customHeight="false" outlineLevel="0" collapsed="false">
      <c r="A182" s="1" t="s">
        <v>6</v>
      </c>
      <c r="B182" s="1" t="s">
        <v>30</v>
      </c>
      <c r="C182" s="1" t="n">
        <v>2014</v>
      </c>
      <c r="D182" s="1" t="s">
        <v>20</v>
      </c>
      <c r="E182" s="1" t="n">
        <v>98.7</v>
      </c>
    </row>
    <row r="183" customFormat="false" ht="15" hidden="false" customHeight="false" outlineLevel="0" collapsed="false">
      <c r="A183" s="1" t="s">
        <v>6</v>
      </c>
      <c r="B183" s="1" t="s">
        <v>30</v>
      </c>
      <c r="C183" s="1" t="n">
        <v>2014</v>
      </c>
      <c r="D183" s="1" t="s">
        <v>21</v>
      </c>
      <c r="E183" s="1" t="n">
        <v>109.1</v>
      </c>
    </row>
    <row r="184" customFormat="false" ht="15" hidden="false" customHeight="false" outlineLevel="0" collapsed="false">
      <c r="A184" s="1" t="s">
        <v>6</v>
      </c>
      <c r="B184" s="1" t="s">
        <v>30</v>
      </c>
      <c r="C184" s="1" t="n">
        <v>2014</v>
      </c>
      <c r="D184" s="1" t="s">
        <v>22</v>
      </c>
      <c r="E184" s="1" t="n">
        <v>106.8</v>
      </c>
    </row>
    <row r="185" customFormat="false" ht="15" hidden="false" customHeight="false" outlineLevel="0" collapsed="false">
      <c r="A185" s="1" t="s">
        <v>6</v>
      </c>
      <c r="B185" s="1" t="s">
        <v>30</v>
      </c>
      <c r="C185" s="1" t="n">
        <v>2014</v>
      </c>
      <c r="D185" s="1" t="s">
        <v>23</v>
      </c>
      <c r="E185" s="1" t="n">
        <v>109.3</v>
      </c>
    </row>
    <row r="186" customFormat="false" ht="15" hidden="false" customHeight="false" outlineLevel="0" collapsed="false">
      <c r="A186" s="1" t="s">
        <v>6</v>
      </c>
      <c r="B186" s="1" t="s">
        <v>30</v>
      </c>
      <c r="C186" s="1" t="n">
        <v>2014</v>
      </c>
      <c r="D186" s="1" t="s">
        <v>24</v>
      </c>
      <c r="E186" s="1" t="n">
        <v>112.5</v>
      </c>
    </row>
    <row r="187" customFormat="false" ht="15" hidden="false" customHeight="false" outlineLevel="0" collapsed="false">
      <c r="A187" s="1" t="s">
        <v>6</v>
      </c>
      <c r="B187" s="1" t="s">
        <v>30</v>
      </c>
      <c r="C187" s="1" t="n">
        <v>2014</v>
      </c>
      <c r="D187" s="1" t="s">
        <v>25</v>
      </c>
      <c r="E187" s="1" t="n">
        <v>97.6</v>
      </c>
    </row>
    <row r="188" customFormat="false" ht="15" hidden="false" customHeight="false" outlineLevel="0" collapsed="false">
      <c r="A188" s="1" t="s">
        <v>6</v>
      </c>
      <c r="B188" s="1" t="s">
        <v>30</v>
      </c>
      <c r="C188" s="1" t="n">
        <v>2014</v>
      </c>
      <c r="D188" s="1" t="s">
        <v>26</v>
      </c>
      <c r="E188" s="1" t="n">
        <v>105</v>
      </c>
    </row>
    <row r="189" customFormat="false" ht="15" hidden="false" customHeight="false" outlineLevel="0" collapsed="false">
      <c r="A189" s="1" t="s">
        <v>6</v>
      </c>
      <c r="B189" s="1" t="s">
        <v>30</v>
      </c>
      <c r="C189" s="1" t="n">
        <v>2014</v>
      </c>
      <c r="D189" s="1" t="s">
        <v>27</v>
      </c>
      <c r="E189" s="1" t="n">
        <v>110.2</v>
      </c>
    </row>
    <row r="190" customFormat="false" ht="15" hidden="false" customHeight="false" outlineLevel="0" collapsed="false">
      <c r="A190" s="1" t="s">
        <v>6</v>
      </c>
      <c r="B190" s="1" t="s">
        <v>30</v>
      </c>
      <c r="C190" s="1" t="n">
        <v>2014</v>
      </c>
      <c r="D190" s="1" t="s">
        <v>28</v>
      </c>
      <c r="E190" s="1" t="n">
        <v>117</v>
      </c>
    </row>
    <row r="191" customFormat="false" ht="15" hidden="false" customHeight="false" outlineLevel="0" collapsed="false">
      <c r="A191" s="1" t="s">
        <v>6</v>
      </c>
      <c r="B191" s="1" t="s">
        <v>30</v>
      </c>
      <c r="C191" s="1" t="n">
        <v>2014</v>
      </c>
      <c r="D191" s="1" t="s">
        <v>17</v>
      </c>
      <c r="E191" s="1" t="n">
        <v>105.3</v>
      </c>
    </row>
    <row r="192" customFormat="false" ht="15" hidden="false" customHeight="false" outlineLevel="0" collapsed="false">
      <c r="A192" s="1" t="s">
        <v>6</v>
      </c>
      <c r="B192" s="1" t="s">
        <v>30</v>
      </c>
      <c r="C192" s="1" t="n">
        <v>2015</v>
      </c>
      <c r="D192" s="1" t="s">
        <v>8</v>
      </c>
      <c r="E192" s="1" t="n">
        <v>113.2</v>
      </c>
    </row>
    <row r="193" customFormat="false" ht="15" hidden="false" customHeight="false" outlineLevel="0" collapsed="false">
      <c r="A193" s="1" t="s">
        <v>6</v>
      </c>
      <c r="B193" s="1" t="s">
        <v>30</v>
      </c>
      <c r="C193" s="1" t="n">
        <v>2015</v>
      </c>
      <c r="D193" s="1" t="s">
        <v>18</v>
      </c>
      <c r="E193" s="1" t="n">
        <v>120</v>
      </c>
    </row>
    <row r="194" customFormat="false" ht="15" hidden="false" customHeight="false" outlineLevel="0" collapsed="false">
      <c r="A194" s="1" t="s">
        <v>6</v>
      </c>
      <c r="B194" s="1" t="s">
        <v>30</v>
      </c>
      <c r="C194" s="1" t="n">
        <v>2015</v>
      </c>
      <c r="D194" s="1" t="s">
        <v>19</v>
      </c>
      <c r="E194" s="1" t="n">
        <v>141.7</v>
      </c>
    </row>
    <row r="195" customFormat="false" ht="15" hidden="false" customHeight="false" outlineLevel="0" collapsed="false">
      <c r="A195" s="1" t="s">
        <v>6</v>
      </c>
      <c r="B195" s="1" t="s">
        <v>30</v>
      </c>
      <c r="C195" s="1" t="n">
        <v>2015</v>
      </c>
      <c r="D195" s="1" t="s">
        <v>20</v>
      </c>
      <c r="E195" s="1" t="n">
        <v>99.2</v>
      </c>
    </row>
    <row r="196" customFormat="false" ht="15" hidden="false" customHeight="false" outlineLevel="0" collapsed="false">
      <c r="A196" s="1" t="s">
        <v>6</v>
      </c>
      <c r="B196" s="1" t="s">
        <v>30</v>
      </c>
      <c r="C196" s="1" t="n">
        <v>2015</v>
      </c>
      <c r="D196" s="1" t="s">
        <v>21</v>
      </c>
      <c r="E196" s="1" t="n">
        <v>112.5</v>
      </c>
    </row>
    <row r="197" customFormat="false" ht="15" hidden="false" customHeight="false" outlineLevel="0" collapsed="false">
      <c r="A197" s="1" t="s">
        <v>6</v>
      </c>
      <c r="B197" s="1" t="s">
        <v>30</v>
      </c>
      <c r="C197" s="1" t="n">
        <v>2015</v>
      </c>
      <c r="D197" s="1" t="s">
        <v>22</v>
      </c>
      <c r="E197" s="1" t="n">
        <v>109.9</v>
      </c>
    </row>
    <row r="198" customFormat="false" ht="15" hidden="false" customHeight="false" outlineLevel="0" collapsed="false">
      <c r="A198" s="1" t="s">
        <v>6</v>
      </c>
      <c r="B198" s="1" t="s">
        <v>30</v>
      </c>
      <c r="C198" s="1" t="n">
        <v>2015</v>
      </c>
      <c r="D198" s="1" t="s">
        <v>23</v>
      </c>
      <c r="E198" s="1" t="n">
        <v>114.2</v>
      </c>
    </row>
    <row r="199" customFormat="false" ht="15" hidden="false" customHeight="false" outlineLevel="0" collapsed="false">
      <c r="A199" s="1" t="s">
        <v>6</v>
      </c>
      <c r="B199" s="1" t="s">
        <v>30</v>
      </c>
      <c r="C199" s="1" t="n">
        <v>2015</v>
      </c>
      <c r="D199" s="1" t="s">
        <v>24</v>
      </c>
      <c r="E199" s="1" t="n">
        <v>107.1</v>
      </c>
    </row>
    <row r="200" customFormat="false" ht="15" hidden="false" customHeight="false" outlineLevel="0" collapsed="false">
      <c r="A200" s="1" t="s">
        <v>6</v>
      </c>
      <c r="B200" s="1" t="s">
        <v>30</v>
      </c>
      <c r="C200" s="1" t="n">
        <v>2015</v>
      </c>
      <c r="D200" s="1" t="s">
        <v>25</v>
      </c>
      <c r="E200" s="1" t="n">
        <v>99.5</v>
      </c>
    </row>
    <row r="201" customFormat="false" ht="15" hidden="false" customHeight="false" outlineLevel="0" collapsed="false">
      <c r="A201" s="1" t="s">
        <v>6</v>
      </c>
      <c r="B201" s="1" t="s">
        <v>30</v>
      </c>
      <c r="C201" s="1" t="n">
        <v>2015</v>
      </c>
      <c r="D201" s="1" t="s">
        <v>26</v>
      </c>
      <c r="E201" s="1" t="n">
        <v>106.8</v>
      </c>
    </row>
    <row r="202" customFormat="false" ht="15" hidden="false" customHeight="false" outlineLevel="0" collapsed="false">
      <c r="A202" s="1" t="s">
        <v>6</v>
      </c>
      <c r="B202" s="1" t="s">
        <v>30</v>
      </c>
      <c r="C202" s="1" t="n">
        <v>2015</v>
      </c>
      <c r="D202" s="1" t="s">
        <v>27</v>
      </c>
      <c r="E202" s="1" t="n">
        <v>113</v>
      </c>
    </row>
    <row r="203" customFormat="false" ht="15" hidden="false" customHeight="false" outlineLevel="0" collapsed="false">
      <c r="A203" s="1" t="s">
        <v>6</v>
      </c>
      <c r="B203" s="1" t="s">
        <v>30</v>
      </c>
      <c r="C203" s="1" t="n">
        <v>2015</v>
      </c>
      <c r="D203" s="1" t="s">
        <v>28</v>
      </c>
      <c r="E203" s="1" t="n">
        <v>121.9</v>
      </c>
    </row>
    <row r="204" customFormat="false" ht="15" hidden="false" customHeight="false" outlineLevel="0" collapsed="false">
      <c r="A204" s="1" t="s">
        <v>6</v>
      </c>
      <c r="B204" s="1" t="s">
        <v>30</v>
      </c>
      <c r="C204" s="1" t="n">
        <v>2015</v>
      </c>
      <c r="D204" s="1" t="s">
        <v>17</v>
      </c>
      <c r="E204" s="1" t="n">
        <v>109.6</v>
      </c>
    </row>
    <row r="205" customFormat="false" ht="15" hidden="false" customHeight="false" outlineLevel="0" collapsed="false">
      <c r="A205" s="1" t="s">
        <v>6</v>
      </c>
      <c r="B205" s="1" t="s">
        <v>30</v>
      </c>
      <c r="C205" s="1" t="n">
        <v>2016</v>
      </c>
      <c r="D205" s="1" t="s">
        <v>8</v>
      </c>
      <c r="E205" s="1" t="n">
        <v>115.7</v>
      </c>
    </row>
    <row r="206" customFormat="false" ht="15" hidden="false" customHeight="false" outlineLevel="0" collapsed="false">
      <c r="A206" s="1" t="s">
        <v>6</v>
      </c>
      <c r="B206" s="1" t="s">
        <v>30</v>
      </c>
      <c r="C206" s="1" t="n">
        <v>2016</v>
      </c>
      <c r="D206" s="1" t="s">
        <v>18</v>
      </c>
      <c r="E206" s="1" t="n">
        <v>124.9</v>
      </c>
    </row>
    <row r="207" customFormat="false" ht="15" hidden="false" customHeight="false" outlineLevel="0" collapsed="false">
      <c r="A207" s="1" t="s">
        <v>6</v>
      </c>
      <c r="B207" s="1" t="s">
        <v>30</v>
      </c>
      <c r="C207" s="1" t="n">
        <v>2016</v>
      </c>
      <c r="D207" s="1" t="s">
        <v>19</v>
      </c>
      <c r="E207" s="1" t="n">
        <v>166.2</v>
      </c>
    </row>
    <row r="208" customFormat="false" ht="15" hidden="false" customHeight="false" outlineLevel="0" collapsed="false">
      <c r="A208" s="1" t="s">
        <v>6</v>
      </c>
      <c r="B208" s="1" t="s">
        <v>30</v>
      </c>
      <c r="C208" s="1" t="n">
        <v>2016</v>
      </c>
      <c r="D208" s="1" t="s">
        <v>20</v>
      </c>
      <c r="E208" s="1" t="n">
        <v>98.8</v>
      </c>
    </row>
    <row r="209" customFormat="false" ht="15" hidden="false" customHeight="false" outlineLevel="0" collapsed="false">
      <c r="A209" s="1" t="s">
        <v>6</v>
      </c>
      <c r="B209" s="1" t="s">
        <v>30</v>
      </c>
      <c r="C209" s="1" t="n">
        <v>2016</v>
      </c>
      <c r="D209" s="1" t="s">
        <v>21</v>
      </c>
      <c r="E209" s="1" t="n">
        <v>115.4</v>
      </c>
    </row>
    <row r="210" customFormat="false" ht="15" hidden="false" customHeight="false" outlineLevel="0" collapsed="false">
      <c r="A210" s="1" t="s">
        <v>6</v>
      </c>
      <c r="B210" s="1" t="s">
        <v>30</v>
      </c>
      <c r="C210" s="1" t="n">
        <v>2016</v>
      </c>
      <c r="D210" s="1" t="s">
        <v>22</v>
      </c>
      <c r="E210" s="1" t="n">
        <v>112.7</v>
      </c>
    </row>
    <row r="211" customFormat="false" ht="15" hidden="false" customHeight="false" outlineLevel="0" collapsed="false">
      <c r="A211" s="1" t="s">
        <v>6</v>
      </c>
      <c r="B211" s="1" t="s">
        <v>30</v>
      </c>
      <c r="C211" s="1" t="n">
        <v>2016</v>
      </c>
      <c r="D211" s="1" t="s">
        <v>23</v>
      </c>
      <c r="E211" s="1" t="n">
        <v>117.4</v>
      </c>
    </row>
    <row r="212" customFormat="false" ht="15" hidden="false" customHeight="false" outlineLevel="0" collapsed="false">
      <c r="A212" s="1" t="s">
        <v>6</v>
      </c>
      <c r="B212" s="1" t="s">
        <v>30</v>
      </c>
      <c r="C212" s="1" t="n">
        <v>2016</v>
      </c>
      <c r="D212" s="1" t="s">
        <v>24</v>
      </c>
      <c r="E212" s="1" t="n">
        <v>102.4</v>
      </c>
    </row>
    <row r="213" customFormat="false" ht="15" hidden="false" customHeight="false" outlineLevel="0" collapsed="false">
      <c r="A213" s="1" t="s">
        <v>6</v>
      </c>
      <c r="B213" s="1" t="s">
        <v>30</v>
      </c>
      <c r="C213" s="1" t="n">
        <v>2016</v>
      </c>
      <c r="D213" s="1" t="s">
        <v>25</v>
      </c>
      <c r="E213" s="1" t="n">
        <v>98</v>
      </c>
    </row>
    <row r="214" customFormat="false" ht="15" hidden="false" customHeight="false" outlineLevel="0" collapsed="false">
      <c r="A214" s="1" t="s">
        <v>6</v>
      </c>
      <c r="B214" s="1" t="s">
        <v>30</v>
      </c>
      <c r="C214" s="1" t="n">
        <v>2016</v>
      </c>
      <c r="D214" s="1" t="s">
        <v>26</v>
      </c>
      <c r="E214" s="1" t="n">
        <v>109.5</v>
      </c>
    </row>
    <row r="215" customFormat="false" ht="15" hidden="false" customHeight="false" outlineLevel="0" collapsed="false">
      <c r="A215" s="1" t="s">
        <v>6</v>
      </c>
      <c r="B215" s="1" t="s">
        <v>30</v>
      </c>
      <c r="C215" s="1" t="n">
        <v>2016</v>
      </c>
      <c r="D215" s="1" t="s">
        <v>27</v>
      </c>
      <c r="E215" s="1" t="n">
        <v>115.5</v>
      </c>
    </row>
    <row r="216" customFormat="false" ht="15" hidden="false" customHeight="false" outlineLevel="0" collapsed="false">
      <c r="A216" s="1" t="s">
        <v>6</v>
      </c>
      <c r="B216" s="1" t="s">
        <v>30</v>
      </c>
      <c r="C216" s="1" t="n">
        <v>2016</v>
      </c>
      <c r="D216" s="1" t="s">
        <v>28</v>
      </c>
      <c r="E216" s="1" t="n">
        <v>125.2</v>
      </c>
    </row>
    <row r="217" customFormat="false" ht="15" hidden="false" customHeight="false" outlineLevel="0" collapsed="false">
      <c r="A217" s="1" t="s">
        <v>6</v>
      </c>
      <c r="B217" s="1" t="s">
        <v>30</v>
      </c>
      <c r="C217" s="1" t="n">
        <v>2016</v>
      </c>
      <c r="D217" s="1" t="s">
        <v>17</v>
      </c>
      <c r="E217" s="1" t="n">
        <v>112.9</v>
      </c>
    </row>
    <row r="218" customFormat="false" ht="15" hidden="false" customHeight="false" outlineLevel="0" collapsed="false">
      <c r="A218" s="1" t="s">
        <v>6</v>
      </c>
      <c r="B218" s="1" t="s">
        <v>30</v>
      </c>
      <c r="C218" s="1" t="n">
        <v>2017</v>
      </c>
      <c r="D218" s="1" t="s">
        <v>8</v>
      </c>
      <c r="E218" s="1" t="n">
        <v>120.3</v>
      </c>
    </row>
    <row r="219" customFormat="false" ht="15" hidden="false" customHeight="false" outlineLevel="0" collapsed="false">
      <c r="A219" s="1" t="s">
        <v>6</v>
      </c>
      <c r="B219" s="1" t="s">
        <v>30</v>
      </c>
      <c r="C219" s="1" t="n">
        <v>2017</v>
      </c>
      <c r="D219" s="1" t="s">
        <v>18</v>
      </c>
      <c r="E219" s="1" t="n">
        <v>130</v>
      </c>
    </row>
    <row r="220" customFormat="false" ht="15" hidden="false" customHeight="false" outlineLevel="0" collapsed="false">
      <c r="A220" s="1" t="s">
        <v>6</v>
      </c>
      <c r="B220" s="1" t="s">
        <v>30</v>
      </c>
      <c r="C220" s="1" t="n">
        <v>2017</v>
      </c>
      <c r="D220" s="1" t="s">
        <v>19</v>
      </c>
      <c r="E220" s="1" t="n">
        <v>166.5</v>
      </c>
    </row>
    <row r="221" customFormat="false" ht="15" hidden="false" customHeight="false" outlineLevel="0" collapsed="false">
      <c r="A221" s="1" t="s">
        <v>6</v>
      </c>
      <c r="B221" s="1" t="s">
        <v>30</v>
      </c>
      <c r="C221" s="1" t="n">
        <v>2017</v>
      </c>
      <c r="D221" s="1" t="s">
        <v>20</v>
      </c>
      <c r="E221" s="1" t="n">
        <v>98.6</v>
      </c>
    </row>
    <row r="222" customFormat="false" ht="15" hidden="false" customHeight="false" outlineLevel="0" collapsed="false">
      <c r="A222" s="1" t="s">
        <v>6</v>
      </c>
      <c r="B222" s="1" t="s">
        <v>30</v>
      </c>
      <c r="C222" s="1" t="n">
        <v>2017</v>
      </c>
      <c r="D222" s="1" t="s">
        <v>21</v>
      </c>
      <c r="E222" s="1" t="n">
        <v>118.2</v>
      </c>
    </row>
    <row r="223" customFormat="false" ht="15" hidden="false" customHeight="false" outlineLevel="0" collapsed="false">
      <c r="A223" s="1" t="s">
        <v>6</v>
      </c>
      <c r="B223" s="1" t="s">
        <v>30</v>
      </c>
      <c r="C223" s="1" t="n">
        <v>2017</v>
      </c>
      <c r="D223" s="1" t="s">
        <v>22</v>
      </c>
      <c r="E223" s="1" t="n">
        <v>115.2</v>
      </c>
    </row>
    <row r="224" customFormat="false" ht="15" hidden="false" customHeight="false" outlineLevel="0" collapsed="false">
      <c r="A224" s="1" t="s">
        <v>6</v>
      </c>
      <c r="B224" s="1" t="s">
        <v>30</v>
      </c>
      <c r="C224" s="1" t="n">
        <v>2017</v>
      </c>
      <c r="D224" s="1" t="s">
        <v>23</v>
      </c>
      <c r="E224" s="1" t="n">
        <v>120.5</v>
      </c>
    </row>
    <row r="225" customFormat="false" ht="15" hidden="false" customHeight="false" outlineLevel="0" collapsed="false">
      <c r="A225" s="1" t="s">
        <v>6</v>
      </c>
      <c r="B225" s="1" t="s">
        <v>30</v>
      </c>
      <c r="C225" s="1" t="n">
        <v>2017</v>
      </c>
      <c r="D225" s="1" t="s">
        <v>24</v>
      </c>
      <c r="E225" s="1" t="n">
        <v>115.9</v>
      </c>
    </row>
    <row r="226" customFormat="false" ht="15" hidden="false" customHeight="false" outlineLevel="0" collapsed="false">
      <c r="A226" s="1" t="s">
        <v>6</v>
      </c>
      <c r="B226" s="1" t="s">
        <v>30</v>
      </c>
      <c r="C226" s="1" t="n">
        <v>2017</v>
      </c>
      <c r="D226" s="1" t="s">
        <v>25</v>
      </c>
      <c r="E226" s="1" t="n">
        <v>97.7</v>
      </c>
    </row>
    <row r="227" customFormat="false" ht="15" hidden="false" customHeight="false" outlineLevel="0" collapsed="false">
      <c r="A227" s="1" t="s">
        <v>6</v>
      </c>
      <c r="B227" s="1" t="s">
        <v>30</v>
      </c>
      <c r="C227" s="1" t="n">
        <v>2017</v>
      </c>
      <c r="D227" s="1" t="s">
        <v>26</v>
      </c>
      <c r="E227" s="1" t="n">
        <v>111.7</v>
      </c>
    </row>
    <row r="228" customFormat="false" ht="15" hidden="false" customHeight="false" outlineLevel="0" collapsed="false">
      <c r="A228" s="1" t="s">
        <v>6</v>
      </c>
      <c r="B228" s="1" t="s">
        <v>30</v>
      </c>
      <c r="C228" s="1" t="n">
        <v>2017</v>
      </c>
      <c r="D228" s="1" t="s">
        <v>27</v>
      </c>
      <c r="E228" s="1" t="n">
        <v>117.4</v>
      </c>
    </row>
    <row r="229" customFormat="false" ht="15" hidden="false" customHeight="false" outlineLevel="0" collapsed="false">
      <c r="A229" s="1" t="s">
        <v>6</v>
      </c>
      <c r="B229" s="1" t="s">
        <v>30</v>
      </c>
      <c r="C229" s="1" t="n">
        <v>2017</v>
      </c>
      <c r="D229" s="1" t="s">
        <v>28</v>
      </c>
      <c r="E229" s="1" t="n">
        <v>128.5</v>
      </c>
    </row>
    <row r="230" customFormat="false" ht="15" hidden="false" customHeight="false" outlineLevel="0" collapsed="false">
      <c r="A230" s="1" t="s">
        <v>6</v>
      </c>
      <c r="B230" s="1" t="s">
        <v>30</v>
      </c>
      <c r="C230" s="1" t="n">
        <v>2017</v>
      </c>
      <c r="D230" s="1" t="s">
        <v>17</v>
      </c>
      <c r="E230" s="1" t="n">
        <v>114.2</v>
      </c>
    </row>
    <row r="231" customFormat="false" ht="15" hidden="false" customHeight="false" outlineLevel="0" collapsed="false">
      <c r="A231" s="1" t="s">
        <v>6</v>
      </c>
      <c r="B231" s="1" t="s">
        <v>30</v>
      </c>
      <c r="C231" s="1" t="n">
        <v>2018</v>
      </c>
      <c r="D231" s="1" t="s">
        <v>8</v>
      </c>
      <c r="E231" s="1" t="n">
        <v>121.5</v>
      </c>
    </row>
    <row r="232" customFormat="false" ht="15" hidden="false" customHeight="false" outlineLevel="0" collapsed="false">
      <c r="A232" s="1" t="s">
        <v>6</v>
      </c>
      <c r="B232" s="1" t="s">
        <v>30</v>
      </c>
      <c r="C232" s="1" t="n">
        <v>2018</v>
      </c>
      <c r="D232" s="1" t="s">
        <v>18</v>
      </c>
      <c r="E232" s="1" t="n">
        <v>132.2</v>
      </c>
    </row>
    <row r="233" customFormat="false" ht="15" hidden="false" customHeight="false" outlineLevel="0" collapsed="false">
      <c r="A233" s="1" t="s">
        <v>6</v>
      </c>
      <c r="B233" s="1" t="s">
        <v>30</v>
      </c>
      <c r="C233" s="1" t="n">
        <v>2018</v>
      </c>
      <c r="D233" s="1" t="s">
        <v>19</v>
      </c>
      <c r="E233" s="1" t="n">
        <v>166.6</v>
      </c>
    </row>
    <row r="234" customFormat="false" ht="15" hidden="false" customHeight="false" outlineLevel="0" collapsed="false">
      <c r="A234" s="1" t="s">
        <v>6</v>
      </c>
      <c r="B234" s="1" t="s">
        <v>30</v>
      </c>
      <c r="C234" s="1" t="n">
        <v>2018</v>
      </c>
      <c r="D234" s="1" t="s">
        <v>20</v>
      </c>
      <c r="E234" s="1" t="n">
        <v>96.6</v>
      </c>
    </row>
    <row r="235" customFormat="false" ht="15" hidden="false" customHeight="false" outlineLevel="0" collapsed="false">
      <c r="A235" s="1" t="s">
        <v>6</v>
      </c>
      <c r="B235" s="1" t="s">
        <v>30</v>
      </c>
      <c r="C235" s="1" t="n">
        <v>2018</v>
      </c>
      <c r="D235" s="1" t="s">
        <v>21</v>
      </c>
      <c r="E235" s="1" t="n">
        <v>120.8</v>
      </c>
    </row>
    <row r="236" customFormat="false" ht="15" hidden="false" customHeight="false" outlineLevel="0" collapsed="false">
      <c r="A236" s="1" t="s">
        <v>6</v>
      </c>
      <c r="B236" s="1" t="s">
        <v>30</v>
      </c>
      <c r="C236" s="1" t="n">
        <v>2018</v>
      </c>
      <c r="D236" s="1" t="s">
        <v>22</v>
      </c>
      <c r="E236" s="1" t="n">
        <v>115.8</v>
      </c>
    </row>
    <row r="237" customFormat="false" ht="15" hidden="false" customHeight="false" outlineLevel="0" collapsed="false">
      <c r="A237" s="1" t="s">
        <v>6</v>
      </c>
      <c r="B237" s="1" t="s">
        <v>30</v>
      </c>
      <c r="C237" s="1" t="n">
        <v>2018</v>
      </c>
      <c r="D237" s="1" t="s">
        <v>23</v>
      </c>
      <c r="E237" s="1" t="n">
        <v>121.4</v>
      </c>
    </row>
    <row r="238" customFormat="false" ht="15" hidden="false" customHeight="false" outlineLevel="0" collapsed="false">
      <c r="A238" s="1" t="s">
        <v>6</v>
      </c>
      <c r="B238" s="1" t="s">
        <v>30</v>
      </c>
      <c r="C238" s="1" t="n">
        <v>2018</v>
      </c>
      <c r="D238" s="1" t="s">
        <v>24</v>
      </c>
      <c r="E238" s="1" t="n">
        <v>117.6</v>
      </c>
    </row>
    <row r="239" customFormat="false" ht="15" hidden="false" customHeight="false" outlineLevel="0" collapsed="false">
      <c r="A239" s="1" t="s">
        <v>6</v>
      </c>
      <c r="B239" s="1" t="s">
        <v>30</v>
      </c>
      <c r="C239" s="1" t="n">
        <v>2018</v>
      </c>
      <c r="D239" s="1" t="s">
        <v>25</v>
      </c>
      <c r="E239" s="1" t="n">
        <v>95.9</v>
      </c>
    </row>
    <row r="240" customFormat="false" ht="15" hidden="false" customHeight="false" outlineLevel="0" collapsed="false">
      <c r="A240" s="1" t="s">
        <v>6</v>
      </c>
      <c r="B240" s="1" t="s">
        <v>30</v>
      </c>
      <c r="C240" s="1" t="n">
        <v>2018</v>
      </c>
      <c r="D240" s="1" t="s">
        <v>26</v>
      </c>
      <c r="E240" s="1" t="n">
        <v>111.2</v>
      </c>
    </row>
    <row r="241" customFormat="false" ht="15" hidden="false" customHeight="false" outlineLevel="0" collapsed="false">
      <c r="A241" s="1" t="s">
        <v>6</v>
      </c>
      <c r="B241" s="1" t="s">
        <v>30</v>
      </c>
      <c r="C241" s="1" t="n">
        <v>2018</v>
      </c>
      <c r="D241" s="1" t="s">
        <v>27</v>
      </c>
      <c r="E241" s="1" t="n">
        <v>118.8</v>
      </c>
    </row>
    <row r="242" customFormat="false" ht="15" hidden="false" customHeight="false" outlineLevel="0" collapsed="false">
      <c r="A242" s="1" t="s">
        <v>6</v>
      </c>
      <c r="B242" s="1" t="s">
        <v>30</v>
      </c>
      <c r="C242" s="1" t="n">
        <v>2018</v>
      </c>
      <c r="D242" s="1" t="s">
        <v>28</v>
      </c>
      <c r="E242" s="1" t="n">
        <v>130.4</v>
      </c>
    </row>
    <row r="243" customFormat="false" ht="15" hidden="false" customHeight="false" outlineLevel="0" collapsed="false">
      <c r="A243" s="1" t="s">
        <v>6</v>
      </c>
      <c r="B243" s="1" t="s">
        <v>30</v>
      </c>
      <c r="C243" s="1" t="n">
        <v>2018</v>
      </c>
      <c r="D243" s="1" t="s">
        <v>17</v>
      </c>
      <c r="E243" s="1" t="n">
        <v>112.7</v>
      </c>
    </row>
    <row r="244" customFormat="false" ht="15" hidden="false" customHeight="false" outlineLevel="0" collapsed="false">
      <c r="A244" s="1" t="s">
        <v>6</v>
      </c>
      <c r="B244" s="1" t="s">
        <v>30</v>
      </c>
      <c r="C244" s="1" t="n">
        <v>2019</v>
      </c>
      <c r="D244" s="1" t="s">
        <v>8</v>
      </c>
      <c r="E244" s="1" t="n">
        <v>122.4</v>
      </c>
    </row>
    <row r="245" customFormat="false" ht="15" hidden="false" customHeight="false" outlineLevel="0" collapsed="false">
      <c r="A245" s="1" t="s">
        <v>6</v>
      </c>
      <c r="B245" s="1" t="s">
        <v>30</v>
      </c>
      <c r="C245" s="1" t="n">
        <v>2019</v>
      </c>
      <c r="D245" s="1" t="s">
        <v>18</v>
      </c>
      <c r="E245" s="1" t="n">
        <v>134.6</v>
      </c>
    </row>
    <row r="246" customFormat="false" ht="15" hidden="false" customHeight="false" outlineLevel="0" collapsed="false">
      <c r="A246" s="1" t="s">
        <v>6</v>
      </c>
      <c r="B246" s="1" t="s">
        <v>30</v>
      </c>
      <c r="C246" s="1" t="n">
        <v>2019</v>
      </c>
      <c r="D246" s="1" t="s">
        <v>19</v>
      </c>
      <c r="E246" s="1" t="n">
        <v>169.3</v>
      </c>
    </row>
    <row r="247" customFormat="false" ht="15" hidden="false" customHeight="false" outlineLevel="0" collapsed="false">
      <c r="A247" s="1" t="s">
        <v>6</v>
      </c>
      <c r="B247" s="1" t="s">
        <v>30</v>
      </c>
      <c r="C247" s="1" t="n">
        <v>2019</v>
      </c>
      <c r="D247" s="1" t="s">
        <v>20</v>
      </c>
      <c r="E247" s="1" t="n">
        <v>94.7</v>
      </c>
    </row>
    <row r="248" customFormat="false" ht="15" hidden="false" customHeight="false" outlineLevel="0" collapsed="false">
      <c r="A248" s="1" t="s">
        <v>6</v>
      </c>
      <c r="B248" s="1" t="s">
        <v>30</v>
      </c>
      <c r="C248" s="1" t="n">
        <v>2019</v>
      </c>
      <c r="D248" s="1" t="s">
        <v>21</v>
      </c>
      <c r="E248" s="1" t="n">
        <v>123.2</v>
      </c>
    </row>
    <row r="249" customFormat="false" ht="15" hidden="false" customHeight="false" outlineLevel="0" collapsed="false">
      <c r="A249" s="1" t="s">
        <v>6</v>
      </c>
      <c r="B249" s="1" t="s">
        <v>30</v>
      </c>
      <c r="C249" s="1" t="n">
        <v>2019</v>
      </c>
      <c r="D249" s="1" t="s">
        <v>22</v>
      </c>
      <c r="E249" s="1" t="n">
        <v>117.6</v>
      </c>
    </row>
    <row r="250" customFormat="false" ht="15" hidden="false" customHeight="false" outlineLevel="0" collapsed="false">
      <c r="A250" s="1" t="s">
        <v>6</v>
      </c>
      <c r="B250" s="1" t="s">
        <v>30</v>
      </c>
      <c r="C250" s="1" t="n">
        <v>2019</v>
      </c>
      <c r="D250" s="1" t="s">
        <v>23</v>
      </c>
      <c r="E250" s="1" t="n">
        <v>122.2</v>
      </c>
    </row>
    <row r="251" customFormat="false" ht="15" hidden="false" customHeight="false" outlineLevel="0" collapsed="false">
      <c r="A251" s="1" t="s">
        <v>6</v>
      </c>
      <c r="B251" s="1" t="s">
        <v>30</v>
      </c>
      <c r="C251" s="1" t="n">
        <v>2019</v>
      </c>
      <c r="D251" s="1" t="s">
        <v>24</v>
      </c>
      <c r="E251" s="1" t="n">
        <v>114</v>
      </c>
    </row>
    <row r="252" customFormat="false" ht="15" hidden="false" customHeight="false" outlineLevel="0" collapsed="false">
      <c r="A252" s="1" t="s">
        <v>6</v>
      </c>
      <c r="B252" s="1" t="s">
        <v>30</v>
      </c>
      <c r="C252" s="1" t="n">
        <v>2019</v>
      </c>
      <c r="D252" s="1" t="s">
        <v>25</v>
      </c>
      <c r="E252" s="1" t="n">
        <v>96.3</v>
      </c>
    </row>
    <row r="253" customFormat="false" ht="15" hidden="false" customHeight="false" outlineLevel="0" collapsed="false">
      <c r="A253" s="1" t="s">
        <v>6</v>
      </c>
      <c r="B253" s="1" t="s">
        <v>30</v>
      </c>
      <c r="C253" s="1" t="n">
        <v>2019</v>
      </c>
      <c r="D253" s="1" t="s">
        <v>26</v>
      </c>
      <c r="E253" s="1" t="n">
        <v>112</v>
      </c>
    </row>
    <row r="254" customFormat="false" ht="15" hidden="false" customHeight="false" outlineLevel="0" collapsed="false">
      <c r="A254" s="1" t="s">
        <v>6</v>
      </c>
      <c r="B254" s="1" t="s">
        <v>30</v>
      </c>
      <c r="C254" s="1" t="n">
        <v>2019</v>
      </c>
      <c r="D254" s="1" t="s">
        <v>27</v>
      </c>
      <c r="E254" s="1" t="n">
        <v>120.6</v>
      </c>
    </row>
    <row r="255" customFormat="false" ht="15" hidden="false" customHeight="false" outlineLevel="0" collapsed="false">
      <c r="A255" s="1" t="s">
        <v>6</v>
      </c>
      <c r="B255" s="1" t="s">
        <v>30</v>
      </c>
      <c r="C255" s="1" t="n">
        <v>2019</v>
      </c>
      <c r="D255" s="1" t="s">
        <v>28</v>
      </c>
      <c r="E255" s="1" t="n">
        <v>131.9</v>
      </c>
    </row>
    <row r="256" customFormat="false" ht="15" hidden="false" customHeight="false" outlineLevel="0" collapsed="false">
      <c r="A256" s="1" t="s">
        <v>6</v>
      </c>
      <c r="B256" s="1" t="s">
        <v>30</v>
      </c>
      <c r="C256" s="1" t="n">
        <v>2019</v>
      </c>
      <c r="D256" s="1" t="s">
        <v>17</v>
      </c>
      <c r="E256" s="1" t="n">
        <v>113.2</v>
      </c>
    </row>
    <row r="257" customFormat="false" ht="15" hidden="false" customHeight="false" outlineLevel="0" collapsed="false">
      <c r="A257" s="1" t="s">
        <v>6</v>
      </c>
      <c r="B257" s="1" t="s">
        <v>30</v>
      </c>
      <c r="C257" s="1" t="n">
        <v>2020</v>
      </c>
      <c r="D257" s="1" t="s">
        <v>8</v>
      </c>
      <c r="E257" s="1" t="n">
        <v>121.1</v>
      </c>
    </row>
    <row r="258" customFormat="false" ht="15" hidden="false" customHeight="false" outlineLevel="0" collapsed="false">
      <c r="A258" s="1" t="s">
        <v>6</v>
      </c>
      <c r="B258" s="1" t="s">
        <v>30</v>
      </c>
      <c r="C258" s="1" t="n">
        <v>2020</v>
      </c>
      <c r="D258" s="1" t="s">
        <v>18</v>
      </c>
      <c r="E258" s="1" t="n">
        <v>136.5</v>
      </c>
    </row>
    <row r="259" customFormat="false" ht="15" hidden="false" customHeight="false" outlineLevel="0" collapsed="false">
      <c r="A259" s="1" t="s">
        <v>6</v>
      </c>
      <c r="B259" s="1" t="s">
        <v>30</v>
      </c>
      <c r="C259" s="1" t="n">
        <v>2020</v>
      </c>
      <c r="D259" s="1" t="s">
        <v>19</v>
      </c>
      <c r="E259" s="1" t="n">
        <v>169.9</v>
      </c>
    </row>
    <row r="260" customFormat="false" ht="15" hidden="false" customHeight="false" outlineLevel="0" collapsed="false">
      <c r="A260" s="1" t="s">
        <v>6</v>
      </c>
      <c r="B260" s="1" t="s">
        <v>30</v>
      </c>
      <c r="C260" s="1" t="n">
        <v>2020</v>
      </c>
      <c r="D260" s="1" t="s">
        <v>20</v>
      </c>
      <c r="E260" s="1" t="n">
        <v>94</v>
      </c>
    </row>
    <row r="261" customFormat="false" ht="15" hidden="false" customHeight="false" outlineLevel="0" collapsed="false">
      <c r="A261" s="1" t="s">
        <v>6</v>
      </c>
      <c r="B261" s="1" t="s">
        <v>30</v>
      </c>
      <c r="C261" s="1" t="n">
        <v>2020</v>
      </c>
      <c r="D261" s="1" t="s">
        <v>21</v>
      </c>
      <c r="E261" s="1" t="n">
        <v>121.1</v>
      </c>
    </row>
    <row r="262" customFormat="false" ht="15" hidden="false" customHeight="false" outlineLevel="0" collapsed="false">
      <c r="A262" s="1" t="s">
        <v>6</v>
      </c>
      <c r="B262" s="1" t="s">
        <v>30</v>
      </c>
      <c r="C262" s="1" t="n">
        <v>2020</v>
      </c>
      <c r="D262" s="1" t="s">
        <v>22</v>
      </c>
      <c r="E262" s="1" t="n">
        <v>117.9</v>
      </c>
    </row>
    <row r="263" customFormat="false" ht="15" hidden="false" customHeight="false" outlineLevel="0" collapsed="false">
      <c r="A263" s="1" t="s">
        <v>6</v>
      </c>
      <c r="B263" s="1" t="s">
        <v>30</v>
      </c>
      <c r="C263" s="1" t="n">
        <v>2020</v>
      </c>
      <c r="D263" s="1" t="s">
        <v>23</v>
      </c>
      <c r="E263" s="1" t="n">
        <v>123.6</v>
      </c>
    </row>
    <row r="264" customFormat="false" ht="15" hidden="false" customHeight="false" outlineLevel="0" collapsed="false">
      <c r="A264" s="1" t="s">
        <v>6</v>
      </c>
      <c r="B264" s="1" t="s">
        <v>30</v>
      </c>
      <c r="C264" s="1" t="n">
        <v>2020</v>
      </c>
      <c r="D264" s="1" t="s">
        <v>24</v>
      </c>
      <c r="E264" s="1" t="n">
        <v>103</v>
      </c>
    </row>
    <row r="265" customFormat="false" ht="15" hidden="false" customHeight="false" outlineLevel="0" collapsed="false">
      <c r="A265" s="1" t="s">
        <v>6</v>
      </c>
      <c r="B265" s="1" t="s">
        <v>30</v>
      </c>
      <c r="C265" s="1" t="n">
        <v>2020</v>
      </c>
      <c r="D265" s="1" t="s">
        <v>25</v>
      </c>
      <c r="E265" s="1" t="n">
        <v>97.5</v>
      </c>
    </row>
    <row r="266" customFormat="false" ht="15" hidden="false" customHeight="false" outlineLevel="0" collapsed="false">
      <c r="A266" s="1" t="s">
        <v>6</v>
      </c>
      <c r="B266" s="1" t="s">
        <v>30</v>
      </c>
      <c r="C266" s="1" t="n">
        <v>2020</v>
      </c>
      <c r="D266" s="1" t="s">
        <v>26</v>
      </c>
      <c r="E266" s="1" t="n">
        <v>112.7</v>
      </c>
    </row>
    <row r="267" customFormat="false" ht="15" hidden="false" customHeight="false" outlineLevel="0" collapsed="false">
      <c r="A267" s="1" t="s">
        <v>6</v>
      </c>
      <c r="B267" s="1" t="s">
        <v>30</v>
      </c>
      <c r="C267" s="1" t="n">
        <v>2020</v>
      </c>
      <c r="D267" s="1" t="s">
        <v>27</v>
      </c>
      <c r="E267" s="1" t="n">
        <v>121.7</v>
      </c>
    </row>
    <row r="268" customFormat="false" ht="15" hidden="false" customHeight="false" outlineLevel="0" collapsed="false">
      <c r="A268" s="1" t="s">
        <v>6</v>
      </c>
      <c r="B268" s="1" t="s">
        <v>30</v>
      </c>
      <c r="C268" s="1" t="n">
        <v>2020</v>
      </c>
      <c r="D268" s="1" t="s">
        <v>28</v>
      </c>
      <c r="E268" s="1" t="n">
        <v>132.5</v>
      </c>
    </row>
    <row r="269" customFormat="false" ht="15" hidden="false" customHeight="false" outlineLevel="0" collapsed="false">
      <c r="A269" s="1" t="s">
        <v>6</v>
      </c>
      <c r="B269" s="1" t="s">
        <v>30</v>
      </c>
      <c r="C269" s="1" t="n">
        <v>2020</v>
      </c>
      <c r="D269" s="1" t="s">
        <v>17</v>
      </c>
      <c r="E269" s="1" t="n">
        <v>116.3</v>
      </c>
    </row>
    <row r="270" customFormat="false" ht="13.8" hidden="false" customHeight="false" outlineLevel="0" collapsed="false">
      <c r="A270" s="2" t="s">
        <v>6</v>
      </c>
      <c r="B270" s="2" t="s">
        <v>30</v>
      </c>
      <c r="C270" s="2" t="n">
        <v>2021</v>
      </c>
      <c r="D270" s="2" t="s">
        <v>8</v>
      </c>
      <c r="E270" s="2" t="n">
        <v>121.1</v>
      </c>
    </row>
    <row r="271" customFormat="false" ht="13.8" hidden="false" customHeight="false" outlineLevel="0" collapsed="false">
      <c r="A271" s="1" t="s">
        <v>6</v>
      </c>
      <c r="B271" s="1" t="s">
        <v>30</v>
      </c>
      <c r="C271" s="3" t="n">
        <v>2021</v>
      </c>
      <c r="D271" s="1" t="s">
        <v>18</v>
      </c>
      <c r="E271" s="1" t="n">
        <v>136.5</v>
      </c>
    </row>
    <row r="272" customFormat="false" ht="13.8" hidden="false" customHeight="false" outlineLevel="0" collapsed="false">
      <c r="A272" s="1" t="s">
        <v>6</v>
      </c>
      <c r="B272" s="1" t="s">
        <v>30</v>
      </c>
      <c r="C272" s="3" t="n">
        <v>2021</v>
      </c>
      <c r="D272" s="1" t="s">
        <v>19</v>
      </c>
      <c r="E272" s="1" t="n">
        <v>169.9</v>
      </c>
    </row>
    <row r="273" customFormat="false" ht="13.8" hidden="false" customHeight="false" outlineLevel="0" collapsed="false">
      <c r="A273" s="1" t="s">
        <v>6</v>
      </c>
      <c r="B273" s="1" t="s">
        <v>30</v>
      </c>
      <c r="C273" s="3" t="n">
        <v>2021</v>
      </c>
      <c r="D273" s="1" t="s">
        <v>20</v>
      </c>
      <c r="E273" s="1" t="n">
        <v>94</v>
      </c>
    </row>
    <row r="274" customFormat="false" ht="13.8" hidden="false" customHeight="false" outlineLevel="0" collapsed="false">
      <c r="A274" s="1" t="s">
        <v>6</v>
      </c>
      <c r="B274" s="1" t="s">
        <v>30</v>
      </c>
      <c r="C274" s="3" t="n">
        <v>2021</v>
      </c>
      <c r="D274" s="1" t="s">
        <v>21</v>
      </c>
      <c r="E274" s="1" t="n">
        <v>121.1</v>
      </c>
    </row>
    <row r="275" customFormat="false" ht="13.8" hidden="false" customHeight="false" outlineLevel="0" collapsed="false">
      <c r="A275" s="1" t="s">
        <v>6</v>
      </c>
      <c r="B275" s="1" t="s">
        <v>30</v>
      </c>
      <c r="C275" s="3" t="n">
        <v>2021</v>
      </c>
      <c r="D275" s="1" t="s">
        <v>22</v>
      </c>
      <c r="E275" s="1" t="n">
        <v>117.9</v>
      </c>
    </row>
    <row r="276" customFormat="false" ht="13.8" hidden="false" customHeight="false" outlineLevel="0" collapsed="false">
      <c r="A276" s="1" t="s">
        <v>6</v>
      </c>
      <c r="B276" s="1" t="s">
        <v>30</v>
      </c>
      <c r="C276" s="3" t="n">
        <v>2021</v>
      </c>
      <c r="D276" s="1" t="s">
        <v>23</v>
      </c>
      <c r="E276" s="1" t="n">
        <v>123.6</v>
      </c>
    </row>
    <row r="277" customFormat="false" ht="13.8" hidden="false" customHeight="false" outlineLevel="0" collapsed="false">
      <c r="A277" s="1" t="s">
        <v>6</v>
      </c>
      <c r="B277" s="1" t="s">
        <v>30</v>
      </c>
      <c r="C277" s="3" t="n">
        <v>2021</v>
      </c>
      <c r="D277" s="1" t="s">
        <v>24</v>
      </c>
      <c r="E277" s="1" t="n">
        <v>103</v>
      </c>
    </row>
    <row r="278" customFormat="false" ht="13.8" hidden="false" customHeight="false" outlineLevel="0" collapsed="false">
      <c r="A278" s="1" t="s">
        <v>6</v>
      </c>
      <c r="B278" s="1" t="s">
        <v>30</v>
      </c>
      <c r="C278" s="3" t="n">
        <v>2021</v>
      </c>
      <c r="D278" s="1" t="s">
        <v>25</v>
      </c>
      <c r="E278" s="1" t="n">
        <v>97.5</v>
      </c>
    </row>
    <row r="279" customFormat="false" ht="13.8" hidden="false" customHeight="false" outlineLevel="0" collapsed="false">
      <c r="A279" s="1" t="s">
        <v>6</v>
      </c>
      <c r="B279" s="1" t="s">
        <v>30</v>
      </c>
      <c r="C279" s="3" t="n">
        <v>2021</v>
      </c>
      <c r="D279" s="1" t="s">
        <v>26</v>
      </c>
      <c r="E279" s="1" t="n">
        <v>112.7</v>
      </c>
    </row>
    <row r="280" customFormat="false" ht="13.8" hidden="false" customHeight="false" outlineLevel="0" collapsed="false">
      <c r="A280" s="1" t="s">
        <v>6</v>
      </c>
      <c r="B280" s="1" t="s">
        <v>30</v>
      </c>
      <c r="C280" s="3" t="n">
        <v>2021</v>
      </c>
      <c r="D280" s="1" t="s">
        <v>27</v>
      </c>
      <c r="E280" s="1" t="n">
        <v>121.7</v>
      </c>
    </row>
    <row r="281" customFormat="false" ht="13.8" hidden="false" customHeight="false" outlineLevel="0" collapsed="false">
      <c r="A281" s="1" t="s">
        <v>6</v>
      </c>
      <c r="B281" s="1" t="s">
        <v>30</v>
      </c>
      <c r="C281" s="3" t="n">
        <v>2021</v>
      </c>
      <c r="D281" s="1" t="s">
        <v>28</v>
      </c>
      <c r="E281" s="1" t="n">
        <v>132.5</v>
      </c>
    </row>
    <row r="282" customFormat="false" ht="13.8" hidden="false" customHeight="false" outlineLevel="0" collapsed="false">
      <c r="A282" s="1" t="s">
        <v>6</v>
      </c>
      <c r="B282" s="1" t="s">
        <v>30</v>
      </c>
      <c r="C282" s="3" t="n">
        <v>2021</v>
      </c>
      <c r="D282" s="1" t="s">
        <v>17</v>
      </c>
      <c r="E282" s="1" t="n">
        <v>116.3</v>
      </c>
    </row>
    <row r="283" customFormat="false" ht="13.8" hidden="false" customHeight="false" outlineLevel="0" collapsed="false">
      <c r="A283" s="2" t="s">
        <v>6</v>
      </c>
      <c r="B283" s="2" t="s">
        <v>30</v>
      </c>
      <c r="C283" s="3" t="n">
        <v>2022</v>
      </c>
      <c r="D283" s="2" t="s">
        <v>8</v>
      </c>
      <c r="E283" s="4" t="n">
        <v>127.507076867257</v>
      </c>
    </row>
    <row r="284" customFormat="false" ht="13.8" hidden="false" customHeight="false" outlineLevel="0" collapsed="false">
      <c r="A284" s="1" t="s">
        <v>6</v>
      </c>
      <c r="B284" s="1" t="s">
        <v>30</v>
      </c>
      <c r="C284" s="3" t="n">
        <v>2022</v>
      </c>
      <c r="D284" s="1" t="s">
        <v>18</v>
      </c>
      <c r="E284" s="4" t="n">
        <v>145.349146639388</v>
      </c>
    </row>
    <row r="285" customFormat="false" ht="13.8" hidden="false" customHeight="false" outlineLevel="0" collapsed="false">
      <c r="A285" s="1" t="s">
        <v>6</v>
      </c>
      <c r="B285" s="1" t="s">
        <v>30</v>
      </c>
      <c r="C285" s="3" t="n">
        <v>2022</v>
      </c>
      <c r="D285" s="1" t="s">
        <v>19</v>
      </c>
      <c r="E285" s="4" t="n">
        <v>172.083769451511</v>
      </c>
    </row>
    <row r="286" customFormat="false" ht="13.8" hidden="false" customHeight="false" outlineLevel="0" collapsed="false">
      <c r="A286" s="1" t="s">
        <v>6</v>
      </c>
      <c r="B286" s="1" t="s">
        <v>30</v>
      </c>
      <c r="C286" s="3" t="n">
        <v>2022</v>
      </c>
      <c r="D286" s="1" t="s">
        <v>20</v>
      </c>
      <c r="E286" s="4" t="n">
        <v>93.6474813525422</v>
      </c>
    </row>
    <row r="287" customFormat="false" ht="13.8" hidden="false" customHeight="false" outlineLevel="0" collapsed="false">
      <c r="A287" s="1" t="s">
        <v>6</v>
      </c>
      <c r="B287" s="1" t="s">
        <v>30</v>
      </c>
      <c r="C287" s="3" t="n">
        <v>2022</v>
      </c>
      <c r="D287" s="1" t="s">
        <v>21</v>
      </c>
      <c r="E287" s="4" t="n">
        <v>125.347535313205</v>
      </c>
    </row>
    <row r="288" customFormat="false" ht="13.8" hidden="false" customHeight="false" outlineLevel="0" collapsed="false">
      <c r="A288" s="1" t="s">
        <v>6</v>
      </c>
      <c r="B288" s="1" t="s">
        <v>30</v>
      </c>
      <c r="C288" s="3" t="n">
        <v>2022</v>
      </c>
      <c r="D288" s="1" t="s">
        <v>22</v>
      </c>
      <c r="E288" s="4" t="n">
        <v>123.763719982666</v>
      </c>
    </row>
    <row r="289" customFormat="false" ht="13.8" hidden="false" customHeight="false" outlineLevel="0" collapsed="false">
      <c r="A289" s="1" t="s">
        <v>6</v>
      </c>
      <c r="B289" s="1" t="s">
        <v>30</v>
      </c>
      <c r="C289" s="3" t="n">
        <v>2022</v>
      </c>
      <c r="D289" s="1" t="s">
        <v>23</v>
      </c>
      <c r="E289" s="4" t="n">
        <v>125.043335293561</v>
      </c>
    </row>
    <row r="290" customFormat="false" ht="13.8" hidden="false" customHeight="false" outlineLevel="0" collapsed="false">
      <c r="A290" s="1" t="s">
        <v>6</v>
      </c>
      <c r="B290" s="1" t="s">
        <v>30</v>
      </c>
      <c r="C290" s="3" t="n">
        <v>2022</v>
      </c>
      <c r="D290" s="1" t="s">
        <v>24</v>
      </c>
      <c r="E290" s="4" t="n">
        <v>118.595642172734</v>
      </c>
    </row>
    <row r="291" customFormat="false" ht="13.8" hidden="false" customHeight="false" outlineLevel="0" collapsed="false">
      <c r="A291" s="1" t="s">
        <v>6</v>
      </c>
      <c r="B291" s="1" t="s">
        <v>30</v>
      </c>
      <c r="C291" s="3" t="n">
        <v>2022</v>
      </c>
      <c r="D291" s="1" t="s">
        <v>25</v>
      </c>
      <c r="E291" s="4" t="n">
        <v>97.4999025</v>
      </c>
    </row>
    <row r="292" customFormat="false" ht="13.8" hidden="false" customHeight="false" outlineLevel="0" collapsed="false">
      <c r="A292" s="1" t="s">
        <v>6</v>
      </c>
      <c r="B292" s="1" t="s">
        <v>30</v>
      </c>
      <c r="C292" s="3" t="n">
        <v>2022</v>
      </c>
      <c r="D292" s="1" t="s">
        <v>26</v>
      </c>
      <c r="E292" s="4" t="n">
        <v>115.220288780231</v>
      </c>
    </row>
    <row r="293" customFormat="false" ht="13.8" hidden="false" customHeight="false" outlineLevel="0" collapsed="false">
      <c r="A293" s="1" t="s">
        <v>6</v>
      </c>
      <c r="B293" s="1" t="s">
        <v>30</v>
      </c>
      <c r="C293" s="3" t="n">
        <v>2022</v>
      </c>
      <c r="D293" s="1" t="s">
        <v>27</v>
      </c>
      <c r="E293" s="4" t="n">
        <v>123.205898355969</v>
      </c>
    </row>
    <row r="294" customFormat="false" ht="13.8" hidden="false" customHeight="false" outlineLevel="0" collapsed="false">
      <c r="A294" s="1" t="s">
        <v>6</v>
      </c>
      <c r="B294" s="1" t="s">
        <v>30</v>
      </c>
      <c r="C294" s="3" t="n">
        <v>2022</v>
      </c>
      <c r="D294" s="1" t="s">
        <v>28</v>
      </c>
      <c r="E294" s="4" t="n">
        <v>137.972033803765</v>
      </c>
    </row>
    <row r="295" customFormat="false" ht="13.8" hidden="false" customHeight="false" outlineLevel="0" collapsed="false">
      <c r="A295" s="1" t="s">
        <v>6</v>
      </c>
      <c r="B295" s="1" t="s">
        <v>30</v>
      </c>
      <c r="C295" s="3" t="n">
        <v>2022</v>
      </c>
      <c r="D295" s="1" t="s">
        <v>17</v>
      </c>
      <c r="E295" s="4" t="n">
        <v>119.032377231546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false" showOutlineSymbols="true" defaultGridColor="true" view="normal" topLeftCell="A241" colorId="64" zoomScale="90" zoomScaleNormal="90" zoomScalePageLayoutView="100" workbookViewId="0">
      <selection pane="topLeft" activeCell="E270" activeCellId="0" sqref="E270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9.71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31</v>
      </c>
      <c r="C2" s="1" t="n">
        <v>2000</v>
      </c>
      <c r="D2" s="1" t="s">
        <v>8</v>
      </c>
      <c r="E2" s="1" t="n">
        <f aca="false">E$62*F2/100</f>
        <v>81.1142</v>
      </c>
      <c r="F2" s="1" t="n">
        <v>94.1</v>
      </c>
    </row>
    <row r="3" customFormat="false" ht="15" hidden="false" customHeight="false" outlineLevel="0" collapsed="false">
      <c r="A3" s="1" t="s">
        <v>6</v>
      </c>
      <c r="B3" s="1" t="s">
        <v>31</v>
      </c>
      <c r="C3" s="1" t="n">
        <v>2000</v>
      </c>
      <c r="D3" s="1" t="s">
        <v>9</v>
      </c>
      <c r="E3" s="1" t="n">
        <f aca="false">E$63*F3/100</f>
        <v>74.9036</v>
      </c>
      <c r="F3" s="1" t="n">
        <v>94.1</v>
      </c>
    </row>
    <row r="4" customFormat="false" ht="15" hidden="false" customHeight="false" outlineLevel="0" collapsed="false">
      <c r="A4" s="1" t="s">
        <v>6</v>
      </c>
      <c r="B4" s="1" t="s">
        <v>31</v>
      </c>
      <c r="C4" s="1" t="n">
        <v>2000</v>
      </c>
      <c r="D4" s="1" t="s">
        <v>10</v>
      </c>
      <c r="E4" s="1" t="n">
        <f aca="false">E$64*F4/100</f>
        <v>57.3835</v>
      </c>
      <c r="F4" s="1" t="n">
        <v>78.5</v>
      </c>
    </row>
    <row r="5" customFormat="false" ht="15" hidden="false" customHeight="false" outlineLevel="0" collapsed="false">
      <c r="A5" s="1" t="s">
        <v>6</v>
      </c>
      <c r="B5" s="1" t="s">
        <v>31</v>
      </c>
      <c r="C5" s="1" t="n">
        <v>2000</v>
      </c>
      <c r="D5" s="1" t="s">
        <v>11</v>
      </c>
      <c r="E5" s="1" t="n">
        <f aca="false">E$65*F5 / 100</f>
        <v>121.0288</v>
      </c>
      <c r="F5" s="1" t="n">
        <v>112.9</v>
      </c>
    </row>
    <row r="6" customFormat="false" ht="15" hidden="false" customHeight="false" outlineLevel="0" collapsed="false">
      <c r="A6" s="1" t="s">
        <v>6</v>
      </c>
      <c r="B6" s="1" t="s">
        <v>31</v>
      </c>
      <c r="C6" s="1" t="n">
        <v>2000</v>
      </c>
      <c r="D6" s="1" t="s">
        <v>12</v>
      </c>
      <c r="E6" s="1" t="n">
        <f aca="false">E$66*F6 / 100</f>
        <v>91.7082</v>
      </c>
      <c r="F6" s="1" t="n">
        <v>99.9</v>
      </c>
    </row>
    <row r="7" customFormat="false" ht="15" hidden="false" customHeight="false" outlineLevel="0" collapsed="false">
      <c r="A7" s="1" t="s">
        <v>6</v>
      </c>
      <c r="B7" s="1" t="s">
        <v>31</v>
      </c>
      <c r="C7" s="1" t="n">
        <v>2000</v>
      </c>
      <c r="D7" s="1" t="s">
        <v>13</v>
      </c>
      <c r="E7" s="1" t="n">
        <f aca="false">E$67*F7 / 100</f>
        <v>93.0136</v>
      </c>
      <c r="F7" s="1" t="n">
        <v>99.8</v>
      </c>
    </row>
    <row r="8" customFormat="false" ht="15" hidden="false" customHeight="false" outlineLevel="0" collapsed="false">
      <c r="A8" s="1" t="s">
        <v>6</v>
      </c>
      <c r="B8" s="1" t="s">
        <v>31</v>
      </c>
      <c r="C8" s="1" t="n">
        <v>2000</v>
      </c>
      <c r="D8" s="1" t="s">
        <v>14</v>
      </c>
      <c r="E8" s="1" t="n">
        <f aca="false">E$68*F8 / 100</f>
        <v>83.7678</v>
      </c>
      <c r="F8" s="1" t="n">
        <v>93.7</v>
      </c>
    </row>
    <row r="9" customFormat="false" ht="15" hidden="false" customHeight="false" outlineLevel="0" collapsed="false">
      <c r="A9" s="1" t="s">
        <v>6</v>
      </c>
      <c r="B9" s="1" t="s">
        <v>31</v>
      </c>
      <c r="C9" s="1" t="n">
        <v>2000</v>
      </c>
      <c r="D9" s="1" t="s">
        <v>15</v>
      </c>
      <c r="E9" s="1" t="n">
        <f aca="false">E$69*F9 / 100</f>
        <v>69.388</v>
      </c>
      <c r="F9" s="1" t="n">
        <v>83.6</v>
      </c>
    </row>
    <row r="10" customFormat="false" ht="15" hidden="false" customHeight="false" outlineLevel="0" collapsed="false">
      <c r="A10" s="1" t="s">
        <v>6</v>
      </c>
      <c r="B10" s="1" t="s">
        <v>31</v>
      </c>
      <c r="C10" s="1" t="n">
        <v>2000</v>
      </c>
      <c r="D10" s="1" t="s">
        <v>15</v>
      </c>
      <c r="E10" s="1" t="n">
        <f aca="false">E$69*F10 / 100</f>
        <v>69.388</v>
      </c>
      <c r="F10" s="1" t="n">
        <v>83.6</v>
      </c>
    </row>
    <row r="11" customFormat="false" ht="15" hidden="false" customHeight="false" outlineLevel="0" collapsed="false">
      <c r="A11" s="1" t="s">
        <v>6</v>
      </c>
      <c r="B11" s="1" t="s">
        <v>31</v>
      </c>
      <c r="C11" s="1" t="n">
        <v>2000</v>
      </c>
      <c r="D11" s="1" t="s">
        <v>16</v>
      </c>
      <c r="E11" s="1" t="n">
        <f aca="false">E$71*F11 / 100</f>
        <v>85.5</v>
      </c>
      <c r="F11" s="1" t="n">
        <v>90</v>
      </c>
    </row>
    <row r="12" customFormat="false" ht="15" hidden="false" customHeight="false" outlineLevel="0" collapsed="false">
      <c r="A12" s="1" t="s">
        <v>6</v>
      </c>
      <c r="B12" s="1" t="s">
        <v>31</v>
      </c>
      <c r="C12" s="1" t="n">
        <v>2000</v>
      </c>
      <c r="D12" s="1" t="s">
        <v>16</v>
      </c>
      <c r="E12" s="1" t="n">
        <f aca="false">E$71*F12 / 100</f>
        <v>85.5</v>
      </c>
      <c r="F12" s="1" t="n">
        <v>90</v>
      </c>
    </row>
    <row r="13" customFormat="false" ht="15" hidden="false" customHeight="false" outlineLevel="0" collapsed="false">
      <c r="A13" s="1" t="s">
        <v>6</v>
      </c>
      <c r="B13" s="1" t="s">
        <v>31</v>
      </c>
      <c r="C13" s="1" t="n">
        <v>2000</v>
      </c>
      <c r="D13" s="1" t="s">
        <v>17</v>
      </c>
      <c r="E13" s="1" t="n">
        <f aca="false">E$74*F13 / 100</f>
        <v>88.4805</v>
      </c>
      <c r="F13" s="1" t="n">
        <v>96.7</v>
      </c>
    </row>
    <row r="14" customFormat="false" ht="15" hidden="false" customHeight="false" outlineLevel="0" collapsed="false">
      <c r="A14" s="1" t="s">
        <v>6</v>
      </c>
      <c r="B14" s="1" t="s">
        <v>31</v>
      </c>
      <c r="C14" s="1" t="n">
        <v>2001</v>
      </c>
      <c r="D14" s="1" t="s">
        <v>8</v>
      </c>
      <c r="E14" s="1" t="n">
        <f aca="false">E$62*F14/100</f>
        <v>81.5452</v>
      </c>
      <c r="F14" s="1" t="n">
        <v>94.6</v>
      </c>
    </row>
    <row r="15" customFormat="false" ht="15" hidden="false" customHeight="false" outlineLevel="0" collapsed="false">
      <c r="A15" s="1" t="s">
        <v>6</v>
      </c>
      <c r="B15" s="1" t="s">
        <v>31</v>
      </c>
      <c r="C15" s="1" t="n">
        <v>2001</v>
      </c>
      <c r="D15" s="1" t="s">
        <v>9</v>
      </c>
      <c r="E15" s="1" t="n">
        <f aca="false">E$63*F15/100</f>
        <v>74.5852</v>
      </c>
      <c r="F15" s="1" t="n">
        <v>93.7</v>
      </c>
    </row>
    <row r="16" customFormat="false" ht="15" hidden="false" customHeight="false" outlineLevel="0" collapsed="false">
      <c r="A16" s="1" t="s">
        <v>6</v>
      </c>
      <c r="B16" s="1" t="s">
        <v>31</v>
      </c>
      <c r="C16" s="1" t="n">
        <v>2001</v>
      </c>
      <c r="D16" s="1" t="s">
        <v>10</v>
      </c>
      <c r="E16" s="1" t="n">
        <f aca="false">E$64*F16/100</f>
        <v>59.5034</v>
      </c>
      <c r="F16" s="1" t="n">
        <v>81.4</v>
      </c>
    </row>
    <row r="17" customFormat="false" ht="15" hidden="false" customHeight="false" outlineLevel="0" collapsed="false">
      <c r="A17" s="1" t="s">
        <v>6</v>
      </c>
      <c r="B17" s="1" t="s">
        <v>31</v>
      </c>
      <c r="C17" s="1" t="n">
        <v>2001</v>
      </c>
      <c r="D17" s="1" t="s">
        <v>11</v>
      </c>
      <c r="E17" s="1" t="n">
        <f aca="false">E$65*F17 / 100</f>
        <v>115.6688</v>
      </c>
      <c r="F17" s="1" t="n">
        <v>107.9</v>
      </c>
    </row>
    <row r="18" customFormat="false" ht="15" hidden="false" customHeight="false" outlineLevel="0" collapsed="false">
      <c r="A18" s="1" t="s">
        <v>6</v>
      </c>
      <c r="B18" s="1" t="s">
        <v>31</v>
      </c>
      <c r="C18" s="1" t="n">
        <v>2001</v>
      </c>
      <c r="D18" s="1" t="s">
        <v>12</v>
      </c>
      <c r="E18" s="1" t="n">
        <f aca="false">E$66*F18 / 100</f>
        <v>91.5246</v>
      </c>
      <c r="F18" s="1" t="n">
        <v>99.7</v>
      </c>
    </row>
    <row r="19" customFormat="false" ht="15" hidden="false" customHeight="false" outlineLevel="0" collapsed="false">
      <c r="A19" s="1" t="s">
        <v>6</v>
      </c>
      <c r="B19" s="1" t="s">
        <v>31</v>
      </c>
      <c r="C19" s="1" t="n">
        <v>2001</v>
      </c>
      <c r="D19" s="1" t="s">
        <v>13</v>
      </c>
      <c r="E19" s="1" t="n">
        <f aca="false">E$67*F19 / 100</f>
        <v>94.3184</v>
      </c>
      <c r="F19" s="1" t="n">
        <v>101.2</v>
      </c>
    </row>
    <row r="20" customFormat="false" ht="15" hidden="false" customHeight="false" outlineLevel="0" collapsed="false">
      <c r="A20" s="1" t="s">
        <v>6</v>
      </c>
      <c r="B20" s="1" t="s">
        <v>31</v>
      </c>
      <c r="C20" s="1" t="n">
        <v>2001</v>
      </c>
      <c r="D20" s="1" t="s">
        <v>14</v>
      </c>
      <c r="E20" s="1" t="n">
        <f aca="false">E$68*F20 / 100</f>
        <v>84.93</v>
      </c>
      <c r="F20" s="1" t="n">
        <v>95</v>
      </c>
    </row>
    <row r="21" customFormat="false" ht="15" hidden="false" customHeight="false" outlineLevel="0" collapsed="false">
      <c r="A21" s="1" t="s">
        <v>6</v>
      </c>
      <c r="B21" s="1" t="s">
        <v>31</v>
      </c>
      <c r="C21" s="1" t="n">
        <v>2001</v>
      </c>
      <c r="D21" s="1" t="s">
        <v>15</v>
      </c>
      <c r="E21" s="1" t="n">
        <f aca="false">E$69*F21 / 100</f>
        <v>72.625</v>
      </c>
      <c r="F21" s="1" t="n">
        <v>87.5</v>
      </c>
    </row>
    <row r="22" customFormat="false" ht="15" hidden="false" customHeight="false" outlineLevel="0" collapsed="false">
      <c r="A22" s="1" t="s">
        <v>6</v>
      </c>
      <c r="B22" s="1" t="s">
        <v>31</v>
      </c>
      <c r="C22" s="1" t="n">
        <v>2001</v>
      </c>
      <c r="D22" s="1" t="s">
        <v>15</v>
      </c>
      <c r="E22" s="1" t="n">
        <f aca="false">E$69*F22 / 100</f>
        <v>72.625</v>
      </c>
      <c r="F22" s="1" t="n">
        <v>87.5</v>
      </c>
    </row>
    <row r="23" customFormat="false" ht="15" hidden="false" customHeight="false" outlineLevel="0" collapsed="false">
      <c r="A23" s="1" t="s">
        <v>6</v>
      </c>
      <c r="B23" s="1" t="s">
        <v>31</v>
      </c>
      <c r="C23" s="1" t="n">
        <v>2001</v>
      </c>
      <c r="D23" s="1" t="s">
        <v>16</v>
      </c>
      <c r="E23" s="1" t="n">
        <f aca="false">E$71*F23 / 100</f>
        <v>86.45</v>
      </c>
      <c r="F23" s="1" t="n">
        <v>91</v>
      </c>
    </row>
    <row r="24" customFormat="false" ht="15" hidden="false" customHeight="false" outlineLevel="0" collapsed="false">
      <c r="A24" s="1" t="s">
        <v>6</v>
      </c>
      <c r="B24" s="1" t="s">
        <v>31</v>
      </c>
      <c r="C24" s="1" t="n">
        <v>2001</v>
      </c>
      <c r="D24" s="1" t="s">
        <v>16</v>
      </c>
      <c r="E24" s="1" t="n">
        <f aca="false">E$71*F24 / 100</f>
        <v>86.45</v>
      </c>
      <c r="F24" s="1" t="n">
        <v>91</v>
      </c>
    </row>
    <row r="25" customFormat="false" ht="15" hidden="false" customHeight="false" outlineLevel="0" collapsed="false">
      <c r="A25" s="1" t="s">
        <v>6</v>
      </c>
      <c r="B25" s="1" t="s">
        <v>31</v>
      </c>
      <c r="C25" s="1" t="n">
        <v>2001</v>
      </c>
      <c r="D25" s="1" t="s">
        <v>17</v>
      </c>
      <c r="E25" s="1" t="n">
        <f aca="false">E$74*F25 / 100</f>
        <v>88.6635</v>
      </c>
      <c r="F25" s="1" t="n">
        <v>96.9</v>
      </c>
    </row>
    <row r="26" customFormat="false" ht="15" hidden="false" customHeight="false" outlineLevel="0" collapsed="false">
      <c r="A26" s="1" t="s">
        <v>6</v>
      </c>
      <c r="B26" s="1" t="s">
        <v>31</v>
      </c>
      <c r="C26" s="1" t="n">
        <v>2002</v>
      </c>
      <c r="D26" s="1" t="s">
        <v>8</v>
      </c>
      <c r="E26" s="1" t="n">
        <f aca="false">E$62*F26/100</f>
        <v>82.2348</v>
      </c>
      <c r="F26" s="1" t="n">
        <v>95.4</v>
      </c>
    </row>
    <row r="27" customFormat="false" ht="15" hidden="false" customHeight="false" outlineLevel="0" collapsed="false">
      <c r="A27" s="1" t="s">
        <v>6</v>
      </c>
      <c r="B27" s="1" t="s">
        <v>31</v>
      </c>
      <c r="C27" s="1" t="n">
        <v>2002</v>
      </c>
      <c r="D27" s="1" t="s">
        <v>9</v>
      </c>
      <c r="E27" s="1" t="n">
        <f aca="false">E$63*F27/100</f>
        <v>74.426</v>
      </c>
      <c r="F27" s="1" t="n">
        <v>93.5</v>
      </c>
    </row>
    <row r="28" customFormat="false" ht="15" hidden="false" customHeight="false" outlineLevel="0" collapsed="false">
      <c r="A28" s="1" t="s">
        <v>6</v>
      </c>
      <c r="B28" s="1" t="s">
        <v>31</v>
      </c>
      <c r="C28" s="1" t="n">
        <v>2002</v>
      </c>
      <c r="D28" s="1" t="s">
        <v>10</v>
      </c>
      <c r="E28" s="1" t="n">
        <f aca="false">E$64*F28/100</f>
        <v>61.5502</v>
      </c>
      <c r="F28" s="1" t="n">
        <v>84.2</v>
      </c>
    </row>
    <row r="29" customFormat="false" ht="15" hidden="false" customHeight="false" outlineLevel="0" collapsed="false">
      <c r="A29" s="1" t="s">
        <v>6</v>
      </c>
      <c r="B29" s="1" t="s">
        <v>31</v>
      </c>
      <c r="C29" s="1" t="n">
        <v>2002</v>
      </c>
      <c r="D29" s="1" t="s">
        <v>11</v>
      </c>
      <c r="E29" s="1" t="n">
        <f aca="false">E$65*F29 / 100</f>
        <v>112.024</v>
      </c>
      <c r="F29" s="1" t="n">
        <v>104.5</v>
      </c>
    </row>
    <row r="30" customFormat="false" ht="15" hidden="false" customHeight="false" outlineLevel="0" collapsed="false">
      <c r="A30" s="1" t="s">
        <v>6</v>
      </c>
      <c r="B30" s="1" t="s">
        <v>31</v>
      </c>
      <c r="C30" s="1" t="n">
        <v>2002</v>
      </c>
      <c r="D30" s="1" t="s">
        <v>12</v>
      </c>
      <c r="E30" s="1" t="n">
        <f aca="false">E$66*F30 / 100</f>
        <v>91.341</v>
      </c>
      <c r="F30" s="1" t="n">
        <v>99.5</v>
      </c>
    </row>
    <row r="31" customFormat="false" ht="15" hidden="false" customHeight="false" outlineLevel="0" collapsed="false">
      <c r="A31" s="1" t="s">
        <v>6</v>
      </c>
      <c r="B31" s="1" t="s">
        <v>31</v>
      </c>
      <c r="C31" s="1" t="n">
        <v>2002</v>
      </c>
      <c r="D31" s="1" t="s">
        <v>13</v>
      </c>
      <c r="E31" s="1" t="n">
        <f aca="false">E$67*F31 / 100</f>
        <v>93.7592</v>
      </c>
      <c r="F31" s="1" t="n">
        <v>100.6</v>
      </c>
    </row>
    <row r="32" customFormat="false" ht="15" hidden="false" customHeight="false" outlineLevel="0" collapsed="false">
      <c r="A32" s="1" t="s">
        <v>6</v>
      </c>
      <c r="B32" s="1" t="s">
        <v>31</v>
      </c>
      <c r="C32" s="1" t="n">
        <v>2002</v>
      </c>
      <c r="D32" s="1" t="s">
        <v>14</v>
      </c>
      <c r="E32" s="1" t="n">
        <f aca="false">E$68*F32 / 100</f>
        <v>86.0028</v>
      </c>
      <c r="F32" s="1" t="n">
        <v>96.2</v>
      </c>
    </row>
    <row r="33" customFormat="false" ht="14.25" hidden="false" customHeight="true" outlineLevel="0" collapsed="false">
      <c r="A33" s="1" t="s">
        <v>6</v>
      </c>
      <c r="B33" s="1" t="s">
        <v>31</v>
      </c>
      <c r="C33" s="1" t="n">
        <v>2002</v>
      </c>
      <c r="D33" s="1" t="s">
        <v>15</v>
      </c>
      <c r="E33" s="1" t="n">
        <f aca="false">E$69*F33 / 100</f>
        <v>76.028</v>
      </c>
      <c r="F33" s="1" t="n">
        <v>91.6</v>
      </c>
    </row>
    <row r="34" customFormat="false" ht="14.25" hidden="false" customHeight="true" outlineLevel="0" collapsed="false">
      <c r="A34" s="1" t="s">
        <v>6</v>
      </c>
      <c r="B34" s="1" t="s">
        <v>31</v>
      </c>
      <c r="C34" s="1" t="n">
        <v>2002</v>
      </c>
      <c r="D34" s="1" t="s">
        <v>15</v>
      </c>
      <c r="E34" s="1" t="n">
        <f aca="false">E$69*F34 / 100</f>
        <v>76.028</v>
      </c>
      <c r="F34" s="1" t="n">
        <v>91.6</v>
      </c>
    </row>
    <row r="35" customFormat="false" ht="15" hidden="false" customHeight="false" outlineLevel="0" collapsed="false">
      <c r="A35" s="1" t="s">
        <v>6</v>
      </c>
      <c r="B35" s="1" t="s">
        <v>31</v>
      </c>
      <c r="C35" s="1" t="n">
        <v>2002</v>
      </c>
      <c r="D35" s="1" t="s">
        <v>16</v>
      </c>
      <c r="E35" s="1" t="n">
        <f aca="false">E$71*F35 / 100</f>
        <v>91.2</v>
      </c>
      <c r="F35" s="1" t="n">
        <v>96</v>
      </c>
    </row>
    <row r="36" customFormat="false" ht="15" hidden="false" customHeight="false" outlineLevel="0" collapsed="false">
      <c r="A36" s="1" t="s">
        <v>6</v>
      </c>
      <c r="B36" s="1" t="s">
        <v>31</v>
      </c>
      <c r="C36" s="1" t="n">
        <v>2002</v>
      </c>
      <c r="D36" s="1" t="s">
        <v>16</v>
      </c>
      <c r="E36" s="1" t="n">
        <f aca="false">E$71*F36 / 100</f>
        <v>91.2</v>
      </c>
      <c r="F36" s="1" t="n">
        <v>96</v>
      </c>
    </row>
    <row r="37" customFormat="false" ht="15" hidden="false" customHeight="false" outlineLevel="0" collapsed="false">
      <c r="A37" s="1" t="s">
        <v>6</v>
      </c>
      <c r="B37" s="1" t="s">
        <v>31</v>
      </c>
      <c r="C37" s="1" t="n">
        <v>2002</v>
      </c>
      <c r="D37" s="1" t="s">
        <v>17</v>
      </c>
      <c r="E37" s="1" t="n">
        <f aca="false">E$74*F37 / 100</f>
        <v>88.6635</v>
      </c>
      <c r="F37" s="1" t="n">
        <v>96.9</v>
      </c>
    </row>
    <row r="38" customFormat="false" ht="15" hidden="false" customHeight="false" outlineLevel="0" collapsed="false">
      <c r="A38" s="1" t="s">
        <v>6</v>
      </c>
      <c r="B38" s="1" t="s">
        <v>31</v>
      </c>
      <c r="C38" s="1" t="n">
        <v>2003</v>
      </c>
      <c r="D38" s="1" t="s">
        <v>8</v>
      </c>
      <c r="E38" s="1" t="n">
        <f aca="false">E$62*F38/100</f>
        <v>82.9244</v>
      </c>
      <c r="F38" s="1" t="n">
        <v>96.2</v>
      </c>
    </row>
    <row r="39" customFormat="false" ht="15" hidden="false" customHeight="false" outlineLevel="0" collapsed="false">
      <c r="A39" s="1" t="s">
        <v>6</v>
      </c>
      <c r="B39" s="1" t="s">
        <v>31</v>
      </c>
      <c r="C39" s="1" t="n">
        <v>2003</v>
      </c>
      <c r="D39" s="1" t="s">
        <v>9</v>
      </c>
      <c r="E39" s="1" t="n">
        <f aca="false">E$63*F39/100</f>
        <v>75.4608</v>
      </c>
      <c r="F39" s="1" t="n">
        <v>94.8</v>
      </c>
    </row>
    <row r="40" customFormat="false" ht="15" hidden="false" customHeight="false" outlineLevel="0" collapsed="false">
      <c r="A40" s="1" t="s">
        <v>6</v>
      </c>
      <c r="B40" s="1" t="s">
        <v>31</v>
      </c>
      <c r="C40" s="1" t="n">
        <v>2003</v>
      </c>
      <c r="D40" s="1" t="s">
        <v>10</v>
      </c>
      <c r="E40" s="1" t="n">
        <f aca="false">E$64*F40/100</f>
        <v>62.2812</v>
      </c>
      <c r="F40" s="1" t="n">
        <v>85.2</v>
      </c>
    </row>
    <row r="41" customFormat="false" ht="15" hidden="false" customHeight="false" outlineLevel="0" collapsed="false">
      <c r="A41" s="1" t="s">
        <v>6</v>
      </c>
      <c r="B41" s="1" t="s">
        <v>31</v>
      </c>
      <c r="C41" s="1" t="n">
        <v>2003</v>
      </c>
      <c r="D41" s="1" t="s">
        <v>11</v>
      </c>
      <c r="E41" s="1" t="n">
        <f aca="false">E$65*F41 / 100</f>
        <v>109.344</v>
      </c>
      <c r="F41" s="1" t="n">
        <v>102</v>
      </c>
    </row>
    <row r="42" customFormat="false" ht="15" hidden="false" customHeight="false" outlineLevel="0" collapsed="false">
      <c r="A42" s="1" t="s">
        <v>6</v>
      </c>
      <c r="B42" s="1" t="s">
        <v>31</v>
      </c>
      <c r="C42" s="1" t="n">
        <v>2003</v>
      </c>
      <c r="D42" s="1" t="s">
        <v>12</v>
      </c>
      <c r="E42" s="1" t="n">
        <f aca="false">E$66*F42 / 100</f>
        <v>91.0656</v>
      </c>
      <c r="F42" s="1" t="n">
        <v>99.2</v>
      </c>
    </row>
    <row r="43" customFormat="false" ht="15" hidden="false" customHeight="false" outlineLevel="0" collapsed="false">
      <c r="A43" s="1" t="s">
        <v>6</v>
      </c>
      <c r="B43" s="1" t="s">
        <v>31</v>
      </c>
      <c r="C43" s="1" t="n">
        <v>2003</v>
      </c>
      <c r="D43" s="1" t="s">
        <v>13</v>
      </c>
      <c r="E43" s="1" t="n">
        <f aca="false">E$67*F43 / 100</f>
        <v>93.2</v>
      </c>
      <c r="F43" s="1" t="n">
        <v>100</v>
      </c>
    </row>
    <row r="44" customFormat="false" ht="15" hidden="false" customHeight="false" outlineLevel="0" collapsed="false">
      <c r="A44" s="1" t="s">
        <v>6</v>
      </c>
      <c r="B44" s="1" t="s">
        <v>31</v>
      </c>
      <c r="C44" s="1" t="n">
        <v>2003</v>
      </c>
      <c r="D44" s="1" t="s">
        <v>14</v>
      </c>
      <c r="E44" s="1" t="n">
        <f aca="false">E$68*F44 / 100</f>
        <v>87.3438</v>
      </c>
      <c r="F44" s="1" t="n">
        <v>97.7</v>
      </c>
    </row>
    <row r="45" customFormat="false" ht="15" hidden="false" customHeight="false" outlineLevel="0" collapsed="false">
      <c r="A45" s="1" t="s">
        <v>6</v>
      </c>
      <c r="B45" s="1" t="s">
        <v>31</v>
      </c>
      <c r="C45" s="1" t="n">
        <v>2003</v>
      </c>
      <c r="D45" s="1" t="s">
        <v>15</v>
      </c>
      <c r="E45" s="1" t="n">
        <f aca="false">E$69*F45 / 100</f>
        <v>77.356</v>
      </c>
      <c r="F45" s="1" t="n">
        <v>93.2</v>
      </c>
    </row>
    <row r="46" customFormat="false" ht="15" hidden="false" customHeight="false" outlineLevel="0" collapsed="false">
      <c r="A46" s="1" t="s">
        <v>6</v>
      </c>
      <c r="B46" s="1" t="s">
        <v>31</v>
      </c>
      <c r="C46" s="1" t="n">
        <v>2003</v>
      </c>
      <c r="D46" s="1" t="s">
        <v>15</v>
      </c>
      <c r="E46" s="1" t="n">
        <f aca="false">E$69*F46 / 100</f>
        <v>77.356</v>
      </c>
      <c r="F46" s="1" t="n">
        <v>93.2</v>
      </c>
    </row>
    <row r="47" customFormat="false" ht="15" hidden="false" customHeight="false" outlineLevel="0" collapsed="false">
      <c r="A47" s="1" t="s">
        <v>6</v>
      </c>
      <c r="B47" s="1" t="s">
        <v>31</v>
      </c>
      <c r="C47" s="1" t="n">
        <v>2003</v>
      </c>
      <c r="D47" s="1" t="s">
        <v>16</v>
      </c>
      <c r="E47" s="1" t="n">
        <f aca="false">E$71*F47 / 100</f>
        <v>92.53</v>
      </c>
      <c r="F47" s="1" t="n">
        <v>97.4</v>
      </c>
    </row>
    <row r="48" customFormat="false" ht="15" hidden="false" customHeight="false" outlineLevel="0" collapsed="false">
      <c r="A48" s="1" t="s">
        <v>6</v>
      </c>
      <c r="B48" s="1" t="s">
        <v>31</v>
      </c>
      <c r="C48" s="1" t="n">
        <v>2003</v>
      </c>
      <c r="D48" s="1" t="s">
        <v>16</v>
      </c>
      <c r="E48" s="1" t="n">
        <f aca="false">E$71*F48 / 100</f>
        <v>92.53</v>
      </c>
      <c r="F48" s="1" t="n">
        <v>97.4</v>
      </c>
    </row>
    <row r="49" customFormat="false" ht="15" hidden="false" customHeight="false" outlineLevel="0" collapsed="false">
      <c r="A49" s="1" t="s">
        <v>6</v>
      </c>
      <c r="B49" s="1" t="s">
        <v>31</v>
      </c>
      <c r="C49" s="1" t="n">
        <v>2003</v>
      </c>
      <c r="D49" s="1" t="s">
        <v>17</v>
      </c>
      <c r="E49" s="1" t="n">
        <f aca="false">E$74*F49 / 100</f>
        <v>89.121</v>
      </c>
      <c r="F49" s="1" t="n">
        <v>97.4</v>
      </c>
    </row>
    <row r="50" customFormat="false" ht="15" hidden="false" customHeight="false" outlineLevel="0" collapsed="false">
      <c r="A50" s="1" t="s">
        <v>6</v>
      </c>
      <c r="B50" s="1" t="s">
        <v>31</v>
      </c>
      <c r="C50" s="1" t="n">
        <v>2004</v>
      </c>
      <c r="D50" s="1" t="s">
        <v>8</v>
      </c>
      <c r="E50" s="1" t="n">
        <f aca="false">E$62*F50/100</f>
        <v>83.7864</v>
      </c>
      <c r="F50" s="1" t="n">
        <v>97.2</v>
      </c>
    </row>
    <row r="51" customFormat="false" ht="15" hidden="false" customHeight="false" outlineLevel="0" collapsed="false">
      <c r="A51" s="1" t="s">
        <v>6</v>
      </c>
      <c r="B51" s="1" t="s">
        <v>31</v>
      </c>
      <c r="C51" s="1" t="n">
        <v>2004</v>
      </c>
      <c r="D51" s="1" t="s">
        <v>9</v>
      </c>
      <c r="E51" s="1" t="n">
        <f aca="false">E$63*F51/100</f>
        <v>77.2916</v>
      </c>
      <c r="F51" s="1" t="n">
        <v>97.1</v>
      </c>
    </row>
    <row r="52" customFormat="false" ht="15" hidden="false" customHeight="false" outlineLevel="0" collapsed="false">
      <c r="A52" s="1" t="s">
        <v>6</v>
      </c>
      <c r="B52" s="1" t="s">
        <v>31</v>
      </c>
      <c r="C52" s="1" t="n">
        <v>2004</v>
      </c>
      <c r="D52" s="1" t="s">
        <v>10</v>
      </c>
      <c r="E52" s="1" t="n">
        <f aca="false">E$64*F52/100</f>
        <v>66.3748</v>
      </c>
      <c r="F52" s="1" t="n">
        <v>90.8</v>
      </c>
    </row>
    <row r="53" customFormat="false" ht="15" hidden="false" customHeight="false" outlineLevel="0" collapsed="false">
      <c r="A53" s="1" t="s">
        <v>6</v>
      </c>
      <c r="B53" s="1" t="s">
        <v>31</v>
      </c>
      <c r="C53" s="1" t="n">
        <v>2004</v>
      </c>
      <c r="D53" s="1" t="s">
        <v>11</v>
      </c>
      <c r="E53" s="1" t="n">
        <f aca="false">E$65*F53 / 100</f>
        <v>107.9504</v>
      </c>
      <c r="F53" s="1" t="n">
        <v>100.7</v>
      </c>
    </row>
    <row r="54" customFormat="false" ht="15" hidden="false" customHeight="false" outlineLevel="0" collapsed="false">
      <c r="A54" s="1" t="s">
        <v>6</v>
      </c>
      <c r="B54" s="1" t="s">
        <v>31</v>
      </c>
      <c r="C54" s="1" t="n">
        <v>2004</v>
      </c>
      <c r="D54" s="1" t="s">
        <v>12</v>
      </c>
      <c r="E54" s="1" t="n">
        <f aca="false">E$66*F54 / 100</f>
        <v>90.6984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31</v>
      </c>
      <c r="C55" s="1" t="n">
        <v>2004</v>
      </c>
      <c r="D55" s="1" t="s">
        <v>13</v>
      </c>
      <c r="E55" s="1" t="n">
        <f aca="false">E$67*F55 / 100</f>
        <v>93.0136</v>
      </c>
      <c r="F55" s="1" t="n">
        <v>99.8</v>
      </c>
    </row>
    <row r="56" customFormat="false" ht="15" hidden="false" customHeight="false" outlineLevel="0" collapsed="false">
      <c r="A56" s="1" t="s">
        <v>6</v>
      </c>
      <c r="B56" s="1" t="s">
        <v>31</v>
      </c>
      <c r="C56" s="1" t="n">
        <v>2004</v>
      </c>
      <c r="D56" s="1" t="s">
        <v>14</v>
      </c>
      <c r="E56" s="1" t="n">
        <f aca="false">E$68*F56 / 100</f>
        <v>88.3272</v>
      </c>
      <c r="F56" s="1" t="n">
        <v>98.8</v>
      </c>
    </row>
    <row r="57" customFormat="false" ht="15" hidden="false" customHeight="false" outlineLevel="0" collapsed="false">
      <c r="A57" s="1" t="s">
        <v>6</v>
      </c>
      <c r="B57" s="1" t="s">
        <v>31</v>
      </c>
      <c r="C57" s="1" t="n">
        <v>2004</v>
      </c>
      <c r="D57" s="1" t="s">
        <v>15</v>
      </c>
      <c r="E57" s="1" t="n">
        <f aca="false">E$69*F57 / 100</f>
        <v>78.103</v>
      </c>
      <c r="F57" s="1" t="n">
        <v>94.1</v>
      </c>
    </row>
    <row r="58" customFormat="false" ht="15" hidden="false" customHeight="false" outlineLevel="0" collapsed="false">
      <c r="A58" s="1" t="s">
        <v>6</v>
      </c>
      <c r="B58" s="1" t="s">
        <v>31</v>
      </c>
      <c r="C58" s="1" t="n">
        <v>2004</v>
      </c>
      <c r="D58" s="1" t="s">
        <v>15</v>
      </c>
      <c r="E58" s="1" t="n">
        <f aca="false">E$69*F58 / 100</f>
        <v>78.103</v>
      </c>
      <c r="F58" s="1" t="n">
        <v>94.1</v>
      </c>
    </row>
    <row r="59" customFormat="false" ht="15" hidden="false" customHeight="false" outlineLevel="0" collapsed="false">
      <c r="A59" s="1" t="s">
        <v>6</v>
      </c>
      <c r="B59" s="1" t="s">
        <v>31</v>
      </c>
      <c r="C59" s="1" t="n">
        <v>2004</v>
      </c>
      <c r="D59" s="1" t="s">
        <v>16</v>
      </c>
      <c r="E59" s="1" t="n">
        <f aca="false">E$71*F59 / 100</f>
        <v>92.53</v>
      </c>
      <c r="F59" s="1" t="n">
        <v>97.4</v>
      </c>
    </row>
    <row r="60" customFormat="false" ht="15" hidden="false" customHeight="false" outlineLevel="0" collapsed="false">
      <c r="A60" s="1" t="s">
        <v>6</v>
      </c>
      <c r="B60" s="1" t="s">
        <v>31</v>
      </c>
      <c r="C60" s="1" t="n">
        <v>2004</v>
      </c>
      <c r="D60" s="1" t="s">
        <v>16</v>
      </c>
      <c r="E60" s="1" t="n">
        <f aca="false">E$71*F60 / 100</f>
        <v>92.53</v>
      </c>
      <c r="F60" s="1" t="n">
        <v>97.4</v>
      </c>
    </row>
    <row r="61" customFormat="false" ht="15" hidden="false" customHeight="false" outlineLevel="0" collapsed="false">
      <c r="A61" s="1" t="s">
        <v>6</v>
      </c>
      <c r="B61" s="1" t="s">
        <v>31</v>
      </c>
      <c r="C61" s="1" t="n">
        <v>2004</v>
      </c>
      <c r="D61" s="1" t="s">
        <v>17</v>
      </c>
      <c r="E61" s="1" t="n">
        <f aca="false">E$74*F61 / 100</f>
        <v>89.487</v>
      </c>
      <c r="F61" s="1" t="n">
        <v>97.8</v>
      </c>
    </row>
    <row r="62" customFormat="false" ht="15" hidden="false" customHeight="false" outlineLevel="0" collapsed="false">
      <c r="A62" s="1" t="s">
        <v>6</v>
      </c>
      <c r="B62" s="1" t="s">
        <v>31</v>
      </c>
      <c r="C62" s="1" t="n">
        <v>2005</v>
      </c>
      <c r="D62" s="1" t="s">
        <v>8</v>
      </c>
      <c r="E62" s="1" t="n">
        <v>86.2</v>
      </c>
    </row>
    <row r="63" customFormat="false" ht="15" hidden="false" customHeight="false" outlineLevel="0" collapsed="false">
      <c r="A63" s="1" t="s">
        <v>6</v>
      </c>
      <c r="B63" s="1" t="s">
        <v>31</v>
      </c>
      <c r="C63" s="1" t="n">
        <v>2005</v>
      </c>
      <c r="D63" s="1" t="s">
        <v>18</v>
      </c>
      <c r="E63" s="1" t="n">
        <v>79.6</v>
      </c>
    </row>
    <row r="64" customFormat="false" ht="15" hidden="false" customHeight="false" outlineLevel="0" collapsed="false">
      <c r="A64" s="1" t="s">
        <v>6</v>
      </c>
      <c r="B64" s="1" t="s">
        <v>31</v>
      </c>
      <c r="C64" s="1" t="n">
        <v>2005</v>
      </c>
      <c r="D64" s="1" t="s">
        <v>19</v>
      </c>
      <c r="E64" s="1" t="n">
        <v>73.1</v>
      </c>
    </row>
    <row r="65" customFormat="false" ht="15" hidden="false" customHeight="false" outlineLevel="0" collapsed="false">
      <c r="A65" s="1" t="s">
        <v>6</v>
      </c>
      <c r="B65" s="1" t="s">
        <v>31</v>
      </c>
      <c r="C65" s="1" t="n">
        <v>2005</v>
      </c>
      <c r="D65" s="1" t="s">
        <v>20</v>
      </c>
      <c r="E65" s="1" t="n">
        <v>107.2</v>
      </c>
    </row>
    <row r="66" customFormat="false" ht="15" hidden="false" customHeight="false" outlineLevel="0" collapsed="false">
      <c r="A66" s="1" t="s">
        <v>6</v>
      </c>
      <c r="B66" s="1" t="s">
        <v>31</v>
      </c>
      <c r="C66" s="1" t="n">
        <v>2005</v>
      </c>
      <c r="D66" s="1" t="s">
        <v>21</v>
      </c>
      <c r="E66" s="1" t="n">
        <v>91.8</v>
      </c>
    </row>
    <row r="67" customFormat="false" ht="15" hidden="false" customHeight="false" outlineLevel="0" collapsed="false">
      <c r="A67" s="1" t="s">
        <v>6</v>
      </c>
      <c r="B67" s="1" t="s">
        <v>31</v>
      </c>
      <c r="C67" s="1" t="n">
        <v>2005</v>
      </c>
      <c r="D67" s="1" t="s">
        <v>22</v>
      </c>
      <c r="E67" s="1" t="n">
        <v>93.2</v>
      </c>
    </row>
    <row r="68" customFormat="false" ht="15" hidden="false" customHeight="false" outlineLevel="0" collapsed="false">
      <c r="A68" s="1" t="s">
        <v>6</v>
      </c>
      <c r="B68" s="1" t="s">
        <v>31</v>
      </c>
      <c r="C68" s="1" t="n">
        <v>2005</v>
      </c>
      <c r="D68" s="1" t="s">
        <v>23</v>
      </c>
      <c r="E68" s="1" t="n">
        <v>89.4</v>
      </c>
    </row>
    <row r="69" customFormat="false" ht="15" hidden="false" customHeight="false" outlineLevel="0" collapsed="false">
      <c r="A69" s="1" t="s">
        <v>6</v>
      </c>
      <c r="B69" s="1" t="s">
        <v>31</v>
      </c>
      <c r="C69" s="1" t="n">
        <v>2005</v>
      </c>
      <c r="D69" s="1" t="s">
        <v>24</v>
      </c>
      <c r="E69" s="1" t="n">
        <v>83</v>
      </c>
    </row>
    <row r="70" customFormat="false" ht="15" hidden="false" customHeight="false" outlineLevel="0" collapsed="false">
      <c r="A70" s="1" t="s">
        <v>6</v>
      </c>
      <c r="B70" s="1" t="s">
        <v>31</v>
      </c>
      <c r="C70" s="1" t="n">
        <v>2005</v>
      </c>
      <c r="D70" s="1" t="s">
        <v>25</v>
      </c>
      <c r="E70" s="1" t="n">
        <v>103.8</v>
      </c>
    </row>
    <row r="71" customFormat="false" ht="15" hidden="false" customHeight="false" outlineLevel="0" collapsed="false">
      <c r="A71" s="1" t="s">
        <v>6</v>
      </c>
      <c r="B71" s="1" t="s">
        <v>31</v>
      </c>
      <c r="C71" s="1" t="n">
        <v>2005</v>
      </c>
      <c r="D71" s="1" t="s">
        <v>26</v>
      </c>
      <c r="E71" s="1" t="n">
        <v>95</v>
      </c>
    </row>
    <row r="72" customFormat="false" ht="15" hidden="false" customHeight="false" outlineLevel="0" collapsed="false">
      <c r="A72" s="1" t="s">
        <v>6</v>
      </c>
      <c r="B72" s="1" t="s">
        <v>31</v>
      </c>
      <c r="C72" s="1" t="n">
        <v>2005</v>
      </c>
      <c r="D72" s="1" t="s">
        <v>27</v>
      </c>
      <c r="E72" s="1" t="n">
        <v>91.4</v>
      </c>
    </row>
    <row r="73" customFormat="false" ht="15" hidden="false" customHeight="false" outlineLevel="0" collapsed="false">
      <c r="A73" s="1" t="s">
        <v>6</v>
      </c>
      <c r="B73" s="1" t="s">
        <v>31</v>
      </c>
      <c r="C73" s="1" t="n">
        <v>2005</v>
      </c>
      <c r="D73" s="1" t="s">
        <v>28</v>
      </c>
      <c r="E73" s="1" t="n">
        <v>83</v>
      </c>
    </row>
    <row r="74" customFormat="false" ht="15" hidden="false" customHeight="false" outlineLevel="0" collapsed="false">
      <c r="A74" s="1" t="s">
        <v>6</v>
      </c>
      <c r="B74" s="1" t="s">
        <v>31</v>
      </c>
      <c r="C74" s="1" t="n">
        <v>2005</v>
      </c>
      <c r="D74" s="1" t="s">
        <v>17</v>
      </c>
      <c r="E74" s="1" t="n">
        <v>91.5</v>
      </c>
    </row>
    <row r="75" customFormat="false" ht="15" hidden="false" customHeight="false" outlineLevel="0" collapsed="false">
      <c r="A75" s="1" t="s">
        <v>6</v>
      </c>
      <c r="B75" s="1" t="s">
        <v>31</v>
      </c>
      <c r="C75" s="1" t="n">
        <v>2006</v>
      </c>
      <c r="D75" s="1" t="s">
        <v>8</v>
      </c>
      <c r="E75" s="1" t="n">
        <v>89.4</v>
      </c>
    </row>
    <row r="76" customFormat="false" ht="15" hidden="false" customHeight="false" outlineLevel="0" collapsed="false">
      <c r="A76" s="1" t="s">
        <v>6</v>
      </c>
      <c r="B76" s="1" t="s">
        <v>31</v>
      </c>
      <c r="C76" s="1" t="n">
        <v>2006</v>
      </c>
      <c r="D76" s="1" t="s">
        <v>18</v>
      </c>
      <c r="E76" s="1" t="n">
        <v>82.6</v>
      </c>
    </row>
    <row r="77" customFormat="false" ht="15" hidden="false" customHeight="false" outlineLevel="0" collapsed="false">
      <c r="A77" s="1" t="s">
        <v>6</v>
      </c>
      <c r="B77" s="1" t="s">
        <v>31</v>
      </c>
      <c r="C77" s="1" t="n">
        <v>2006</v>
      </c>
      <c r="D77" s="1" t="s">
        <v>19</v>
      </c>
      <c r="E77" s="1" t="n">
        <v>77.9</v>
      </c>
    </row>
    <row r="78" customFormat="false" ht="15" hidden="false" customHeight="false" outlineLevel="0" collapsed="false">
      <c r="A78" s="1" t="s">
        <v>6</v>
      </c>
      <c r="B78" s="1" t="s">
        <v>31</v>
      </c>
      <c r="C78" s="1" t="n">
        <v>2006</v>
      </c>
      <c r="D78" s="1" t="s">
        <v>20</v>
      </c>
      <c r="E78" s="1" t="n">
        <v>105.4</v>
      </c>
    </row>
    <row r="79" customFormat="false" ht="15" hidden="false" customHeight="false" outlineLevel="0" collapsed="false">
      <c r="A79" s="1" t="s">
        <v>6</v>
      </c>
      <c r="B79" s="1" t="s">
        <v>31</v>
      </c>
      <c r="C79" s="1" t="n">
        <v>2006</v>
      </c>
      <c r="D79" s="1" t="s">
        <v>21</v>
      </c>
      <c r="E79" s="1" t="n">
        <v>93.7</v>
      </c>
    </row>
    <row r="80" customFormat="false" ht="15" hidden="false" customHeight="false" outlineLevel="0" collapsed="false">
      <c r="A80" s="1" t="s">
        <v>6</v>
      </c>
      <c r="B80" s="1" t="s">
        <v>31</v>
      </c>
      <c r="C80" s="1" t="n">
        <v>2006</v>
      </c>
      <c r="D80" s="1" t="s">
        <v>22</v>
      </c>
      <c r="E80" s="1" t="n">
        <v>93.5</v>
      </c>
    </row>
    <row r="81" customFormat="false" ht="15" hidden="false" customHeight="false" outlineLevel="0" collapsed="false">
      <c r="A81" s="1" t="s">
        <v>6</v>
      </c>
      <c r="B81" s="1" t="s">
        <v>31</v>
      </c>
      <c r="C81" s="1" t="n">
        <v>2006</v>
      </c>
      <c r="D81" s="1" t="s">
        <v>23</v>
      </c>
      <c r="E81" s="1" t="n">
        <v>90.5</v>
      </c>
    </row>
    <row r="82" customFormat="false" ht="15" hidden="false" customHeight="false" outlineLevel="0" collapsed="false">
      <c r="A82" s="1" t="s">
        <v>6</v>
      </c>
      <c r="B82" s="1" t="s">
        <v>31</v>
      </c>
      <c r="C82" s="1" t="n">
        <v>2006</v>
      </c>
      <c r="D82" s="1" t="s">
        <v>24</v>
      </c>
      <c r="E82" s="1" t="n">
        <v>93.7</v>
      </c>
    </row>
    <row r="83" customFormat="false" ht="15" hidden="false" customHeight="false" outlineLevel="0" collapsed="false">
      <c r="A83" s="1" t="s">
        <v>6</v>
      </c>
      <c r="B83" s="1" t="s">
        <v>31</v>
      </c>
      <c r="C83" s="1" t="n">
        <v>2006</v>
      </c>
      <c r="D83" s="1" t="s">
        <v>25</v>
      </c>
      <c r="E83" s="1" t="n">
        <v>102.3</v>
      </c>
    </row>
    <row r="84" customFormat="false" ht="15" hidden="false" customHeight="false" outlineLevel="0" collapsed="false">
      <c r="A84" s="1" t="s">
        <v>6</v>
      </c>
      <c r="B84" s="1" t="s">
        <v>31</v>
      </c>
      <c r="C84" s="1" t="n">
        <v>2006</v>
      </c>
      <c r="D84" s="1" t="s">
        <v>26</v>
      </c>
      <c r="E84" s="1" t="n">
        <v>94.6</v>
      </c>
    </row>
    <row r="85" customFormat="false" ht="15" hidden="false" customHeight="false" outlineLevel="0" collapsed="false">
      <c r="A85" s="1" t="s">
        <v>6</v>
      </c>
      <c r="B85" s="1" t="s">
        <v>31</v>
      </c>
      <c r="C85" s="1" t="n">
        <v>2006</v>
      </c>
      <c r="D85" s="1" t="s">
        <v>27</v>
      </c>
      <c r="E85" s="1" t="n">
        <v>93.2</v>
      </c>
    </row>
    <row r="86" customFormat="false" ht="15" hidden="false" customHeight="false" outlineLevel="0" collapsed="false">
      <c r="A86" s="1" t="s">
        <v>6</v>
      </c>
      <c r="B86" s="1" t="s">
        <v>31</v>
      </c>
      <c r="C86" s="1" t="n">
        <v>2006</v>
      </c>
      <c r="D86" s="1" t="s">
        <v>28</v>
      </c>
      <c r="E86" s="1" t="n">
        <v>86.9</v>
      </c>
    </row>
    <row r="87" customFormat="false" ht="15" hidden="false" customHeight="false" outlineLevel="0" collapsed="false">
      <c r="A87" s="1" t="s">
        <v>6</v>
      </c>
      <c r="B87" s="1" t="s">
        <v>31</v>
      </c>
      <c r="C87" s="1" t="n">
        <v>2006</v>
      </c>
      <c r="D87" s="1" t="s">
        <v>17</v>
      </c>
      <c r="E87" s="1" t="n">
        <v>92.8</v>
      </c>
    </row>
    <row r="88" customFormat="false" ht="15" hidden="false" customHeight="false" outlineLevel="0" collapsed="false">
      <c r="A88" s="1" t="s">
        <v>6</v>
      </c>
      <c r="B88" s="1" t="s">
        <v>31</v>
      </c>
      <c r="C88" s="1" t="n">
        <v>2007</v>
      </c>
      <c r="D88" s="1" t="s">
        <v>8</v>
      </c>
      <c r="E88" s="1" t="n">
        <v>91.3</v>
      </c>
    </row>
    <row r="89" customFormat="false" ht="15" hidden="false" customHeight="false" outlineLevel="0" collapsed="false">
      <c r="A89" s="1" t="s">
        <v>6</v>
      </c>
      <c r="B89" s="1" t="s">
        <v>31</v>
      </c>
      <c r="C89" s="1" t="n">
        <v>2007</v>
      </c>
      <c r="D89" s="1" t="s">
        <v>18</v>
      </c>
      <c r="E89" s="1" t="n">
        <v>85.4</v>
      </c>
    </row>
    <row r="90" customFormat="false" ht="15" hidden="false" customHeight="false" outlineLevel="0" collapsed="false">
      <c r="A90" s="1" t="s">
        <v>6</v>
      </c>
      <c r="B90" s="1" t="s">
        <v>31</v>
      </c>
      <c r="C90" s="1" t="n">
        <v>2007</v>
      </c>
      <c r="D90" s="1" t="s">
        <v>19</v>
      </c>
      <c r="E90" s="1" t="n">
        <v>83.9</v>
      </c>
    </row>
    <row r="91" customFormat="false" ht="15" hidden="false" customHeight="false" outlineLevel="0" collapsed="false">
      <c r="A91" s="1" t="s">
        <v>6</v>
      </c>
      <c r="B91" s="1" t="s">
        <v>31</v>
      </c>
      <c r="C91" s="1" t="n">
        <v>2007</v>
      </c>
      <c r="D91" s="1" t="s">
        <v>20</v>
      </c>
      <c r="E91" s="1" t="n">
        <v>104.3</v>
      </c>
    </row>
    <row r="92" customFormat="false" ht="15" hidden="false" customHeight="false" outlineLevel="0" collapsed="false">
      <c r="A92" s="1" t="s">
        <v>6</v>
      </c>
      <c r="B92" s="1" t="s">
        <v>31</v>
      </c>
      <c r="C92" s="1" t="n">
        <v>2007</v>
      </c>
      <c r="D92" s="1" t="s">
        <v>21</v>
      </c>
      <c r="E92" s="1" t="n">
        <v>95</v>
      </c>
    </row>
    <row r="93" customFormat="false" ht="15" hidden="false" customHeight="false" outlineLevel="0" collapsed="false">
      <c r="A93" s="1" t="s">
        <v>6</v>
      </c>
      <c r="B93" s="1" t="s">
        <v>31</v>
      </c>
      <c r="C93" s="1" t="n">
        <v>2007</v>
      </c>
      <c r="D93" s="1" t="s">
        <v>22</v>
      </c>
      <c r="E93" s="1" t="n">
        <v>93.9</v>
      </c>
    </row>
    <row r="94" customFormat="false" ht="15" hidden="false" customHeight="false" outlineLevel="0" collapsed="false">
      <c r="A94" s="1" t="s">
        <v>6</v>
      </c>
      <c r="B94" s="1" t="s">
        <v>31</v>
      </c>
      <c r="C94" s="1" t="n">
        <v>2007</v>
      </c>
      <c r="D94" s="1" t="s">
        <v>23</v>
      </c>
      <c r="E94" s="1" t="n">
        <v>92.1</v>
      </c>
    </row>
    <row r="95" customFormat="false" ht="15" hidden="false" customHeight="false" outlineLevel="0" collapsed="false">
      <c r="A95" s="1" t="s">
        <v>6</v>
      </c>
      <c r="B95" s="1" t="s">
        <v>31</v>
      </c>
      <c r="C95" s="1" t="n">
        <v>2007</v>
      </c>
      <c r="D95" s="1" t="s">
        <v>24</v>
      </c>
      <c r="E95" s="1" t="n">
        <v>95.4</v>
      </c>
    </row>
    <row r="96" customFormat="false" ht="15" hidden="false" customHeight="false" outlineLevel="0" collapsed="false">
      <c r="A96" s="1" t="s">
        <v>6</v>
      </c>
      <c r="B96" s="1" t="s">
        <v>31</v>
      </c>
      <c r="C96" s="1" t="n">
        <v>2007</v>
      </c>
      <c r="D96" s="1" t="s">
        <v>25</v>
      </c>
      <c r="E96" s="1" t="n">
        <v>101.2</v>
      </c>
    </row>
    <row r="97" customFormat="false" ht="15" hidden="false" customHeight="false" outlineLevel="0" collapsed="false">
      <c r="A97" s="1" t="s">
        <v>6</v>
      </c>
      <c r="B97" s="1" t="s">
        <v>31</v>
      </c>
      <c r="C97" s="1" t="n">
        <v>2007</v>
      </c>
      <c r="D97" s="1" t="s">
        <v>26</v>
      </c>
      <c r="E97" s="1" t="n">
        <v>95.3</v>
      </c>
    </row>
    <row r="98" customFormat="false" ht="15" hidden="false" customHeight="false" outlineLevel="0" collapsed="false">
      <c r="A98" s="1" t="s">
        <v>6</v>
      </c>
      <c r="B98" s="1" t="s">
        <v>31</v>
      </c>
      <c r="C98" s="1" t="n">
        <v>2007</v>
      </c>
      <c r="D98" s="1" t="s">
        <v>27</v>
      </c>
      <c r="E98" s="1" t="n">
        <v>93.7</v>
      </c>
    </row>
    <row r="99" customFormat="false" ht="15" hidden="false" customHeight="false" outlineLevel="0" collapsed="false">
      <c r="A99" s="1" t="s">
        <v>6</v>
      </c>
      <c r="B99" s="1" t="s">
        <v>31</v>
      </c>
      <c r="C99" s="1" t="n">
        <v>2007</v>
      </c>
      <c r="D99" s="1" t="s">
        <v>28</v>
      </c>
      <c r="E99" s="1" t="n">
        <v>90.9</v>
      </c>
    </row>
    <row r="100" customFormat="false" ht="15" hidden="false" customHeight="false" outlineLevel="0" collapsed="false">
      <c r="A100" s="1" t="s">
        <v>6</v>
      </c>
      <c r="B100" s="1" t="s">
        <v>31</v>
      </c>
      <c r="C100" s="1" t="n">
        <v>2007</v>
      </c>
      <c r="D100" s="1" t="s">
        <v>17</v>
      </c>
      <c r="E100" s="1" t="n">
        <v>93.6</v>
      </c>
    </row>
    <row r="101" customFormat="false" ht="15" hidden="false" customHeight="false" outlineLevel="0" collapsed="false">
      <c r="A101" s="1" t="s">
        <v>6</v>
      </c>
      <c r="B101" s="1" t="s">
        <v>31</v>
      </c>
      <c r="C101" s="1" t="n">
        <v>2008</v>
      </c>
      <c r="D101" s="1" t="s">
        <v>8</v>
      </c>
      <c r="E101" s="1" t="n">
        <v>96.8</v>
      </c>
    </row>
    <row r="102" customFormat="false" ht="15" hidden="false" customHeight="false" outlineLevel="0" collapsed="false">
      <c r="A102" s="1" t="s">
        <v>6</v>
      </c>
      <c r="B102" s="1" t="s">
        <v>31</v>
      </c>
      <c r="C102" s="1" t="n">
        <v>2008</v>
      </c>
      <c r="D102" s="1" t="s">
        <v>18</v>
      </c>
      <c r="E102" s="1" t="n">
        <v>93.7</v>
      </c>
    </row>
    <row r="103" customFormat="false" ht="15" hidden="false" customHeight="false" outlineLevel="0" collapsed="false">
      <c r="A103" s="1" t="s">
        <v>6</v>
      </c>
      <c r="B103" s="1" t="s">
        <v>31</v>
      </c>
      <c r="C103" s="1" t="n">
        <v>2008</v>
      </c>
      <c r="D103" s="1" t="s">
        <v>19</v>
      </c>
      <c r="E103" s="1" t="n">
        <v>90.2</v>
      </c>
    </row>
    <row r="104" customFormat="false" ht="15" hidden="false" customHeight="false" outlineLevel="0" collapsed="false">
      <c r="A104" s="1" t="s">
        <v>6</v>
      </c>
      <c r="B104" s="1" t="s">
        <v>31</v>
      </c>
      <c r="C104" s="1" t="n">
        <v>2008</v>
      </c>
      <c r="D104" s="1" t="s">
        <v>20</v>
      </c>
      <c r="E104" s="1" t="n">
        <v>103.3</v>
      </c>
    </row>
    <row r="105" customFormat="false" ht="15" hidden="false" customHeight="false" outlineLevel="0" collapsed="false">
      <c r="A105" s="1" t="s">
        <v>6</v>
      </c>
      <c r="B105" s="1" t="s">
        <v>31</v>
      </c>
      <c r="C105" s="1" t="n">
        <v>2008</v>
      </c>
      <c r="D105" s="1" t="s">
        <v>21</v>
      </c>
      <c r="E105" s="1" t="n">
        <v>97.5</v>
      </c>
    </row>
    <row r="106" customFormat="false" ht="15" hidden="false" customHeight="false" outlineLevel="0" collapsed="false">
      <c r="A106" s="1" t="s">
        <v>6</v>
      </c>
      <c r="B106" s="1" t="s">
        <v>31</v>
      </c>
      <c r="C106" s="1" t="n">
        <v>2008</v>
      </c>
      <c r="D106" s="1" t="s">
        <v>22</v>
      </c>
      <c r="E106" s="1" t="n">
        <v>96.8</v>
      </c>
    </row>
    <row r="107" customFormat="false" ht="15" hidden="false" customHeight="false" outlineLevel="0" collapsed="false">
      <c r="A107" s="1" t="s">
        <v>6</v>
      </c>
      <c r="B107" s="1" t="s">
        <v>31</v>
      </c>
      <c r="C107" s="1" t="n">
        <v>2008</v>
      </c>
      <c r="D107" s="1" t="s">
        <v>23</v>
      </c>
      <c r="E107" s="1" t="n">
        <v>94.9</v>
      </c>
    </row>
    <row r="108" customFormat="false" ht="15" hidden="false" customHeight="false" outlineLevel="0" collapsed="false">
      <c r="A108" s="1" t="s">
        <v>6</v>
      </c>
      <c r="B108" s="1" t="s">
        <v>31</v>
      </c>
      <c r="C108" s="1" t="n">
        <v>2008</v>
      </c>
      <c r="D108" s="1" t="s">
        <v>24</v>
      </c>
      <c r="E108" s="1" t="n">
        <v>104.4</v>
      </c>
    </row>
    <row r="109" customFormat="false" ht="15" hidden="false" customHeight="false" outlineLevel="0" collapsed="false">
      <c r="A109" s="1" t="s">
        <v>6</v>
      </c>
      <c r="B109" s="1" t="s">
        <v>31</v>
      </c>
      <c r="C109" s="1" t="n">
        <v>2008</v>
      </c>
      <c r="D109" s="1" t="s">
        <v>25</v>
      </c>
      <c r="E109" s="1" t="n">
        <v>100.4</v>
      </c>
    </row>
    <row r="110" customFormat="false" ht="15" hidden="false" customHeight="false" outlineLevel="0" collapsed="false">
      <c r="A110" s="1" t="s">
        <v>6</v>
      </c>
      <c r="B110" s="1" t="s">
        <v>31</v>
      </c>
      <c r="C110" s="1" t="n">
        <v>2008</v>
      </c>
      <c r="D110" s="1" t="s">
        <v>26</v>
      </c>
      <c r="E110" s="1" t="n">
        <v>96.5</v>
      </c>
    </row>
    <row r="111" customFormat="false" ht="15" hidden="false" customHeight="false" outlineLevel="0" collapsed="false">
      <c r="A111" s="1" t="s">
        <v>6</v>
      </c>
      <c r="B111" s="1" t="s">
        <v>31</v>
      </c>
      <c r="C111" s="1" t="n">
        <v>2008</v>
      </c>
      <c r="D111" s="1" t="s">
        <v>27</v>
      </c>
      <c r="E111" s="1" t="n">
        <v>94.5</v>
      </c>
    </row>
    <row r="112" customFormat="false" ht="15" hidden="false" customHeight="false" outlineLevel="0" collapsed="false">
      <c r="A112" s="1" t="s">
        <v>6</v>
      </c>
      <c r="B112" s="1" t="s">
        <v>31</v>
      </c>
      <c r="C112" s="1" t="n">
        <v>2008</v>
      </c>
      <c r="D112" s="1" t="s">
        <v>28</v>
      </c>
      <c r="E112" s="1" t="n">
        <v>97.2</v>
      </c>
    </row>
    <row r="113" customFormat="false" ht="15" hidden="false" customHeight="false" outlineLevel="0" collapsed="false">
      <c r="A113" s="1" t="s">
        <v>6</v>
      </c>
      <c r="B113" s="1" t="s">
        <v>31</v>
      </c>
      <c r="C113" s="1" t="n">
        <v>2008</v>
      </c>
      <c r="D113" s="1" t="s">
        <v>17</v>
      </c>
      <c r="E113" s="1" t="n">
        <v>96</v>
      </c>
    </row>
    <row r="114" customFormat="false" ht="15" hidden="false" customHeight="false" outlineLevel="0" collapsed="false">
      <c r="A114" s="1" t="s">
        <v>6</v>
      </c>
      <c r="B114" s="1" t="s">
        <v>31</v>
      </c>
      <c r="C114" s="1" t="n">
        <v>2009</v>
      </c>
      <c r="D114" s="1" t="s">
        <v>8</v>
      </c>
      <c r="E114" s="1" t="n">
        <v>98.4</v>
      </c>
    </row>
    <row r="115" customFormat="false" ht="15" hidden="false" customHeight="false" outlineLevel="0" collapsed="false">
      <c r="A115" s="1" t="s">
        <v>6</v>
      </c>
      <c r="B115" s="1" t="s">
        <v>31</v>
      </c>
      <c r="C115" s="1" t="n">
        <v>2009</v>
      </c>
      <c r="D115" s="1" t="s">
        <v>18</v>
      </c>
      <c r="E115" s="1" t="n">
        <v>98.2</v>
      </c>
    </row>
    <row r="116" customFormat="false" ht="15" hidden="false" customHeight="false" outlineLevel="0" collapsed="false">
      <c r="A116" s="1" t="s">
        <v>6</v>
      </c>
      <c r="B116" s="1" t="s">
        <v>31</v>
      </c>
      <c r="C116" s="1" t="n">
        <v>2009</v>
      </c>
      <c r="D116" s="1" t="s">
        <v>19</v>
      </c>
      <c r="E116" s="1" t="n">
        <v>95.9</v>
      </c>
    </row>
    <row r="117" customFormat="false" ht="15" hidden="false" customHeight="false" outlineLevel="0" collapsed="false">
      <c r="A117" s="1" t="s">
        <v>6</v>
      </c>
      <c r="B117" s="1" t="s">
        <v>31</v>
      </c>
      <c r="C117" s="1" t="n">
        <v>2009</v>
      </c>
      <c r="D117" s="1" t="s">
        <v>20</v>
      </c>
      <c r="E117" s="1" t="n">
        <v>101.3</v>
      </c>
    </row>
    <row r="118" customFormat="false" ht="15" hidden="false" customHeight="false" outlineLevel="0" collapsed="false">
      <c r="A118" s="1" t="s">
        <v>6</v>
      </c>
      <c r="B118" s="1" t="s">
        <v>31</v>
      </c>
      <c r="C118" s="1" t="n">
        <v>2009</v>
      </c>
      <c r="D118" s="1" t="s">
        <v>21</v>
      </c>
      <c r="E118" s="1" t="n">
        <v>98.8</v>
      </c>
    </row>
    <row r="119" customFormat="false" ht="15" hidden="false" customHeight="false" outlineLevel="0" collapsed="false">
      <c r="A119" s="1" t="s">
        <v>6</v>
      </c>
      <c r="B119" s="1" t="s">
        <v>31</v>
      </c>
      <c r="C119" s="1" t="n">
        <v>2009</v>
      </c>
      <c r="D119" s="1" t="s">
        <v>22</v>
      </c>
      <c r="E119" s="1" t="n">
        <v>99.8</v>
      </c>
    </row>
    <row r="120" customFormat="false" ht="15" hidden="false" customHeight="false" outlineLevel="0" collapsed="false">
      <c r="A120" s="1" t="s">
        <v>6</v>
      </c>
      <c r="B120" s="1" t="s">
        <v>31</v>
      </c>
      <c r="C120" s="1" t="n">
        <v>2009</v>
      </c>
      <c r="D120" s="1" t="s">
        <v>23</v>
      </c>
      <c r="E120" s="1" t="n">
        <v>97.6</v>
      </c>
    </row>
    <row r="121" customFormat="false" ht="15" hidden="false" customHeight="false" outlineLevel="0" collapsed="false">
      <c r="A121" s="1" t="s">
        <v>6</v>
      </c>
      <c r="B121" s="1" t="s">
        <v>31</v>
      </c>
      <c r="C121" s="1" t="n">
        <v>2009</v>
      </c>
      <c r="D121" s="1" t="s">
        <v>24</v>
      </c>
      <c r="E121" s="1" t="n">
        <v>97.7</v>
      </c>
    </row>
    <row r="122" customFormat="false" ht="15" hidden="false" customHeight="false" outlineLevel="0" collapsed="false">
      <c r="A122" s="1" t="s">
        <v>6</v>
      </c>
      <c r="B122" s="1" t="s">
        <v>31</v>
      </c>
      <c r="C122" s="1" t="n">
        <v>2009</v>
      </c>
      <c r="D122" s="1" t="s">
        <v>25</v>
      </c>
      <c r="E122" s="1" t="n">
        <v>99.9</v>
      </c>
    </row>
    <row r="123" customFormat="false" ht="15" hidden="false" customHeight="false" outlineLevel="0" collapsed="false">
      <c r="A123" s="1" t="s">
        <v>6</v>
      </c>
      <c r="B123" s="1" t="s">
        <v>31</v>
      </c>
      <c r="C123" s="1" t="n">
        <v>2009</v>
      </c>
      <c r="D123" s="1" t="s">
        <v>26</v>
      </c>
      <c r="E123" s="1" t="n">
        <v>98</v>
      </c>
    </row>
    <row r="124" customFormat="false" ht="15" hidden="false" customHeight="false" outlineLevel="0" collapsed="false">
      <c r="A124" s="1" t="s">
        <v>6</v>
      </c>
      <c r="B124" s="1" t="s">
        <v>31</v>
      </c>
      <c r="C124" s="1" t="n">
        <v>2009</v>
      </c>
      <c r="D124" s="1" t="s">
        <v>27</v>
      </c>
      <c r="E124" s="1" t="n">
        <v>97.6</v>
      </c>
    </row>
    <row r="125" customFormat="false" ht="15" hidden="false" customHeight="false" outlineLevel="0" collapsed="false">
      <c r="A125" s="1" t="s">
        <v>6</v>
      </c>
      <c r="B125" s="1" t="s">
        <v>31</v>
      </c>
      <c r="C125" s="1" t="n">
        <v>2009</v>
      </c>
      <c r="D125" s="1" t="s">
        <v>28</v>
      </c>
      <c r="E125" s="1" t="n">
        <v>99.1</v>
      </c>
    </row>
    <row r="126" customFormat="false" ht="15" hidden="false" customHeight="false" outlineLevel="0" collapsed="false">
      <c r="A126" s="1" t="s">
        <v>6</v>
      </c>
      <c r="B126" s="1" t="s">
        <v>31</v>
      </c>
      <c r="C126" s="1" t="n">
        <v>2009</v>
      </c>
      <c r="D126" s="1" t="s">
        <v>17</v>
      </c>
      <c r="E126" s="1" t="n">
        <v>98.3</v>
      </c>
    </row>
    <row r="127" customFormat="false" ht="15" hidden="false" customHeight="false" outlineLevel="0" collapsed="false">
      <c r="A127" s="1" t="s">
        <v>6</v>
      </c>
      <c r="B127" s="1" t="s">
        <v>31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31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31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31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31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31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31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31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31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31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31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31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31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31</v>
      </c>
      <c r="C140" s="1" t="n">
        <v>2011</v>
      </c>
      <c r="D140" s="1" t="s">
        <v>8</v>
      </c>
      <c r="E140" s="1" t="n">
        <v>102.9</v>
      </c>
    </row>
    <row r="141" customFormat="false" ht="15" hidden="false" customHeight="false" outlineLevel="0" collapsed="false">
      <c r="A141" s="1" t="s">
        <v>6</v>
      </c>
      <c r="B141" s="1" t="s">
        <v>31</v>
      </c>
      <c r="C141" s="1" t="n">
        <v>2011</v>
      </c>
      <c r="D141" s="1" t="s">
        <v>18</v>
      </c>
      <c r="E141" s="1" t="n">
        <v>104.7</v>
      </c>
    </row>
    <row r="142" customFormat="false" ht="15" hidden="false" customHeight="false" outlineLevel="0" collapsed="false">
      <c r="A142" s="1" t="s">
        <v>6</v>
      </c>
      <c r="B142" s="1" t="s">
        <v>31</v>
      </c>
      <c r="C142" s="1" t="n">
        <v>2011</v>
      </c>
      <c r="D142" s="1" t="s">
        <v>19</v>
      </c>
      <c r="E142" s="1" t="n">
        <v>104.8</v>
      </c>
    </row>
    <row r="143" customFormat="false" ht="15" hidden="false" customHeight="false" outlineLevel="0" collapsed="false">
      <c r="A143" s="1" t="s">
        <v>6</v>
      </c>
      <c r="B143" s="1" t="s">
        <v>31</v>
      </c>
      <c r="C143" s="1" t="n">
        <v>2011</v>
      </c>
      <c r="D143" s="1" t="s">
        <v>20</v>
      </c>
      <c r="E143" s="1" t="n">
        <v>99.6</v>
      </c>
    </row>
    <row r="144" customFormat="false" ht="15" hidden="false" customHeight="false" outlineLevel="0" collapsed="false">
      <c r="A144" s="1" t="s">
        <v>6</v>
      </c>
      <c r="B144" s="1" t="s">
        <v>31</v>
      </c>
      <c r="C144" s="1" t="n">
        <v>2011</v>
      </c>
      <c r="D144" s="1" t="s">
        <v>21</v>
      </c>
      <c r="E144" s="1" t="n">
        <v>101.4</v>
      </c>
    </row>
    <row r="145" customFormat="false" ht="15" hidden="false" customHeight="false" outlineLevel="0" collapsed="false">
      <c r="A145" s="1" t="s">
        <v>6</v>
      </c>
      <c r="B145" s="1" t="s">
        <v>31</v>
      </c>
      <c r="C145" s="1" t="n">
        <v>2011</v>
      </c>
      <c r="D145" s="1" t="s">
        <v>22</v>
      </c>
      <c r="E145" s="1" t="n">
        <v>102</v>
      </c>
    </row>
    <row r="146" customFormat="false" ht="15" hidden="false" customHeight="false" outlineLevel="0" collapsed="false">
      <c r="A146" s="1" t="s">
        <v>6</v>
      </c>
      <c r="B146" s="1" t="s">
        <v>31</v>
      </c>
      <c r="C146" s="1" t="n">
        <v>2011</v>
      </c>
      <c r="D146" s="1" t="s">
        <v>23</v>
      </c>
      <c r="E146" s="1" t="n">
        <v>103.7</v>
      </c>
    </row>
    <row r="147" customFormat="false" ht="15" hidden="false" customHeight="false" outlineLevel="0" collapsed="false">
      <c r="A147" s="1" t="s">
        <v>6</v>
      </c>
      <c r="B147" s="1" t="s">
        <v>31</v>
      </c>
      <c r="C147" s="1" t="n">
        <v>2011</v>
      </c>
      <c r="D147" s="1" t="s">
        <v>24</v>
      </c>
      <c r="E147" s="1" t="n">
        <v>103.2</v>
      </c>
    </row>
    <row r="148" customFormat="false" ht="15" hidden="false" customHeight="false" outlineLevel="0" collapsed="false">
      <c r="A148" s="1" t="s">
        <v>6</v>
      </c>
      <c r="B148" s="1" t="s">
        <v>31</v>
      </c>
      <c r="C148" s="1" t="n">
        <v>2011</v>
      </c>
      <c r="D148" s="1" t="s">
        <v>25</v>
      </c>
      <c r="E148" s="1" t="n">
        <v>100.1</v>
      </c>
    </row>
    <row r="149" customFormat="false" ht="15" hidden="false" customHeight="false" outlineLevel="0" collapsed="false">
      <c r="A149" s="1" t="s">
        <v>6</v>
      </c>
      <c r="B149" s="1" t="s">
        <v>31</v>
      </c>
      <c r="C149" s="1" t="n">
        <v>2011</v>
      </c>
      <c r="D149" s="1" t="s">
        <v>26</v>
      </c>
      <c r="E149" s="1" t="n">
        <v>103.9</v>
      </c>
    </row>
    <row r="150" customFormat="false" ht="15" hidden="false" customHeight="false" outlineLevel="0" collapsed="false">
      <c r="A150" s="1" t="s">
        <v>6</v>
      </c>
      <c r="B150" s="1" t="s">
        <v>31</v>
      </c>
      <c r="C150" s="1" t="n">
        <v>2011</v>
      </c>
      <c r="D150" s="1" t="s">
        <v>27</v>
      </c>
      <c r="E150" s="1" t="n">
        <v>101.6</v>
      </c>
    </row>
    <row r="151" customFormat="false" ht="15" hidden="false" customHeight="false" outlineLevel="0" collapsed="false">
      <c r="A151" s="1" t="s">
        <v>6</v>
      </c>
      <c r="B151" s="1" t="s">
        <v>31</v>
      </c>
      <c r="C151" s="1" t="n">
        <v>2011</v>
      </c>
      <c r="D151" s="1" t="s">
        <v>28</v>
      </c>
      <c r="E151" s="1" t="n">
        <v>105.4</v>
      </c>
    </row>
    <row r="152" customFormat="false" ht="15" hidden="false" customHeight="false" outlineLevel="0" collapsed="false">
      <c r="A152" s="1" t="s">
        <v>6</v>
      </c>
      <c r="B152" s="1" t="s">
        <v>31</v>
      </c>
      <c r="C152" s="1" t="n">
        <v>2011</v>
      </c>
      <c r="D152" s="1" t="s">
        <v>17</v>
      </c>
      <c r="E152" s="1" t="n">
        <v>102.1</v>
      </c>
    </row>
    <row r="153" customFormat="false" ht="15" hidden="false" customHeight="false" outlineLevel="0" collapsed="false">
      <c r="A153" s="1" t="s">
        <v>6</v>
      </c>
      <c r="B153" s="1" t="s">
        <v>31</v>
      </c>
      <c r="C153" s="1" t="n">
        <v>2012</v>
      </c>
      <c r="D153" s="1" t="s">
        <v>8</v>
      </c>
      <c r="E153" s="1" t="n">
        <v>104.7</v>
      </c>
    </row>
    <row r="154" customFormat="false" ht="15" hidden="false" customHeight="false" outlineLevel="0" collapsed="false">
      <c r="A154" s="1" t="s">
        <v>6</v>
      </c>
      <c r="B154" s="1" t="s">
        <v>31</v>
      </c>
      <c r="C154" s="1" t="n">
        <v>2012</v>
      </c>
      <c r="D154" s="1" t="s">
        <v>18</v>
      </c>
      <c r="E154" s="1" t="n">
        <v>107.5</v>
      </c>
    </row>
    <row r="155" customFormat="false" ht="15" hidden="false" customHeight="false" outlineLevel="0" collapsed="false">
      <c r="A155" s="1" t="s">
        <v>6</v>
      </c>
      <c r="B155" s="1" t="s">
        <v>31</v>
      </c>
      <c r="C155" s="1" t="n">
        <v>2012</v>
      </c>
      <c r="D155" s="1" t="s">
        <v>19</v>
      </c>
      <c r="E155" s="1" t="n">
        <v>105.5</v>
      </c>
    </row>
    <row r="156" customFormat="false" ht="15" hidden="false" customHeight="false" outlineLevel="0" collapsed="false">
      <c r="A156" s="1" t="s">
        <v>6</v>
      </c>
      <c r="B156" s="1" t="s">
        <v>31</v>
      </c>
      <c r="C156" s="1" t="n">
        <v>2012</v>
      </c>
      <c r="D156" s="1" t="s">
        <v>20</v>
      </c>
      <c r="E156" s="1" t="n">
        <v>98.6</v>
      </c>
    </row>
    <row r="157" customFormat="false" ht="15" hidden="false" customHeight="false" outlineLevel="0" collapsed="false">
      <c r="A157" s="1" t="s">
        <v>6</v>
      </c>
      <c r="B157" s="1" t="s">
        <v>31</v>
      </c>
      <c r="C157" s="1" t="n">
        <v>2012</v>
      </c>
      <c r="D157" s="1" t="s">
        <v>21</v>
      </c>
      <c r="E157" s="1" t="n">
        <v>102.9</v>
      </c>
    </row>
    <row r="158" customFormat="false" ht="15" hidden="false" customHeight="false" outlineLevel="0" collapsed="false">
      <c r="A158" s="1" t="s">
        <v>6</v>
      </c>
      <c r="B158" s="1" t="s">
        <v>31</v>
      </c>
      <c r="C158" s="1" t="n">
        <v>2012</v>
      </c>
      <c r="D158" s="1" t="s">
        <v>22</v>
      </c>
      <c r="E158" s="1" t="n">
        <v>105.9</v>
      </c>
    </row>
    <row r="159" customFormat="false" ht="15" hidden="false" customHeight="false" outlineLevel="0" collapsed="false">
      <c r="A159" s="1" t="s">
        <v>6</v>
      </c>
      <c r="B159" s="1" t="s">
        <v>31</v>
      </c>
      <c r="C159" s="1" t="n">
        <v>2012</v>
      </c>
      <c r="D159" s="1" t="s">
        <v>23</v>
      </c>
      <c r="E159" s="1" t="n">
        <v>106.6</v>
      </c>
    </row>
    <row r="160" customFormat="false" ht="15" hidden="false" customHeight="false" outlineLevel="0" collapsed="false">
      <c r="A160" s="1" t="s">
        <v>6</v>
      </c>
      <c r="B160" s="1" t="s">
        <v>31</v>
      </c>
      <c r="C160" s="1" t="n">
        <v>2012</v>
      </c>
      <c r="D160" s="1" t="s">
        <v>24</v>
      </c>
      <c r="E160" s="1" t="n">
        <v>103.9</v>
      </c>
    </row>
    <row r="161" customFormat="false" ht="15" hidden="false" customHeight="false" outlineLevel="0" collapsed="false">
      <c r="A161" s="1" t="s">
        <v>6</v>
      </c>
      <c r="B161" s="1" t="s">
        <v>31</v>
      </c>
      <c r="C161" s="1" t="n">
        <v>2012</v>
      </c>
      <c r="D161" s="1" t="s">
        <v>25</v>
      </c>
      <c r="E161" s="1" t="n">
        <v>99.8</v>
      </c>
    </row>
    <row r="162" customFormat="false" ht="15" hidden="false" customHeight="false" outlineLevel="0" collapsed="false">
      <c r="A162" s="1" t="s">
        <v>6</v>
      </c>
      <c r="B162" s="1" t="s">
        <v>31</v>
      </c>
      <c r="C162" s="1" t="n">
        <v>2012</v>
      </c>
      <c r="D162" s="1" t="s">
        <v>26</v>
      </c>
      <c r="E162" s="1" t="n">
        <v>106.7</v>
      </c>
    </row>
    <row r="163" customFormat="false" ht="15" hidden="false" customHeight="false" outlineLevel="0" collapsed="false">
      <c r="A163" s="1" t="s">
        <v>6</v>
      </c>
      <c r="B163" s="1" t="s">
        <v>31</v>
      </c>
      <c r="C163" s="1" t="n">
        <v>2012</v>
      </c>
      <c r="D163" s="1" t="s">
        <v>27</v>
      </c>
      <c r="E163" s="1" t="n">
        <v>103.3</v>
      </c>
    </row>
    <row r="164" customFormat="false" ht="15" hidden="false" customHeight="false" outlineLevel="0" collapsed="false">
      <c r="A164" s="1" t="s">
        <v>6</v>
      </c>
      <c r="B164" s="1" t="s">
        <v>31</v>
      </c>
      <c r="C164" s="1" t="n">
        <v>2012</v>
      </c>
      <c r="D164" s="1" t="s">
        <v>28</v>
      </c>
      <c r="E164" s="1" t="n">
        <v>108.8</v>
      </c>
    </row>
    <row r="165" customFormat="false" ht="15" hidden="false" customHeight="false" outlineLevel="0" collapsed="false">
      <c r="A165" s="1" t="s">
        <v>6</v>
      </c>
      <c r="B165" s="1" t="s">
        <v>31</v>
      </c>
      <c r="C165" s="1" t="n">
        <v>2012</v>
      </c>
      <c r="D165" s="1" t="s">
        <v>17</v>
      </c>
      <c r="E165" s="1" t="n">
        <v>104.2</v>
      </c>
    </row>
    <row r="166" customFormat="false" ht="15" hidden="false" customHeight="false" outlineLevel="0" collapsed="false">
      <c r="A166" s="1" t="s">
        <v>6</v>
      </c>
      <c r="B166" s="1" t="s">
        <v>31</v>
      </c>
      <c r="C166" s="1" t="n">
        <v>2013</v>
      </c>
      <c r="D166" s="1" t="s">
        <v>8</v>
      </c>
      <c r="E166" s="1" t="n">
        <v>107</v>
      </c>
    </row>
    <row r="167" customFormat="false" ht="15" hidden="false" customHeight="false" outlineLevel="0" collapsed="false">
      <c r="A167" s="1" t="s">
        <v>6</v>
      </c>
      <c r="B167" s="1" t="s">
        <v>31</v>
      </c>
      <c r="C167" s="1" t="n">
        <v>2013</v>
      </c>
      <c r="D167" s="1" t="s">
        <v>18</v>
      </c>
      <c r="E167" s="1" t="n">
        <v>110.7</v>
      </c>
    </row>
    <row r="168" customFormat="false" ht="15" hidden="false" customHeight="false" outlineLevel="0" collapsed="false">
      <c r="A168" s="1" t="s">
        <v>6</v>
      </c>
      <c r="B168" s="1" t="s">
        <v>31</v>
      </c>
      <c r="C168" s="1" t="n">
        <v>2013</v>
      </c>
      <c r="D168" s="1" t="s">
        <v>19</v>
      </c>
      <c r="E168" s="1" t="n">
        <v>112.3</v>
      </c>
    </row>
    <row r="169" customFormat="false" ht="15" hidden="false" customHeight="false" outlineLevel="0" collapsed="false">
      <c r="A169" s="1" t="s">
        <v>6</v>
      </c>
      <c r="B169" s="1" t="s">
        <v>31</v>
      </c>
      <c r="C169" s="1" t="n">
        <v>2013</v>
      </c>
      <c r="D169" s="1" t="s">
        <v>20</v>
      </c>
      <c r="E169" s="1" t="n">
        <v>97.9</v>
      </c>
    </row>
    <row r="170" customFormat="false" ht="15" hidden="false" customHeight="false" outlineLevel="0" collapsed="false">
      <c r="A170" s="1" t="s">
        <v>6</v>
      </c>
      <c r="B170" s="1" t="s">
        <v>31</v>
      </c>
      <c r="C170" s="1" t="n">
        <v>2013</v>
      </c>
      <c r="D170" s="1" t="s">
        <v>21</v>
      </c>
      <c r="E170" s="1" t="n">
        <v>104.1</v>
      </c>
    </row>
    <row r="171" customFormat="false" ht="15" hidden="false" customHeight="false" outlineLevel="0" collapsed="false">
      <c r="A171" s="1" t="s">
        <v>6</v>
      </c>
      <c r="B171" s="1" t="s">
        <v>31</v>
      </c>
      <c r="C171" s="1" t="n">
        <v>2013</v>
      </c>
      <c r="D171" s="1" t="s">
        <v>22</v>
      </c>
      <c r="E171" s="1" t="n">
        <v>108.5</v>
      </c>
    </row>
    <row r="172" customFormat="false" ht="15" hidden="false" customHeight="false" outlineLevel="0" collapsed="false">
      <c r="A172" s="1" t="s">
        <v>6</v>
      </c>
      <c r="B172" s="1" t="s">
        <v>31</v>
      </c>
      <c r="C172" s="1" t="n">
        <v>2013</v>
      </c>
      <c r="D172" s="1" t="s">
        <v>23</v>
      </c>
      <c r="E172" s="1" t="n">
        <v>111.7</v>
      </c>
    </row>
    <row r="173" customFormat="false" ht="15" hidden="false" customHeight="false" outlineLevel="0" collapsed="false">
      <c r="A173" s="1" t="s">
        <v>6</v>
      </c>
      <c r="B173" s="1" t="s">
        <v>31</v>
      </c>
      <c r="C173" s="1" t="n">
        <v>2013</v>
      </c>
      <c r="D173" s="1" t="s">
        <v>24</v>
      </c>
      <c r="E173" s="1" t="n">
        <v>106.5</v>
      </c>
    </row>
    <row r="174" customFormat="false" ht="15" hidden="false" customHeight="false" outlineLevel="0" collapsed="false">
      <c r="A174" s="1" t="s">
        <v>6</v>
      </c>
      <c r="B174" s="1" t="s">
        <v>31</v>
      </c>
      <c r="C174" s="1" t="n">
        <v>2013</v>
      </c>
      <c r="D174" s="1" t="s">
        <v>25</v>
      </c>
      <c r="E174" s="1" t="n">
        <v>99.4</v>
      </c>
    </row>
    <row r="175" customFormat="false" ht="15" hidden="false" customHeight="false" outlineLevel="0" collapsed="false">
      <c r="A175" s="1" t="s">
        <v>6</v>
      </c>
      <c r="B175" s="1" t="s">
        <v>31</v>
      </c>
      <c r="C175" s="1" t="n">
        <v>2013</v>
      </c>
      <c r="D175" s="1" t="s">
        <v>26</v>
      </c>
      <c r="E175" s="1" t="n">
        <v>106.9</v>
      </c>
    </row>
    <row r="176" customFormat="false" ht="15" hidden="false" customHeight="false" outlineLevel="0" collapsed="false">
      <c r="A176" s="1" t="s">
        <v>6</v>
      </c>
      <c r="B176" s="1" t="s">
        <v>31</v>
      </c>
      <c r="C176" s="1" t="n">
        <v>2013</v>
      </c>
      <c r="D176" s="1" t="s">
        <v>27</v>
      </c>
      <c r="E176" s="1" t="n">
        <v>105.2</v>
      </c>
    </row>
    <row r="177" customFormat="false" ht="15" hidden="false" customHeight="false" outlineLevel="0" collapsed="false">
      <c r="A177" s="1" t="s">
        <v>6</v>
      </c>
      <c r="B177" s="1" t="s">
        <v>31</v>
      </c>
      <c r="C177" s="1" t="n">
        <v>2013</v>
      </c>
      <c r="D177" s="1" t="s">
        <v>28</v>
      </c>
      <c r="E177" s="1" t="n">
        <v>113.7</v>
      </c>
    </row>
    <row r="178" customFormat="false" ht="15" hidden="false" customHeight="false" outlineLevel="0" collapsed="false">
      <c r="A178" s="1" t="s">
        <v>6</v>
      </c>
      <c r="B178" s="1" t="s">
        <v>31</v>
      </c>
      <c r="C178" s="1" t="n">
        <v>2013</v>
      </c>
      <c r="D178" s="1" t="s">
        <v>17</v>
      </c>
      <c r="E178" s="1" t="n">
        <v>106.9</v>
      </c>
    </row>
    <row r="179" customFormat="false" ht="15" hidden="false" customHeight="false" outlineLevel="0" collapsed="false">
      <c r="A179" s="1" t="s">
        <v>6</v>
      </c>
      <c r="B179" s="1" t="s">
        <v>31</v>
      </c>
      <c r="C179" s="1" t="n">
        <v>2014</v>
      </c>
      <c r="D179" s="1" t="s">
        <v>8</v>
      </c>
      <c r="E179" s="1" t="n">
        <v>109.1</v>
      </c>
    </row>
    <row r="180" customFormat="false" ht="15" hidden="false" customHeight="false" outlineLevel="0" collapsed="false">
      <c r="A180" s="1" t="s">
        <v>6</v>
      </c>
      <c r="B180" s="1" t="s">
        <v>31</v>
      </c>
      <c r="C180" s="1" t="n">
        <v>2014</v>
      </c>
      <c r="D180" s="1" t="s">
        <v>18</v>
      </c>
      <c r="E180" s="1" t="n">
        <v>112.4</v>
      </c>
    </row>
    <row r="181" customFormat="false" ht="15" hidden="false" customHeight="false" outlineLevel="0" collapsed="false">
      <c r="A181" s="1" t="s">
        <v>6</v>
      </c>
      <c r="B181" s="1" t="s">
        <v>31</v>
      </c>
      <c r="C181" s="1" t="n">
        <v>2014</v>
      </c>
      <c r="D181" s="1" t="s">
        <v>19</v>
      </c>
      <c r="E181" s="1" t="n">
        <v>126</v>
      </c>
    </row>
    <row r="182" customFormat="false" ht="15" hidden="false" customHeight="false" outlineLevel="0" collapsed="false">
      <c r="A182" s="1" t="s">
        <v>6</v>
      </c>
      <c r="B182" s="1" t="s">
        <v>31</v>
      </c>
      <c r="C182" s="1" t="n">
        <v>2014</v>
      </c>
      <c r="D182" s="1" t="s">
        <v>20</v>
      </c>
      <c r="E182" s="1" t="n">
        <v>96.9</v>
      </c>
    </row>
    <row r="183" customFormat="false" ht="15" hidden="false" customHeight="false" outlineLevel="0" collapsed="false">
      <c r="A183" s="1" t="s">
        <v>6</v>
      </c>
      <c r="B183" s="1" t="s">
        <v>31</v>
      </c>
      <c r="C183" s="1" t="n">
        <v>2014</v>
      </c>
      <c r="D183" s="1" t="s">
        <v>21</v>
      </c>
      <c r="E183" s="1" t="n">
        <v>106.5</v>
      </c>
    </row>
    <row r="184" customFormat="false" ht="15" hidden="false" customHeight="false" outlineLevel="0" collapsed="false">
      <c r="A184" s="1" t="s">
        <v>6</v>
      </c>
      <c r="B184" s="1" t="s">
        <v>31</v>
      </c>
      <c r="C184" s="1" t="n">
        <v>2014</v>
      </c>
      <c r="D184" s="1" t="s">
        <v>22</v>
      </c>
      <c r="E184" s="1" t="n">
        <v>108.7</v>
      </c>
    </row>
    <row r="185" customFormat="false" ht="15" hidden="false" customHeight="false" outlineLevel="0" collapsed="false">
      <c r="A185" s="1" t="s">
        <v>6</v>
      </c>
      <c r="B185" s="1" t="s">
        <v>31</v>
      </c>
      <c r="C185" s="1" t="n">
        <v>2014</v>
      </c>
      <c r="D185" s="1" t="s">
        <v>23</v>
      </c>
      <c r="E185" s="1" t="n">
        <v>114.5</v>
      </c>
    </row>
    <row r="186" customFormat="false" ht="15" hidden="false" customHeight="false" outlineLevel="0" collapsed="false">
      <c r="A186" s="1" t="s">
        <v>6</v>
      </c>
      <c r="B186" s="1" t="s">
        <v>31</v>
      </c>
      <c r="C186" s="1" t="n">
        <v>2014</v>
      </c>
      <c r="D186" s="1" t="s">
        <v>24</v>
      </c>
      <c r="E186" s="1" t="n">
        <v>110</v>
      </c>
    </row>
    <row r="187" customFormat="false" ht="15" hidden="false" customHeight="false" outlineLevel="0" collapsed="false">
      <c r="A187" s="1" t="s">
        <v>6</v>
      </c>
      <c r="B187" s="1" t="s">
        <v>31</v>
      </c>
      <c r="C187" s="1" t="n">
        <v>2014</v>
      </c>
      <c r="D187" s="1" t="s">
        <v>25</v>
      </c>
      <c r="E187" s="1" t="n">
        <v>99</v>
      </c>
    </row>
    <row r="188" customFormat="false" ht="15" hidden="false" customHeight="false" outlineLevel="0" collapsed="false">
      <c r="A188" s="1" t="s">
        <v>6</v>
      </c>
      <c r="B188" s="1" t="s">
        <v>31</v>
      </c>
      <c r="C188" s="1" t="n">
        <v>2014</v>
      </c>
      <c r="D188" s="1" t="s">
        <v>26</v>
      </c>
      <c r="E188" s="1" t="n">
        <v>109.9</v>
      </c>
    </row>
    <row r="189" customFormat="false" ht="15" hidden="false" customHeight="false" outlineLevel="0" collapsed="false">
      <c r="A189" s="1" t="s">
        <v>6</v>
      </c>
      <c r="B189" s="1" t="s">
        <v>31</v>
      </c>
      <c r="C189" s="1" t="n">
        <v>2014</v>
      </c>
      <c r="D189" s="1" t="s">
        <v>27</v>
      </c>
      <c r="E189" s="1" t="n">
        <v>107</v>
      </c>
    </row>
    <row r="190" customFormat="false" ht="15" hidden="false" customHeight="false" outlineLevel="0" collapsed="false">
      <c r="A190" s="1" t="s">
        <v>6</v>
      </c>
      <c r="B190" s="1" t="s">
        <v>31</v>
      </c>
      <c r="C190" s="1" t="n">
        <v>2014</v>
      </c>
      <c r="D190" s="1" t="s">
        <v>28</v>
      </c>
      <c r="E190" s="1" t="n">
        <v>118.9</v>
      </c>
    </row>
    <row r="191" customFormat="false" ht="15" hidden="false" customHeight="false" outlineLevel="0" collapsed="false">
      <c r="A191" s="1" t="s">
        <v>6</v>
      </c>
      <c r="B191" s="1" t="s">
        <v>31</v>
      </c>
      <c r="C191" s="1" t="n">
        <v>2014</v>
      </c>
      <c r="D191" s="1" t="s">
        <v>17</v>
      </c>
      <c r="E191" s="1" t="n">
        <v>107.5</v>
      </c>
    </row>
    <row r="192" customFormat="false" ht="15" hidden="false" customHeight="false" outlineLevel="0" collapsed="false">
      <c r="A192" s="1" t="s">
        <v>6</v>
      </c>
      <c r="B192" s="1" t="s">
        <v>31</v>
      </c>
      <c r="C192" s="1" t="n">
        <v>2015</v>
      </c>
      <c r="D192" s="1" t="s">
        <v>8</v>
      </c>
      <c r="E192" s="1" t="n">
        <v>110</v>
      </c>
    </row>
    <row r="193" customFormat="false" ht="15" hidden="false" customHeight="false" outlineLevel="0" collapsed="false">
      <c r="A193" s="1" t="s">
        <v>6</v>
      </c>
      <c r="B193" s="1" t="s">
        <v>31</v>
      </c>
      <c r="C193" s="1" t="n">
        <v>2015</v>
      </c>
      <c r="D193" s="1" t="s">
        <v>18</v>
      </c>
      <c r="E193" s="1" t="n">
        <v>114.6</v>
      </c>
    </row>
    <row r="194" customFormat="false" ht="15" hidden="false" customHeight="false" outlineLevel="0" collapsed="false">
      <c r="A194" s="1" t="s">
        <v>6</v>
      </c>
      <c r="B194" s="1" t="s">
        <v>31</v>
      </c>
      <c r="C194" s="1" t="n">
        <v>2015</v>
      </c>
      <c r="D194" s="1" t="s">
        <v>19</v>
      </c>
      <c r="E194" s="1" t="n">
        <v>143.7</v>
      </c>
    </row>
    <row r="195" customFormat="false" ht="15" hidden="false" customHeight="false" outlineLevel="0" collapsed="false">
      <c r="A195" s="1" t="s">
        <v>6</v>
      </c>
      <c r="B195" s="1" t="s">
        <v>31</v>
      </c>
      <c r="C195" s="1" t="n">
        <v>2015</v>
      </c>
      <c r="D195" s="1" t="s">
        <v>20</v>
      </c>
      <c r="E195" s="1" t="n">
        <v>97.3</v>
      </c>
    </row>
    <row r="196" customFormat="false" ht="15" hidden="false" customHeight="false" outlineLevel="0" collapsed="false">
      <c r="A196" s="1" t="s">
        <v>6</v>
      </c>
      <c r="B196" s="1" t="s">
        <v>31</v>
      </c>
      <c r="C196" s="1" t="n">
        <v>2015</v>
      </c>
      <c r="D196" s="1" t="s">
        <v>21</v>
      </c>
      <c r="E196" s="1" t="n">
        <v>105.9</v>
      </c>
    </row>
    <row r="197" customFormat="false" ht="15" hidden="false" customHeight="false" outlineLevel="0" collapsed="false">
      <c r="A197" s="1" t="s">
        <v>6</v>
      </c>
      <c r="B197" s="1" t="s">
        <v>31</v>
      </c>
      <c r="C197" s="1" t="n">
        <v>2015</v>
      </c>
      <c r="D197" s="1" t="s">
        <v>22</v>
      </c>
      <c r="E197" s="1" t="n">
        <v>110.6</v>
      </c>
    </row>
    <row r="198" customFormat="false" ht="15" hidden="false" customHeight="false" outlineLevel="0" collapsed="false">
      <c r="A198" s="1" t="s">
        <v>6</v>
      </c>
      <c r="B198" s="1" t="s">
        <v>31</v>
      </c>
      <c r="C198" s="1" t="n">
        <v>2015</v>
      </c>
      <c r="D198" s="1" t="s">
        <v>23</v>
      </c>
      <c r="E198" s="1" t="n">
        <v>120</v>
      </c>
    </row>
    <row r="199" customFormat="false" ht="15" hidden="false" customHeight="false" outlineLevel="0" collapsed="false">
      <c r="A199" s="1" t="s">
        <v>6</v>
      </c>
      <c r="B199" s="1" t="s">
        <v>31</v>
      </c>
      <c r="C199" s="1" t="n">
        <v>2015</v>
      </c>
      <c r="D199" s="1" t="s">
        <v>24</v>
      </c>
      <c r="E199" s="1" t="n">
        <v>105.6</v>
      </c>
    </row>
    <row r="200" customFormat="false" ht="15" hidden="false" customHeight="false" outlineLevel="0" collapsed="false">
      <c r="A200" s="1" t="s">
        <v>6</v>
      </c>
      <c r="B200" s="1" t="s">
        <v>31</v>
      </c>
      <c r="C200" s="1" t="n">
        <v>2015</v>
      </c>
      <c r="D200" s="1" t="s">
        <v>25</v>
      </c>
      <c r="E200" s="1" t="n">
        <v>101.9</v>
      </c>
    </row>
    <row r="201" customFormat="false" ht="15" hidden="false" customHeight="false" outlineLevel="0" collapsed="false">
      <c r="A201" s="1" t="s">
        <v>6</v>
      </c>
      <c r="B201" s="1" t="s">
        <v>31</v>
      </c>
      <c r="C201" s="1" t="n">
        <v>2015</v>
      </c>
      <c r="D201" s="1" t="s">
        <v>26</v>
      </c>
      <c r="E201" s="1" t="n">
        <v>111.6</v>
      </c>
    </row>
    <row r="202" customFormat="false" ht="15" hidden="false" customHeight="false" outlineLevel="0" collapsed="false">
      <c r="A202" s="1" t="s">
        <v>6</v>
      </c>
      <c r="B202" s="1" t="s">
        <v>31</v>
      </c>
      <c r="C202" s="1" t="n">
        <v>2015</v>
      </c>
      <c r="D202" s="1" t="s">
        <v>27</v>
      </c>
      <c r="E202" s="1" t="n">
        <v>108.5</v>
      </c>
    </row>
    <row r="203" customFormat="false" ht="15" hidden="false" customHeight="false" outlineLevel="0" collapsed="false">
      <c r="A203" s="1" t="s">
        <v>6</v>
      </c>
      <c r="B203" s="1" t="s">
        <v>31</v>
      </c>
      <c r="C203" s="1" t="n">
        <v>2015</v>
      </c>
      <c r="D203" s="1" t="s">
        <v>28</v>
      </c>
      <c r="E203" s="1" t="n">
        <v>125.6</v>
      </c>
    </row>
    <row r="204" customFormat="false" ht="15" hidden="false" customHeight="false" outlineLevel="0" collapsed="false">
      <c r="A204" s="1" t="s">
        <v>6</v>
      </c>
      <c r="B204" s="1" t="s">
        <v>31</v>
      </c>
      <c r="C204" s="1" t="n">
        <v>2015</v>
      </c>
      <c r="D204" s="1" t="s">
        <v>17</v>
      </c>
      <c r="E204" s="1" t="n">
        <v>111.9</v>
      </c>
    </row>
    <row r="205" customFormat="false" ht="15" hidden="false" customHeight="false" outlineLevel="0" collapsed="false">
      <c r="A205" s="1" t="s">
        <v>6</v>
      </c>
      <c r="B205" s="1" t="s">
        <v>31</v>
      </c>
      <c r="C205" s="1" t="n">
        <v>2016</v>
      </c>
      <c r="D205" s="1" t="s">
        <v>8</v>
      </c>
      <c r="E205" s="1" t="n">
        <v>110.8</v>
      </c>
    </row>
    <row r="206" customFormat="false" ht="15" hidden="false" customHeight="false" outlineLevel="0" collapsed="false">
      <c r="A206" s="1" t="s">
        <v>6</v>
      </c>
      <c r="B206" s="1" t="s">
        <v>31</v>
      </c>
      <c r="C206" s="1" t="n">
        <v>2016</v>
      </c>
      <c r="D206" s="1" t="s">
        <v>18</v>
      </c>
      <c r="E206" s="1" t="n">
        <v>116.3</v>
      </c>
    </row>
    <row r="207" customFormat="false" ht="15" hidden="false" customHeight="false" outlineLevel="0" collapsed="false">
      <c r="A207" s="1" t="s">
        <v>6</v>
      </c>
      <c r="B207" s="1" t="s">
        <v>31</v>
      </c>
      <c r="C207" s="1" t="n">
        <v>2016</v>
      </c>
      <c r="D207" s="1" t="s">
        <v>19</v>
      </c>
      <c r="E207" s="1" t="n">
        <v>169.3</v>
      </c>
    </row>
    <row r="208" customFormat="false" ht="15" hidden="false" customHeight="false" outlineLevel="0" collapsed="false">
      <c r="A208" s="1" t="s">
        <v>6</v>
      </c>
      <c r="B208" s="1" t="s">
        <v>31</v>
      </c>
      <c r="C208" s="1" t="n">
        <v>2016</v>
      </c>
      <c r="D208" s="1" t="s">
        <v>20</v>
      </c>
      <c r="E208" s="1" t="n">
        <v>97.2</v>
      </c>
    </row>
    <row r="209" customFormat="false" ht="15" hidden="false" customHeight="false" outlineLevel="0" collapsed="false">
      <c r="A209" s="1" t="s">
        <v>6</v>
      </c>
      <c r="B209" s="1" t="s">
        <v>31</v>
      </c>
      <c r="C209" s="1" t="n">
        <v>2016</v>
      </c>
      <c r="D209" s="1" t="s">
        <v>21</v>
      </c>
      <c r="E209" s="1" t="n">
        <v>107.2</v>
      </c>
    </row>
    <row r="210" customFormat="false" ht="15" hidden="false" customHeight="false" outlineLevel="0" collapsed="false">
      <c r="A210" s="1" t="s">
        <v>6</v>
      </c>
      <c r="B210" s="1" t="s">
        <v>31</v>
      </c>
      <c r="C210" s="1" t="n">
        <v>2016</v>
      </c>
      <c r="D210" s="1" t="s">
        <v>22</v>
      </c>
      <c r="E210" s="1" t="n">
        <v>111.2</v>
      </c>
    </row>
    <row r="211" customFormat="false" ht="15" hidden="false" customHeight="false" outlineLevel="0" collapsed="false">
      <c r="A211" s="1" t="s">
        <v>6</v>
      </c>
      <c r="B211" s="1" t="s">
        <v>31</v>
      </c>
      <c r="C211" s="1" t="n">
        <v>2016</v>
      </c>
      <c r="D211" s="1" t="s">
        <v>23</v>
      </c>
      <c r="E211" s="1" t="n">
        <v>122.8</v>
      </c>
    </row>
    <row r="212" customFormat="false" ht="15" hidden="false" customHeight="false" outlineLevel="0" collapsed="false">
      <c r="A212" s="1" t="s">
        <v>6</v>
      </c>
      <c r="B212" s="1" t="s">
        <v>31</v>
      </c>
      <c r="C212" s="1" t="n">
        <v>2016</v>
      </c>
      <c r="D212" s="1" t="s">
        <v>24</v>
      </c>
      <c r="E212" s="1" t="n">
        <v>100</v>
      </c>
    </row>
    <row r="213" customFormat="false" ht="15" hidden="false" customHeight="false" outlineLevel="0" collapsed="false">
      <c r="A213" s="1" t="s">
        <v>6</v>
      </c>
      <c r="B213" s="1" t="s">
        <v>31</v>
      </c>
      <c r="C213" s="1" t="n">
        <v>2016</v>
      </c>
      <c r="D213" s="1" t="s">
        <v>25</v>
      </c>
      <c r="E213" s="1" t="n">
        <v>99.9</v>
      </c>
    </row>
    <row r="214" customFormat="false" ht="15" hidden="false" customHeight="false" outlineLevel="0" collapsed="false">
      <c r="A214" s="1" t="s">
        <v>6</v>
      </c>
      <c r="B214" s="1" t="s">
        <v>31</v>
      </c>
      <c r="C214" s="1" t="n">
        <v>2016</v>
      </c>
      <c r="D214" s="1" t="s">
        <v>26</v>
      </c>
      <c r="E214" s="1" t="n">
        <v>114.6</v>
      </c>
    </row>
    <row r="215" customFormat="false" ht="15" hidden="false" customHeight="false" outlineLevel="0" collapsed="false">
      <c r="A215" s="1" t="s">
        <v>6</v>
      </c>
      <c r="B215" s="1" t="s">
        <v>31</v>
      </c>
      <c r="C215" s="1" t="n">
        <v>2016</v>
      </c>
      <c r="D215" s="1" t="s">
        <v>27</v>
      </c>
      <c r="E215" s="1" t="n">
        <v>109.5</v>
      </c>
    </row>
    <row r="216" customFormat="false" ht="15" hidden="false" customHeight="false" outlineLevel="0" collapsed="false">
      <c r="A216" s="1" t="s">
        <v>6</v>
      </c>
      <c r="B216" s="1" t="s">
        <v>31</v>
      </c>
      <c r="C216" s="1" t="n">
        <v>2016</v>
      </c>
      <c r="D216" s="1" t="s">
        <v>28</v>
      </c>
      <c r="E216" s="1" t="n">
        <v>129</v>
      </c>
    </row>
    <row r="217" customFormat="false" ht="15" hidden="false" customHeight="false" outlineLevel="0" collapsed="false">
      <c r="A217" s="1" t="s">
        <v>6</v>
      </c>
      <c r="B217" s="1" t="s">
        <v>31</v>
      </c>
      <c r="C217" s="1" t="n">
        <v>2016</v>
      </c>
      <c r="D217" s="1" t="s">
        <v>17</v>
      </c>
      <c r="E217" s="1" t="n">
        <v>113.6</v>
      </c>
    </row>
    <row r="218" customFormat="false" ht="15" hidden="false" customHeight="false" outlineLevel="0" collapsed="false">
      <c r="A218" s="1" t="s">
        <v>6</v>
      </c>
      <c r="B218" s="1" t="s">
        <v>31</v>
      </c>
      <c r="C218" s="1" t="n">
        <v>2017</v>
      </c>
      <c r="D218" s="1" t="s">
        <v>8</v>
      </c>
      <c r="E218" s="1" t="n">
        <v>114.1</v>
      </c>
    </row>
    <row r="219" customFormat="false" ht="15" hidden="false" customHeight="false" outlineLevel="0" collapsed="false">
      <c r="A219" s="1" t="s">
        <v>6</v>
      </c>
      <c r="B219" s="1" t="s">
        <v>31</v>
      </c>
      <c r="C219" s="1" t="n">
        <v>2017</v>
      </c>
      <c r="D219" s="1" t="s">
        <v>18</v>
      </c>
      <c r="E219" s="1" t="n">
        <v>120.5</v>
      </c>
    </row>
    <row r="220" customFormat="false" ht="15" hidden="false" customHeight="false" outlineLevel="0" collapsed="false">
      <c r="A220" s="1" t="s">
        <v>6</v>
      </c>
      <c r="B220" s="1" t="s">
        <v>31</v>
      </c>
      <c r="C220" s="1" t="n">
        <v>2017</v>
      </c>
      <c r="D220" s="1" t="s">
        <v>19</v>
      </c>
      <c r="E220" s="1" t="n">
        <v>169.7</v>
      </c>
    </row>
    <row r="221" customFormat="false" ht="15" hidden="false" customHeight="false" outlineLevel="0" collapsed="false">
      <c r="A221" s="1" t="s">
        <v>6</v>
      </c>
      <c r="B221" s="1" t="s">
        <v>31</v>
      </c>
      <c r="C221" s="1" t="n">
        <v>2017</v>
      </c>
      <c r="D221" s="1" t="s">
        <v>20</v>
      </c>
      <c r="E221" s="1" t="n">
        <v>96.3</v>
      </c>
    </row>
    <row r="222" customFormat="false" ht="15" hidden="false" customHeight="false" outlineLevel="0" collapsed="false">
      <c r="A222" s="1" t="s">
        <v>6</v>
      </c>
      <c r="B222" s="1" t="s">
        <v>31</v>
      </c>
      <c r="C222" s="1" t="n">
        <v>2017</v>
      </c>
      <c r="D222" s="1" t="s">
        <v>21</v>
      </c>
      <c r="E222" s="1" t="n">
        <v>108.3</v>
      </c>
    </row>
    <row r="223" customFormat="false" ht="15" hidden="false" customHeight="false" outlineLevel="0" collapsed="false">
      <c r="A223" s="1" t="s">
        <v>6</v>
      </c>
      <c r="B223" s="1" t="s">
        <v>31</v>
      </c>
      <c r="C223" s="1" t="n">
        <v>2017</v>
      </c>
      <c r="D223" s="1" t="s">
        <v>22</v>
      </c>
      <c r="E223" s="1" t="n">
        <v>112.4</v>
      </c>
    </row>
    <row r="224" customFormat="false" ht="15" hidden="false" customHeight="false" outlineLevel="0" collapsed="false">
      <c r="A224" s="1" t="s">
        <v>6</v>
      </c>
      <c r="B224" s="1" t="s">
        <v>31</v>
      </c>
      <c r="C224" s="1" t="n">
        <v>2017</v>
      </c>
      <c r="D224" s="1" t="s">
        <v>23</v>
      </c>
      <c r="E224" s="1" t="n">
        <v>124.9</v>
      </c>
    </row>
    <row r="225" customFormat="false" ht="15" hidden="false" customHeight="false" outlineLevel="0" collapsed="false">
      <c r="A225" s="1" t="s">
        <v>6</v>
      </c>
      <c r="B225" s="1" t="s">
        <v>31</v>
      </c>
      <c r="C225" s="1" t="n">
        <v>2017</v>
      </c>
      <c r="D225" s="1" t="s">
        <v>24</v>
      </c>
      <c r="E225" s="1" t="n">
        <v>111.7</v>
      </c>
    </row>
    <row r="226" customFormat="false" ht="15" hidden="false" customHeight="false" outlineLevel="0" collapsed="false">
      <c r="A226" s="1" t="s">
        <v>6</v>
      </c>
      <c r="B226" s="1" t="s">
        <v>31</v>
      </c>
      <c r="C226" s="1" t="n">
        <v>2017</v>
      </c>
      <c r="D226" s="1" t="s">
        <v>25</v>
      </c>
      <c r="E226" s="1" t="n">
        <v>99.7</v>
      </c>
    </row>
    <row r="227" customFormat="false" ht="15" hidden="false" customHeight="false" outlineLevel="0" collapsed="false">
      <c r="A227" s="1" t="s">
        <v>6</v>
      </c>
      <c r="B227" s="1" t="s">
        <v>31</v>
      </c>
      <c r="C227" s="1" t="n">
        <v>2017</v>
      </c>
      <c r="D227" s="1" t="s">
        <v>26</v>
      </c>
      <c r="E227" s="1" t="n">
        <v>116.9</v>
      </c>
    </row>
    <row r="228" customFormat="false" ht="15" hidden="false" customHeight="false" outlineLevel="0" collapsed="false">
      <c r="A228" s="1" t="s">
        <v>6</v>
      </c>
      <c r="B228" s="1" t="s">
        <v>31</v>
      </c>
      <c r="C228" s="1" t="n">
        <v>2017</v>
      </c>
      <c r="D228" s="1" t="s">
        <v>27</v>
      </c>
      <c r="E228" s="1" t="n">
        <v>110.8</v>
      </c>
    </row>
    <row r="229" customFormat="false" ht="15" hidden="false" customHeight="false" outlineLevel="0" collapsed="false">
      <c r="A229" s="1" t="s">
        <v>6</v>
      </c>
      <c r="B229" s="1" t="s">
        <v>31</v>
      </c>
      <c r="C229" s="1" t="n">
        <v>2017</v>
      </c>
      <c r="D229" s="1" t="s">
        <v>28</v>
      </c>
      <c r="E229" s="1" t="n">
        <v>130.7</v>
      </c>
    </row>
    <row r="230" customFormat="false" ht="15" hidden="false" customHeight="false" outlineLevel="0" collapsed="false">
      <c r="A230" s="1" t="s">
        <v>6</v>
      </c>
      <c r="B230" s="1" t="s">
        <v>31</v>
      </c>
      <c r="C230" s="1" t="n">
        <v>2017</v>
      </c>
      <c r="D230" s="1" t="s">
        <v>17</v>
      </c>
      <c r="E230" s="1" t="n">
        <v>114.3</v>
      </c>
    </row>
    <row r="231" customFormat="false" ht="15" hidden="false" customHeight="false" outlineLevel="0" collapsed="false">
      <c r="A231" s="1" t="s">
        <v>6</v>
      </c>
      <c r="B231" s="1" t="s">
        <v>31</v>
      </c>
      <c r="C231" s="1" t="n">
        <v>2018</v>
      </c>
      <c r="D231" s="1" t="s">
        <v>8</v>
      </c>
      <c r="E231" s="1" t="n">
        <v>114.9</v>
      </c>
    </row>
    <row r="232" customFormat="false" ht="15" hidden="false" customHeight="false" outlineLevel="0" collapsed="false">
      <c r="A232" s="1" t="s">
        <v>6</v>
      </c>
      <c r="B232" s="1" t="s">
        <v>31</v>
      </c>
      <c r="C232" s="1" t="n">
        <v>2018</v>
      </c>
      <c r="D232" s="1" t="s">
        <v>18</v>
      </c>
      <c r="E232" s="1" t="n">
        <v>122.4</v>
      </c>
    </row>
    <row r="233" customFormat="false" ht="15" hidden="false" customHeight="false" outlineLevel="0" collapsed="false">
      <c r="A233" s="1" t="s">
        <v>6</v>
      </c>
      <c r="B233" s="1" t="s">
        <v>31</v>
      </c>
      <c r="C233" s="1" t="n">
        <v>2018</v>
      </c>
      <c r="D233" s="1" t="s">
        <v>19</v>
      </c>
      <c r="E233" s="1" t="n">
        <v>168.8</v>
      </c>
    </row>
    <row r="234" customFormat="false" ht="15" hidden="false" customHeight="false" outlineLevel="0" collapsed="false">
      <c r="A234" s="1" t="s">
        <v>6</v>
      </c>
      <c r="B234" s="1" t="s">
        <v>31</v>
      </c>
      <c r="C234" s="1" t="n">
        <v>2018</v>
      </c>
      <c r="D234" s="1" t="s">
        <v>20</v>
      </c>
      <c r="E234" s="1" t="n">
        <v>94.1</v>
      </c>
    </row>
    <row r="235" customFormat="false" ht="15" hidden="false" customHeight="false" outlineLevel="0" collapsed="false">
      <c r="A235" s="1" t="s">
        <v>6</v>
      </c>
      <c r="B235" s="1" t="s">
        <v>31</v>
      </c>
      <c r="C235" s="1" t="n">
        <v>2018</v>
      </c>
      <c r="D235" s="1" t="s">
        <v>21</v>
      </c>
      <c r="E235" s="1" t="n">
        <v>109.5</v>
      </c>
    </row>
    <row r="236" customFormat="false" ht="15" hidden="false" customHeight="false" outlineLevel="0" collapsed="false">
      <c r="A236" s="1" t="s">
        <v>6</v>
      </c>
      <c r="B236" s="1" t="s">
        <v>31</v>
      </c>
      <c r="C236" s="1" t="n">
        <v>2018</v>
      </c>
      <c r="D236" s="1" t="s">
        <v>22</v>
      </c>
      <c r="E236" s="1" t="n">
        <v>112.3</v>
      </c>
    </row>
    <row r="237" customFormat="false" ht="15" hidden="false" customHeight="false" outlineLevel="0" collapsed="false">
      <c r="A237" s="1" t="s">
        <v>6</v>
      </c>
      <c r="B237" s="1" t="s">
        <v>31</v>
      </c>
      <c r="C237" s="1" t="n">
        <v>2018</v>
      </c>
      <c r="D237" s="1" t="s">
        <v>23</v>
      </c>
      <c r="E237" s="1" t="n">
        <v>126.3</v>
      </c>
    </row>
    <row r="238" customFormat="false" ht="15" hidden="false" customHeight="false" outlineLevel="0" collapsed="false">
      <c r="A238" s="1" t="s">
        <v>6</v>
      </c>
      <c r="B238" s="1" t="s">
        <v>31</v>
      </c>
      <c r="C238" s="1" t="n">
        <v>2018</v>
      </c>
      <c r="D238" s="1" t="s">
        <v>24</v>
      </c>
      <c r="E238" s="1" t="n">
        <v>113.5</v>
      </c>
    </row>
    <row r="239" customFormat="false" ht="15" hidden="false" customHeight="false" outlineLevel="0" collapsed="false">
      <c r="A239" s="1" t="s">
        <v>6</v>
      </c>
      <c r="B239" s="1" t="s">
        <v>31</v>
      </c>
      <c r="C239" s="1" t="n">
        <v>2018</v>
      </c>
      <c r="D239" s="1" t="s">
        <v>25</v>
      </c>
      <c r="E239" s="1" t="n">
        <v>98.7</v>
      </c>
    </row>
    <row r="240" customFormat="false" ht="15" hidden="false" customHeight="false" outlineLevel="0" collapsed="false">
      <c r="A240" s="1" t="s">
        <v>6</v>
      </c>
      <c r="B240" s="1" t="s">
        <v>31</v>
      </c>
      <c r="C240" s="1" t="n">
        <v>2018</v>
      </c>
      <c r="D240" s="1" t="s">
        <v>26</v>
      </c>
      <c r="E240" s="1" t="n">
        <v>116</v>
      </c>
    </row>
    <row r="241" customFormat="false" ht="15" hidden="false" customHeight="false" outlineLevel="0" collapsed="false">
      <c r="A241" s="1" t="s">
        <v>6</v>
      </c>
      <c r="B241" s="1" t="s">
        <v>31</v>
      </c>
      <c r="C241" s="1" t="n">
        <v>2018</v>
      </c>
      <c r="D241" s="1" t="s">
        <v>27</v>
      </c>
      <c r="E241" s="1" t="n">
        <v>112.1</v>
      </c>
    </row>
    <row r="242" customFormat="false" ht="15" hidden="false" customHeight="false" outlineLevel="0" collapsed="false">
      <c r="A242" s="1" t="s">
        <v>6</v>
      </c>
      <c r="B242" s="1" t="s">
        <v>31</v>
      </c>
      <c r="C242" s="1" t="n">
        <v>2018</v>
      </c>
      <c r="D242" s="1" t="s">
        <v>28</v>
      </c>
      <c r="E242" s="1" t="n">
        <v>132.6</v>
      </c>
    </row>
    <row r="243" customFormat="false" ht="15" hidden="false" customHeight="false" outlineLevel="0" collapsed="false">
      <c r="A243" s="1" t="s">
        <v>6</v>
      </c>
      <c r="B243" s="1" t="s">
        <v>31</v>
      </c>
      <c r="C243" s="1" t="n">
        <v>2018</v>
      </c>
      <c r="D243" s="1" t="s">
        <v>17</v>
      </c>
      <c r="E243" s="1" t="n">
        <v>111.6</v>
      </c>
    </row>
    <row r="244" customFormat="false" ht="15" hidden="false" customHeight="false" outlineLevel="0" collapsed="false">
      <c r="A244" s="1" t="s">
        <v>6</v>
      </c>
      <c r="B244" s="1" t="s">
        <v>31</v>
      </c>
      <c r="C244" s="1" t="n">
        <v>2019</v>
      </c>
      <c r="D244" s="1" t="s">
        <v>8</v>
      </c>
      <c r="E244" s="1" t="n">
        <v>115.1</v>
      </c>
    </row>
    <row r="245" customFormat="false" ht="15" hidden="false" customHeight="false" outlineLevel="0" collapsed="false">
      <c r="A245" s="1" t="s">
        <v>6</v>
      </c>
      <c r="B245" s="1" t="s">
        <v>31</v>
      </c>
      <c r="C245" s="1" t="n">
        <v>2019</v>
      </c>
      <c r="D245" s="1" t="s">
        <v>18</v>
      </c>
      <c r="E245" s="1" t="n">
        <v>123</v>
      </c>
    </row>
    <row r="246" customFormat="false" ht="15" hidden="false" customHeight="false" outlineLevel="0" collapsed="false">
      <c r="A246" s="1" t="s">
        <v>6</v>
      </c>
      <c r="B246" s="1" t="s">
        <v>31</v>
      </c>
      <c r="C246" s="1" t="n">
        <v>2019</v>
      </c>
      <c r="D246" s="1" t="s">
        <v>19</v>
      </c>
      <c r="E246" s="1" t="n">
        <v>170.8</v>
      </c>
    </row>
    <row r="247" customFormat="false" ht="15" hidden="false" customHeight="false" outlineLevel="0" collapsed="false">
      <c r="A247" s="1" t="s">
        <v>6</v>
      </c>
      <c r="B247" s="1" t="s">
        <v>31</v>
      </c>
      <c r="C247" s="1" t="n">
        <v>2019</v>
      </c>
      <c r="D247" s="1" t="s">
        <v>20</v>
      </c>
      <c r="E247" s="1" t="n">
        <v>92.3</v>
      </c>
    </row>
    <row r="248" customFormat="false" ht="15" hidden="false" customHeight="false" outlineLevel="0" collapsed="false">
      <c r="A248" s="1" t="s">
        <v>6</v>
      </c>
      <c r="B248" s="1" t="s">
        <v>31</v>
      </c>
      <c r="C248" s="1" t="n">
        <v>2019</v>
      </c>
      <c r="D248" s="1" t="s">
        <v>21</v>
      </c>
      <c r="E248" s="1" t="n">
        <v>110.8</v>
      </c>
    </row>
    <row r="249" customFormat="false" ht="15" hidden="false" customHeight="false" outlineLevel="0" collapsed="false">
      <c r="A249" s="1" t="s">
        <v>6</v>
      </c>
      <c r="B249" s="1" t="s">
        <v>31</v>
      </c>
      <c r="C249" s="1" t="n">
        <v>2019</v>
      </c>
      <c r="D249" s="1" t="s">
        <v>22</v>
      </c>
      <c r="E249" s="1" t="n">
        <v>112.7</v>
      </c>
    </row>
    <row r="250" customFormat="false" ht="15" hidden="false" customHeight="false" outlineLevel="0" collapsed="false">
      <c r="A250" s="1" t="s">
        <v>6</v>
      </c>
      <c r="B250" s="1" t="s">
        <v>31</v>
      </c>
      <c r="C250" s="1" t="n">
        <v>2019</v>
      </c>
      <c r="D250" s="1" t="s">
        <v>23</v>
      </c>
      <c r="E250" s="1" t="n">
        <v>127.2</v>
      </c>
    </row>
    <row r="251" customFormat="false" ht="15" hidden="false" customHeight="false" outlineLevel="0" collapsed="false">
      <c r="A251" s="1" t="s">
        <v>6</v>
      </c>
      <c r="B251" s="1" t="s">
        <v>31</v>
      </c>
      <c r="C251" s="1" t="n">
        <v>2019</v>
      </c>
      <c r="D251" s="1" t="s">
        <v>24</v>
      </c>
      <c r="E251" s="1" t="n">
        <v>109.9</v>
      </c>
    </row>
    <row r="252" customFormat="false" ht="15" hidden="false" customHeight="false" outlineLevel="0" collapsed="false">
      <c r="A252" s="1" t="s">
        <v>6</v>
      </c>
      <c r="B252" s="1" t="s">
        <v>31</v>
      </c>
      <c r="C252" s="1" t="n">
        <v>2019</v>
      </c>
      <c r="D252" s="1" t="s">
        <v>25</v>
      </c>
      <c r="E252" s="1" t="n">
        <v>98.8</v>
      </c>
    </row>
    <row r="253" customFormat="false" ht="15" hidden="false" customHeight="false" outlineLevel="0" collapsed="false">
      <c r="A253" s="1" t="s">
        <v>6</v>
      </c>
      <c r="B253" s="1" t="s">
        <v>31</v>
      </c>
      <c r="C253" s="1" t="n">
        <v>2019</v>
      </c>
      <c r="D253" s="1" t="s">
        <v>26</v>
      </c>
      <c r="E253" s="1" t="n">
        <v>116.6</v>
      </c>
    </row>
    <row r="254" customFormat="false" ht="15" hidden="false" customHeight="false" outlineLevel="0" collapsed="false">
      <c r="A254" s="1" t="s">
        <v>6</v>
      </c>
      <c r="B254" s="1" t="s">
        <v>31</v>
      </c>
      <c r="C254" s="1" t="n">
        <v>2019</v>
      </c>
      <c r="D254" s="1" t="s">
        <v>27</v>
      </c>
      <c r="E254" s="1" t="n">
        <v>113.1</v>
      </c>
    </row>
    <row r="255" customFormat="false" ht="15" hidden="false" customHeight="false" outlineLevel="0" collapsed="false">
      <c r="A255" s="1" t="s">
        <v>6</v>
      </c>
      <c r="B255" s="1" t="s">
        <v>31</v>
      </c>
      <c r="C255" s="1" t="n">
        <v>2019</v>
      </c>
      <c r="D255" s="1" t="s">
        <v>28</v>
      </c>
      <c r="E255" s="1" t="n">
        <v>134.2</v>
      </c>
    </row>
    <row r="256" customFormat="false" ht="15" hidden="false" customHeight="false" outlineLevel="0" collapsed="false">
      <c r="A256" s="1" t="s">
        <v>6</v>
      </c>
      <c r="B256" s="1" t="s">
        <v>31</v>
      </c>
      <c r="C256" s="1" t="n">
        <v>2019</v>
      </c>
      <c r="D256" s="1" t="s">
        <v>17</v>
      </c>
      <c r="E256" s="1" t="n">
        <v>111.9</v>
      </c>
    </row>
    <row r="257" customFormat="false" ht="15" hidden="false" customHeight="false" outlineLevel="0" collapsed="false">
      <c r="A257" s="1" t="s">
        <v>6</v>
      </c>
      <c r="B257" s="1" t="s">
        <v>31</v>
      </c>
      <c r="C257" s="1" t="n">
        <v>2020</v>
      </c>
      <c r="D257" s="1" t="s">
        <v>8</v>
      </c>
      <c r="E257" s="1" t="n">
        <v>112.9</v>
      </c>
    </row>
    <row r="258" customFormat="false" ht="15" hidden="false" customHeight="false" outlineLevel="0" collapsed="false">
      <c r="A258" s="1" t="s">
        <v>6</v>
      </c>
      <c r="B258" s="1" t="s">
        <v>31</v>
      </c>
      <c r="C258" s="1" t="n">
        <v>2020</v>
      </c>
      <c r="D258" s="1" t="s">
        <v>18</v>
      </c>
      <c r="E258" s="1" t="n">
        <v>123.3</v>
      </c>
    </row>
    <row r="259" customFormat="false" ht="15" hidden="false" customHeight="false" outlineLevel="0" collapsed="false">
      <c r="A259" s="1" t="s">
        <v>6</v>
      </c>
      <c r="B259" s="1" t="s">
        <v>31</v>
      </c>
      <c r="C259" s="1" t="n">
        <v>2020</v>
      </c>
      <c r="D259" s="1" t="s">
        <v>19</v>
      </c>
      <c r="E259" s="1" t="n">
        <v>170.9</v>
      </c>
    </row>
    <row r="260" customFormat="false" ht="15" hidden="false" customHeight="false" outlineLevel="0" collapsed="false">
      <c r="A260" s="1" t="s">
        <v>6</v>
      </c>
      <c r="B260" s="1" t="s">
        <v>31</v>
      </c>
      <c r="C260" s="1" t="n">
        <v>2020</v>
      </c>
      <c r="D260" s="1" t="s">
        <v>20</v>
      </c>
      <c r="E260" s="1" t="n">
        <v>91.4</v>
      </c>
    </row>
    <row r="261" customFormat="false" ht="15" hidden="false" customHeight="false" outlineLevel="0" collapsed="false">
      <c r="A261" s="1" t="s">
        <v>6</v>
      </c>
      <c r="B261" s="1" t="s">
        <v>31</v>
      </c>
      <c r="C261" s="1" t="n">
        <v>2020</v>
      </c>
      <c r="D261" s="1" t="s">
        <v>21</v>
      </c>
      <c r="E261" s="1" t="n">
        <v>108.4</v>
      </c>
    </row>
    <row r="262" customFormat="false" ht="15" hidden="false" customHeight="false" outlineLevel="0" collapsed="false">
      <c r="A262" s="1" t="s">
        <v>6</v>
      </c>
      <c r="B262" s="1" t="s">
        <v>31</v>
      </c>
      <c r="C262" s="1" t="n">
        <v>2020</v>
      </c>
      <c r="D262" s="1" t="s">
        <v>22</v>
      </c>
      <c r="E262" s="1" t="n">
        <v>112.3</v>
      </c>
    </row>
    <row r="263" customFormat="false" ht="15" hidden="false" customHeight="false" outlineLevel="0" collapsed="false">
      <c r="A263" s="1" t="s">
        <v>6</v>
      </c>
      <c r="B263" s="1" t="s">
        <v>31</v>
      </c>
      <c r="C263" s="1" t="n">
        <v>2020</v>
      </c>
      <c r="D263" s="1" t="s">
        <v>23</v>
      </c>
      <c r="E263" s="1" t="n">
        <v>128.6</v>
      </c>
    </row>
    <row r="264" customFormat="false" ht="15" hidden="false" customHeight="false" outlineLevel="0" collapsed="false">
      <c r="A264" s="1" t="s">
        <v>6</v>
      </c>
      <c r="B264" s="1" t="s">
        <v>31</v>
      </c>
      <c r="C264" s="1" t="n">
        <v>2020</v>
      </c>
      <c r="D264" s="1" t="s">
        <v>24</v>
      </c>
      <c r="E264" s="1" t="n">
        <v>97.9</v>
      </c>
    </row>
    <row r="265" customFormat="false" ht="15" hidden="false" customHeight="false" outlineLevel="0" collapsed="false">
      <c r="A265" s="1" t="s">
        <v>6</v>
      </c>
      <c r="B265" s="1" t="s">
        <v>31</v>
      </c>
      <c r="C265" s="1" t="n">
        <v>2020</v>
      </c>
      <c r="D265" s="1" t="s">
        <v>25</v>
      </c>
      <c r="E265" s="1" t="n">
        <v>99.2</v>
      </c>
    </row>
    <row r="266" customFormat="false" ht="15" hidden="false" customHeight="false" outlineLevel="0" collapsed="false">
      <c r="A266" s="1" t="s">
        <v>6</v>
      </c>
      <c r="B266" s="1" t="s">
        <v>31</v>
      </c>
      <c r="C266" s="1" t="n">
        <v>2020</v>
      </c>
      <c r="D266" s="1" t="s">
        <v>26</v>
      </c>
      <c r="E266" s="1" t="n">
        <v>116.5</v>
      </c>
    </row>
    <row r="267" customFormat="false" ht="15" hidden="false" customHeight="false" outlineLevel="0" collapsed="false">
      <c r="A267" s="1" t="s">
        <v>6</v>
      </c>
      <c r="B267" s="1" t="s">
        <v>31</v>
      </c>
      <c r="C267" s="1" t="n">
        <v>2020</v>
      </c>
      <c r="D267" s="1" t="s">
        <v>27</v>
      </c>
      <c r="E267" s="1" t="n">
        <v>113.5</v>
      </c>
    </row>
    <row r="268" customFormat="false" ht="15" hidden="false" customHeight="false" outlineLevel="0" collapsed="false">
      <c r="A268" s="1" t="s">
        <v>6</v>
      </c>
      <c r="B268" s="1" t="s">
        <v>31</v>
      </c>
      <c r="C268" s="1" t="n">
        <v>2020</v>
      </c>
      <c r="D268" s="1" t="s">
        <v>28</v>
      </c>
      <c r="E268" s="1" t="n">
        <v>134.4</v>
      </c>
    </row>
    <row r="269" customFormat="false" ht="15" hidden="false" customHeight="false" outlineLevel="0" collapsed="false">
      <c r="A269" s="1" t="s">
        <v>6</v>
      </c>
      <c r="B269" s="1" t="s">
        <v>31</v>
      </c>
      <c r="C269" s="1" t="n">
        <v>2020</v>
      </c>
      <c r="D269" s="1" t="s">
        <v>17</v>
      </c>
      <c r="E269" s="1" t="n">
        <v>113.6</v>
      </c>
    </row>
    <row r="270" customFormat="false" ht="13.8" hidden="false" customHeight="false" outlineLevel="0" collapsed="false">
      <c r="A270" s="2" t="s">
        <v>6</v>
      </c>
      <c r="B270" s="2" t="s">
        <v>31</v>
      </c>
      <c r="C270" s="2" t="n">
        <v>2021</v>
      </c>
      <c r="D270" s="2" t="s">
        <v>8</v>
      </c>
      <c r="E270" s="4" t="n">
        <v>114.753069922263</v>
      </c>
    </row>
    <row r="271" customFormat="false" ht="13.8" hidden="false" customHeight="false" outlineLevel="0" collapsed="false">
      <c r="A271" s="1" t="s">
        <v>6</v>
      </c>
      <c r="B271" s="1" t="s">
        <v>31</v>
      </c>
      <c r="C271" s="1" t="n">
        <v>2021</v>
      </c>
      <c r="D271" s="1" t="s">
        <v>18</v>
      </c>
      <c r="E271" s="4" t="n">
        <v>124.359946798938</v>
      </c>
    </row>
    <row r="272" customFormat="false" ht="13.8" hidden="false" customHeight="false" outlineLevel="0" collapsed="false">
      <c r="A272" s="1" t="s">
        <v>6</v>
      </c>
      <c r="B272" s="1" t="s">
        <v>31</v>
      </c>
      <c r="C272" s="1" t="n">
        <v>2021</v>
      </c>
      <c r="D272" s="1" t="s">
        <v>19</v>
      </c>
      <c r="E272" s="4" t="n">
        <v>171.442413917775</v>
      </c>
    </row>
    <row r="273" customFormat="false" ht="13.8" hidden="false" customHeight="false" outlineLevel="0" collapsed="false">
      <c r="A273" s="1" t="s">
        <v>6</v>
      </c>
      <c r="B273" s="1" t="s">
        <v>31</v>
      </c>
      <c r="C273" s="1" t="n">
        <v>2021</v>
      </c>
      <c r="D273" s="1" t="s">
        <v>20</v>
      </c>
      <c r="E273" s="4" t="n">
        <v>91.0101216</v>
      </c>
    </row>
    <row r="274" customFormat="false" ht="13.8" hidden="false" customHeight="false" outlineLevel="0" collapsed="false">
      <c r="A274" s="1" t="s">
        <v>6</v>
      </c>
      <c r="B274" s="1" t="s">
        <v>31</v>
      </c>
      <c r="C274" s="1" t="n">
        <v>2021</v>
      </c>
      <c r="D274" s="1" t="s">
        <v>21</v>
      </c>
      <c r="E274" s="4" t="n">
        <v>107.218688891055</v>
      </c>
    </row>
    <row r="275" customFormat="false" ht="13.8" hidden="false" customHeight="false" outlineLevel="0" collapsed="false">
      <c r="A275" s="1" t="s">
        <v>6</v>
      </c>
      <c r="B275" s="1" t="s">
        <v>31</v>
      </c>
      <c r="C275" s="1" t="n">
        <v>2021</v>
      </c>
      <c r="D275" s="1" t="s">
        <v>22</v>
      </c>
      <c r="E275" s="4" t="n">
        <v>113.194575946696</v>
      </c>
    </row>
    <row r="276" customFormat="false" ht="13.8" hidden="false" customHeight="false" outlineLevel="0" collapsed="false">
      <c r="A276" s="1" t="s">
        <v>6</v>
      </c>
      <c r="B276" s="1" t="s">
        <v>31</v>
      </c>
      <c r="C276" s="1" t="n">
        <v>2021</v>
      </c>
      <c r="D276" s="1" t="s">
        <v>23</v>
      </c>
      <c r="E276" s="4" t="n">
        <v>129.130906077072</v>
      </c>
    </row>
    <row r="277" customFormat="false" ht="13.8" hidden="false" customHeight="false" outlineLevel="0" collapsed="false">
      <c r="A277" s="1" t="s">
        <v>6</v>
      </c>
      <c r="B277" s="1" t="s">
        <v>31</v>
      </c>
      <c r="C277" s="1" t="n">
        <v>2021</v>
      </c>
      <c r="D277" s="1" t="s">
        <v>24</v>
      </c>
      <c r="E277" s="4" t="n">
        <v>110.445590355697</v>
      </c>
    </row>
    <row r="278" customFormat="false" ht="13.8" hidden="false" customHeight="false" outlineLevel="0" collapsed="false">
      <c r="A278" s="1" t="s">
        <v>6</v>
      </c>
      <c r="B278" s="1" t="s">
        <v>31</v>
      </c>
      <c r="C278" s="1" t="n">
        <v>2021</v>
      </c>
      <c r="D278" s="1" t="s">
        <v>25</v>
      </c>
      <c r="E278" s="4" t="n">
        <v>99.2</v>
      </c>
    </row>
    <row r="279" customFormat="false" ht="13.8" hidden="false" customHeight="false" outlineLevel="0" collapsed="false">
      <c r="A279" s="1" t="s">
        <v>6</v>
      </c>
      <c r="B279" s="1" t="s">
        <v>31</v>
      </c>
      <c r="C279" s="1" t="n">
        <v>2021</v>
      </c>
      <c r="D279" s="1" t="s">
        <v>26</v>
      </c>
      <c r="E279" s="4" t="n">
        <v>119.451789853856</v>
      </c>
    </row>
    <row r="280" customFormat="false" ht="13.8" hidden="false" customHeight="false" outlineLevel="0" collapsed="false">
      <c r="A280" s="1" t="s">
        <v>6</v>
      </c>
      <c r="B280" s="1" t="s">
        <v>31</v>
      </c>
      <c r="C280" s="1" t="n">
        <v>2021</v>
      </c>
      <c r="D280" s="1" t="s">
        <v>27</v>
      </c>
      <c r="E280" s="4" t="n">
        <v>112.9464</v>
      </c>
    </row>
    <row r="281" customFormat="false" ht="13.8" hidden="false" customHeight="false" outlineLevel="0" collapsed="false">
      <c r="A281" s="1" t="s">
        <v>6</v>
      </c>
      <c r="B281" s="1" t="s">
        <v>31</v>
      </c>
      <c r="C281" s="1" t="n">
        <v>2021</v>
      </c>
      <c r="D281" s="1" t="s">
        <v>28</v>
      </c>
      <c r="E281" s="4" t="n">
        <v>134.771458234905</v>
      </c>
    </row>
    <row r="282" customFormat="false" ht="13.8" hidden="false" customHeight="false" outlineLevel="0" collapsed="false">
      <c r="A282" s="1" t="s">
        <v>6</v>
      </c>
      <c r="B282" s="1" t="s">
        <v>31</v>
      </c>
      <c r="C282" s="1" t="n">
        <v>2021</v>
      </c>
      <c r="D282" s="1" t="s">
        <v>17</v>
      </c>
      <c r="E282" s="4" t="n">
        <v>114.590742770885</v>
      </c>
    </row>
    <row r="283" customFormat="false" ht="13.8" hidden="false" customHeight="false" outlineLevel="0" collapsed="false">
      <c r="A283" s="2" t="s">
        <v>6</v>
      </c>
      <c r="B283" s="2" t="s">
        <v>31</v>
      </c>
      <c r="C283" s="2" t="n">
        <v>2022</v>
      </c>
      <c r="D283" s="2" t="s">
        <v>8</v>
      </c>
      <c r="E283" s="4" t="n">
        <v>117.516817099156</v>
      </c>
    </row>
    <row r="284" customFormat="false" ht="13.8" hidden="false" customHeight="false" outlineLevel="0" collapsed="false">
      <c r="A284" s="1" t="s">
        <v>6</v>
      </c>
      <c r="B284" s="1" t="s">
        <v>31</v>
      </c>
      <c r="C284" s="1" t="n">
        <v>2022</v>
      </c>
      <c r="D284" s="1" t="s">
        <v>18</v>
      </c>
      <c r="E284" s="4" t="n">
        <v>129.247273193099</v>
      </c>
    </row>
    <row r="285" customFormat="false" ht="13.8" hidden="false" customHeight="false" outlineLevel="0" collapsed="false">
      <c r="A285" s="1" t="s">
        <v>6</v>
      </c>
      <c r="B285" s="1" t="s">
        <v>31</v>
      </c>
      <c r="C285" s="1" t="n">
        <v>2022</v>
      </c>
      <c r="D285" s="1" t="s">
        <v>19</v>
      </c>
      <c r="E285" s="4" t="n">
        <v>171.785405747016</v>
      </c>
    </row>
    <row r="286" customFormat="false" ht="13.8" hidden="false" customHeight="false" outlineLevel="0" collapsed="false">
      <c r="A286" s="1" t="s">
        <v>6</v>
      </c>
      <c r="B286" s="1" t="s">
        <v>31</v>
      </c>
      <c r="C286" s="1" t="n">
        <v>2022</v>
      </c>
      <c r="D286" s="1" t="s">
        <v>20</v>
      </c>
      <c r="E286" s="4" t="n">
        <v>91.0402063144447</v>
      </c>
    </row>
    <row r="287" customFormat="false" ht="13.8" hidden="false" customHeight="false" outlineLevel="0" collapsed="false">
      <c r="A287" s="1" t="s">
        <v>6</v>
      </c>
      <c r="B287" s="1" t="s">
        <v>31</v>
      </c>
      <c r="C287" s="1" t="n">
        <v>2022</v>
      </c>
      <c r="D287" s="1" t="s">
        <v>21</v>
      </c>
      <c r="E287" s="4" t="n">
        <v>108.750319907336</v>
      </c>
    </row>
    <row r="288" customFormat="false" ht="13.8" hidden="false" customHeight="false" outlineLevel="0" collapsed="false">
      <c r="A288" s="1" t="s">
        <v>6</v>
      </c>
      <c r="B288" s="1" t="s">
        <v>31</v>
      </c>
      <c r="C288" s="1" t="n">
        <v>2022</v>
      </c>
      <c r="D288" s="1" t="s">
        <v>22</v>
      </c>
      <c r="E288" s="4" t="n">
        <v>115.024597751865</v>
      </c>
    </row>
    <row r="289" customFormat="false" ht="13.8" hidden="false" customHeight="false" outlineLevel="0" collapsed="false">
      <c r="A289" s="1" t="s">
        <v>6</v>
      </c>
      <c r="B289" s="1" t="s">
        <v>31</v>
      </c>
      <c r="C289" s="1" t="n">
        <v>2022</v>
      </c>
      <c r="D289" s="1" t="s">
        <v>23</v>
      </c>
      <c r="E289" s="4" t="n">
        <v>130.7218327008</v>
      </c>
    </row>
    <row r="290" customFormat="false" ht="13.8" hidden="false" customHeight="false" outlineLevel="0" collapsed="false">
      <c r="A290" s="1" t="s">
        <v>6</v>
      </c>
      <c r="B290" s="1" t="s">
        <v>31</v>
      </c>
      <c r="C290" s="1" t="n">
        <v>2022</v>
      </c>
      <c r="D290" s="1" t="s">
        <v>24</v>
      </c>
      <c r="E290" s="4" t="n">
        <v>114.326865163021</v>
      </c>
    </row>
    <row r="291" customFormat="false" ht="13.8" hidden="false" customHeight="false" outlineLevel="0" collapsed="false">
      <c r="A291" s="1" t="s">
        <v>6</v>
      </c>
      <c r="B291" s="1" t="s">
        <v>31</v>
      </c>
      <c r="C291" s="1" t="n">
        <v>2022</v>
      </c>
      <c r="D291" s="1" t="s">
        <v>25</v>
      </c>
      <c r="E291" s="4" t="n">
        <v>99.1008</v>
      </c>
    </row>
    <row r="292" customFormat="false" ht="13.8" hidden="false" customHeight="false" outlineLevel="0" collapsed="false">
      <c r="A292" s="1" t="s">
        <v>6</v>
      </c>
      <c r="B292" s="1" t="s">
        <v>31</v>
      </c>
      <c r="C292" s="1" t="n">
        <v>2022</v>
      </c>
      <c r="D292" s="1" t="s">
        <v>26</v>
      </c>
      <c r="E292" s="4" t="n">
        <v>119.693142329792</v>
      </c>
    </row>
    <row r="293" customFormat="false" ht="13.8" hidden="false" customHeight="false" outlineLevel="0" collapsed="false">
      <c r="A293" s="1" t="s">
        <v>6</v>
      </c>
      <c r="B293" s="1" t="s">
        <v>31</v>
      </c>
      <c r="C293" s="1" t="n">
        <v>2022</v>
      </c>
      <c r="D293" s="1" t="s">
        <v>27</v>
      </c>
      <c r="E293" s="4" t="n">
        <v>114.022855859821</v>
      </c>
    </row>
    <row r="294" customFormat="false" ht="13.8" hidden="false" customHeight="false" outlineLevel="0" collapsed="false">
      <c r="A294" s="1" t="s">
        <v>6</v>
      </c>
      <c r="B294" s="1" t="s">
        <v>31</v>
      </c>
      <c r="C294" s="1" t="n">
        <v>2022</v>
      </c>
      <c r="D294" s="1" t="s">
        <v>28</v>
      </c>
      <c r="E294" s="4" t="n">
        <v>141.243559789212</v>
      </c>
    </row>
    <row r="295" customFormat="false" ht="13.8" hidden="false" customHeight="false" outlineLevel="0" collapsed="false">
      <c r="A295" s="1" t="s">
        <v>6</v>
      </c>
      <c r="B295" s="1" t="s">
        <v>31</v>
      </c>
      <c r="C295" s="1" t="n">
        <v>2022</v>
      </c>
      <c r="D295" s="1" t="s">
        <v>17</v>
      </c>
      <c r="E295" s="4" t="n">
        <v>116.127266323707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95"/>
  <sheetViews>
    <sheetView showFormulas="false" showGridLines="true" showRowColHeaders="true" showZeros="true" rightToLeft="false" tabSelected="false" showOutlineSymbols="true" defaultGridColor="true" view="normal" topLeftCell="A237" colorId="64" zoomScale="90" zoomScaleNormal="90" zoomScalePageLayoutView="100" workbookViewId="0">
      <selection pane="topLeft" activeCell="E270" activeCellId="0" sqref="E270"/>
    </sheetView>
  </sheetViews>
  <sheetFormatPr defaultColWidth="8.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1" width="15.14"/>
    <col collapsed="false" customWidth="true" hidden="false" outlineLevel="0" max="3" min="3" style="1" width="5"/>
    <col collapsed="false" customWidth="true" hidden="false" outlineLevel="0" max="4" min="4" style="1" width="67.86"/>
    <col collapsed="false" customWidth="true" hidden="false" outlineLevel="0" max="5" min="5" style="1" width="1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32</v>
      </c>
      <c r="C2" s="1" t="n">
        <v>2000</v>
      </c>
      <c r="D2" s="1" t="s">
        <v>8</v>
      </c>
      <c r="E2" s="1" t="n">
        <f aca="false">E$62*F2/100</f>
        <v>82.8696</v>
      </c>
      <c r="F2" s="1" t="n">
        <v>94.6</v>
      </c>
    </row>
    <row r="3" customFormat="false" ht="15" hidden="false" customHeight="false" outlineLevel="0" collapsed="false">
      <c r="A3" s="1" t="s">
        <v>6</v>
      </c>
      <c r="B3" s="1" t="s">
        <v>32</v>
      </c>
      <c r="C3" s="1" t="n">
        <v>2000</v>
      </c>
      <c r="D3" s="1" t="s">
        <v>9</v>
      </c>
      <c r="E3" s="1" t="n">
        <f aca="false">E$63*F3/100</f>
        <v>76.2047</v>
      </c>
      <c r="F3" s="1" t="n">
        <v>94.9</v>
      </c>
    </row>
    <row r="4" customFormat="false" ht="15" hidden="false" customHeight="false" outlineLevel="0" collapsed="false">
      <c r="A4" s="1" t="s">
        <v>6</v>
      </c>
      <c r="B4" s="1" t="s">
        <v>32</v>
      </c>
      <c r="C4" s="1" t="n">
        <v>2000</v>
      </c>
      <c r="D4" s="1" t="s">
        <v>10</v>
      </c>
      <c r="E4" s="1" t="n">
        <f aca="false">E$64*F4/100</f>
        <v>61.3064</v>
      </c>
      <c r="F4" s="1" t="n">
        <v>78.8</v>
      </c>
    </row>
    <row r="5" customFormat="false" ht="15" hidden="false" customHeight="false" outlineLevel="0" collapsed="false">
      <c r="A5" s="1" t="s">
        <v>6</v>
      </c>
      <c r="B5" s="1" t="s">
        <v>32</v>
      </c>
      <c r="C5" s="1" t="n">
        <v>2000</v>
      </c>
      <c r="D5" s="1" t="s">
        <v>11</v>
      </c>
      <c r="E5" s="1" t="n">
        <f aca="false">E$65*F5 / 100</f>
        <v>119.7928</v>
      </c>
      <c r="F5" s="1" t="n">
        <v>109.6</v>
      </c>
    </row>
    <row r="6" customFormat="false" ht="15" hidden="false" customHeight="false" outlineLevel="0" collapsed="false">
      <c r="A6" s="1" t="s">
        <v>6</v>
      </c>
      <c r="B6" s="1" t="s">
        <v>32</v>
      </c>
      <c r="C6" s="1" t="n">
        <v>2000</v>
      </c>
      <c r="D6" s="1" t="s">
        <v>12</v>
      </c>
      <c r="E6" s="1" t="n">
        <f aca="false">E$66*F6 / 100</f>
        <v>93.5946</v>
      </c>
      <c r="F6" s="1" t="n">
        <v>97.8</v>
      </c>
    </row>
    <row r="7" customFormat="false" ht="15" hidden="false" customHeight="false" outlineLevel="0" collapsed="false">
      <c r="A7" s="1" t="s">
        <v>6</v>
      </c>
      <c r="B7" s="1" t="s">
        <v>32</v>
      </c>
      <c r="C7" s="1" t="n">
        <v>2000</v>
      </c>
      <c r="D7" s="1" t="s">
        <v>13</v>
      </c>
      <c r="E7" s="1" t="n">
        <f aca="false">E$67*F7 / 100</f>
        <v>95.8464</v>
      </c>
      <c r="F7" s="1" t="n">
        <v>102.4</v>
      </c>
    </row>
    <row r="8" customFormat="false" ht="15" hidden="false" customHeight="false" outlineLevel="0" collapsed="false">
      <c r="A8" s="1" t="s">
        <v>6</v>
      </c>
      <c r="B8" s="1" t="s">
        <v>32</v>
      </c>
      <c r="C8" s="1" t="n">
        <v>2000</v>
      </c>
      <c r="D8" s="1" t="s">
        <v>14</v>
      </c>
      <c r="E8" s="1" t="n">
        <f aca="false">E$68*F8 / 100</f>
        <v>84.73</v>
      </c>
      <c r="F8" s="1" t="n">
        <v>92.5</v>
      </c>
    </row>
    <row r="9" customFormat="false" ht="15" hidden="false" customHeight="false" outlineLevel="0" collapsed="false">
      <c r="A9" s="1" t="s">
        <v>6</v>
      </c>
      <c r="B9" s="1" t="s">
        <v>32</v>
      </c>
      <c r="C9" s="1" t="n">
        <v>2000</v>
      </c>
      <c r="D9" s="1" t="s">
        <v>15</v>
      </c>
      <c r="E9" s="1" t="n">
        <f aca="false">E$69*F9 / 100</f>
        <v>76.3732</v>
      </c>
      <c r="F9" s="1" t="n">
        <v>88.6</v>
      </c>
    </row>
    <row r="10" customFormat="false" ht="15" hidden="false" customHeight="false" outlineLevel="0" collapsed="false">
      <c r="A10" s="1" t="s">
        <v>6</v>
      </c>
      <c r="B10" s="1" t="s">
        <v>32</v>
      </c>
      <c r="C10" s="1" t="n">
        <v>2000</v>
      </c>
      <c r="D10" s="1" t="s">
        <v>15</v>
      </c>
      <c r="E10" s="1" t="n">
        <f aca="false">E$69*F10 / 100</f>
        <v>76.3732</v>
      </c>
      <c r="F10" s="1" t="n">
        <v>88.6</v>
      </c>
    </row>
    <row r="11" customFormat="false" ht="15" hidden="false" customHeight="false" outlineLevel="0" collapsed="false">
      <c r="A11" s="1" t="s">
        <v>6</v>
      </c>
      <c r="B11" s="1" t="s">
        <v>32</v>
      </c>
      <c r="C11" s="1" t="n">
        <v>2000</v>
      </c>
      <c r="D11" s="1" t="s">
        <v>16</v>
      </c>
      <c r="E11" s="1" t="n">
        <f aca="false">E$71*F11 / 100</f>
        <v>96.9069</v>
      </c>
      <c r="F11" s="1" t="n">
        <v>101.9</v>
      </c>
    </row>
    <row r="12" customFormat="false" ht="15" hidden="false" customHeight="false" outlineLevel="0" collapsed="false">
      <c r="A12" s="1" t="s">
        <v>6</v>
      </c>
      <c r="B12" s="1" t="s">
        <v>32</v>
      </c>
      <c r="C12" s="1" t="n">
        <v>2000</v>
      </c>
      <c r="D12" s="1" t="s">
        <v>16</v>
      </c>
      <c r="E12" s="1" t="n">
        <f aca="false">E$71*F12 / 100</f>
        <v>96.9069</v>
      </c>
      <c r="F12" s="1" t="n">
        <v>101.9</v>
      </c>
    </row>
    <row r="13" customFormat="false" ht="15" hidden="false" customHeight="false" outlineLevel="0" collapsed="false">
      <c r="A13" s="1" t="s">
        <v>6</v>
      </c>
      <c r="B13" s="1" t="s">
        <v>32</v>
      </c>
      <c r="C13" s="1" t="n">
        <v>2000</v>
      </c>
      <c r="D13" s="1" t="s">
        <v>17</v>
      </c>
      <c r="E13" s="1" t="n">
        <f aca="false">E$74*F13 / 100</f>
        <v>82.2296</v>
      </c>
      <c r="F13" s="1" t="n">
        <v>94.3</v>
      </c>
    </row>
    <row r="14" customFormat="false" ht="15" hidden="false" customHeight="false" outlineLevel="0" collapsed="false">
      <c r="A14" s="1" t="s">
        <v>6</v>
      </c>
      <c r="B14" s="1" t="s">
        <v>32</v>
      </c>
      <c r="C14" s="1" t="n">
        <v>2001</v>
      </c>
      <c r="D14" s="1" t="s">
        <v>8</v>
      </c>
      <c r="E14" s="1" t="n">
        <f aca="false">E$62*F14/100</f>
        <v>83.5704</v>
      </c>
      <c r="F14" s="1" t="n">
        <v>95.4</v>
      </c>
    </row>
    <row r="15" customFormat="false" ht="15" hidden="false" customHeight="false" outlineLevel="0" collapsed="false">
      <c r="A15" s="1" t="s">
        <v>6</v>
      </c>
      <c r="B15" s="1" t="s">
        <v>32</v>
      </c>
      <c r="C15" s="1" t="n">
        <v>2001</v>
      </c>
      <c r="D15" s="1" t="s">
        <v>9</v>
      </c>
      <c r="E15" s="1" t="n">
        <f aca="false">E$63*F15/100</f>
        <v>76.6062</v>
      </c>
      <c r="F15" s="1" t="n">
        <v>95.4</v>
      </c>
    </row>
    <row r="16" customFormat="false" ht="15" hidden="false" customHeight="false" outlineLevel="0" collapsed="false">
      <c r="A16" s="1" t="s">
        <v>6</v>
      </c>
      <c r="B16" s="1" t="s">
        <v>32</v>
      </c>
      <c r="C16" s="1" t="n">
        <v>2001</v>
      </c>
      <c r="D16" s="1" t="s">
        <v>10</v>
      </c>
      <c r="E16" s="1" t="n">
        <f aca="false">E$64*F16/100</f>
        <v>63.6404</v>
      </c>
      <c r="F16" s="1" t="n">
        <v>81.8</v>
      </c>
    </row>
    <row r="17" customFormat="false" ht="15" hidden="false" customHeight="false" outlineLevel="0" collapsed="false">
      <c r="A17" s="1" t="s">
        <v>6</v>
      </c>
      <c r="B17" s="1" t="s">
        <v>32</v>
      </c>
      <c r="C17" s="1" t="n">
        <v>2001</v>
      </c>
      <c r="D17" s="1" t="s">
        <v>11</v>
      </c>
      <c r="E17" s="1" t="n">
        <f aca="false">E$65*F17 / 100</f>
        <v>116.951</v>
      </c>
      <c r="F17" s="1" t="n">
        <v>107</v>
      </c>
    </row>
    <row r="18" customFormat="false" ht="15" hidden="false" customHeight="false" outlineLevel="0" collapsed="false">
      <c r="A18" s="1" t="s">
        <v>6</v>
      </c>
      <c r="B18" s="1" t="s">
        <v>32</v>
      </c>
      <c r="C18" s="1" t="n">
        <v>2001</v>
      </c>
      <c r="D18" s="1" t="s">
        <v>12</v>
      </c>
      <c r="E18" s="1" t="n">
        <f aca="false">E$66*F18 / 100</f>
        <v>93.8817</v>
      </c>
      <c r="F18" s="1" t="n">
        <v>98.1</v>
      </c>
    </row>
    <row r="19" customFormat="false" ht="15" hidden="false" customHeight="false" outlineLevel="0" collapsed="false">
      <c r="A19" s="1" t="s">
        <v>6</v>
      </c>
      <c r="B19" s="1" t="s">
        <v>32</v>
      </c>
      <c r="C19" s="1" t="n">
        <v>2001</v>
      </c>
      <c r="D19" s="1" t="s">
        <v>13</v>
      </c>
      <c r="E19" s="1" t="n">
        <f aca="false">E$67*F19 / 100</f>
        <v>95.5656</v>
      </c>
      <c r="F19" s="1" t="n">
        <v>102.1</v>
      </c>
    </row>
    <row r="20" customFormat="false" ht="15" hidden="false" customHeight="false" outlineLevel="0" collapsed="false">
      <c r="A20" s="1" t="s">
        <v>6</v>
      </c>
      <c r="B20" s="1" t="s">
        <v>32</v>
      </c>
      <c r="C20" s="1" t="n">
        <v>2001</v>
      </c>
      <c r="D20" s="1" t="s">
        <v>14</v>
      </c>
      <c r="E20" s="1" t="n">
        <f aca="false">E$68*F20 / 100</f>
        <v>85.7376</v>
      </c>
      <c r="F20" s="1" t="n">
        <v>93.6</v>
      </c>
    </row>
    <row r="21" customFormat="false" ht="15" hidden="false" customHeight="false" outlineLevel="0" collapsed="false">
      <c r="A21" s="1" t="s">
        <v>6</v>
      </c>
      <c r="B21" s="1" t="s">
        <v>32</v>
      </c>
      <c r="C21" s="1" t="n">
        <v>2001</v>
      </c>
      <c r="D21" s="1" t="s">
        <v>15</v>
      </c>
      <c r="E21" s="1" t="n">
        <f aca="false">E$69*F21 / 100</f>
        <v>78.0972</v>
      </c>
      <c r="F21" s="1" t="n">
        <v>90.6</v>
      </c>
    </row>
    <row r="22" customFormat="false" ht="15" hidden="false" customHeight="false" outlineLevel="0" collapsed="false">
      <c r="A22" s="1" t="s">
        <v>6</v>
      </c>
      <c r="B22" s="1" t="s">
        <v>32</v>
      </c>
      <c r="C22" s="1" t="n">
        <v>2001</v>
      </c>
      <c r="D22" s="1" t="s">
        <v>15</v>
      </c>
      <c r="E22" s="1" t="n">
        <f aca="false">E$69*F22 / 100</f>
        <v>78.0972</v>
      </c>
      <c r="F22" s="1" t="n">
        <v>90.6</v>
      </c>
    </row>
    <row r="23" customFormat="false" ht="15" hidden="false" customHeight="false" outlineLevel="0" collapsed="false">
      <c r="A23" s="1" t="s">
        <v>6</v>
      </c>
      <c r="B23" s="1" t="s">
        <v>32</v>
      </c>
      <c r="C23" s="1" t="n">
        <v>2001</v>
      </c>
      <c r="D23" s="1" t="s">
        <v>16</v>
      </c>
      <c r="E23" s="1" t="n">
        <f aca="false">E$71*F23 / 100</f>
        <v>96.8118</v>
      </c>
      <c r="F23" s="1" t="n">
        <v>101.8</v>
      </c>
    </row>
    <row r="24" customFormat="false" ht="15" hidden="false" customHeight="false" outlineLevel="0" collapsed="false">
      <c r="A24" s="1" t="s">
        <v>6</v>
      </c>
      <c r="B24" s="1" t="s">
        <v>32</v>
      </c>
      <c r="C24" s="1" t="n">
        <v>2001</v>
      </c>
      <c r="D24" s="1" t="s">
        <v>16</v>
      </c>
      <c r="E24" s="1" t="n">
        <f aca="false">E$71*F24 / 100</f>
        <v>96.8118</v>
      </c>
      <c r="F24" s="1" t="n">
        <v>101.8</v>
      </c>
    </row>
    <row r="25" customFormat="false" ht="15" hidden="false" customHeight="false" outlineLevel="0" collapsed="false">
      <c r="A25" s="1" t="s">
        <v>6</v>
      </c>
      <c r="B25" s="1" t="s">
        <v>32</v>
      </c>
      <c r="C25" s="1" t="n">
        <v>2001</v>
      </c>
      <c r="D25" s="1" t="s">
        <v>17</v>
      </c>
      <c r="E25" s="1" t="n">
        <f aca="false">E$74*F25 / 100</f>
        <v>82.2296</v>
      </c>
      <c r="F25" s="1" t="n">
        <v>94.3</v>
      </c>
    </row>
    <row r="26" customFormat="false" ht="15" hidden="false" customHeight="false" outlineLevel="0" collapsed="false">
      <c r="A26" s="1" t="s">
        <v>6</v>
      </c>
      <c r="B26" s="1" t="s">
        <v>32</v>
      </c>
      <c r="C26" s="1" t="n">
        <v>2002</v>
      </c>
      <c r="D26" s="1" t="s">
        <v>8</v>
      </c>
      <c r="E26" s="1" t="n">
        <f aca="false">E$62*F26/100</f>
        <v>84.3588</v>
      </c>
      <c r="F26" s="1" t="n">
        <v>96.3</v>
      </c>
    </row>
    <row r="27" customFormat="false" ht="15" hidden="false" customHeight="false" outlineLevel="0" collapsed="false">
      <c r="A27" s="1" t="s">
        <v>6</v>
      </c>
      <c r="B27" s="1" t="s">
        <v>32</v>
      </c>
      <c r="C27" s="1" t="n">
        <v>2002</v>
      </c>
      <c r="D27" s="1" t="s">
        <v>9</v>
      </c>
      <c r="E27" s="1" t="n">
        <f aca="false">E$63*F27/100</f>
        <v>76.6062</v>
      </c>
      <c r="F27" s="1" t="n">
        <v>95.4</v>
      </c>
    </row>
    <row r="28" customFormat="false" ht="15" hidden="false" customHeight="false" outlineLevel="0" collapsed="false">
      <c r="A28" s="1" t="s">
        <v>6</v>
      </c>
      <c r="B28" s="1" t="s">
        <v>32</v>
      </c>
      <c r="C28" s="1" t="n">
        <v>2002</v>
      </c>
      <c r="D28" s="1" t="s">
        <v>10</v>
      </c>
      <c r="E28" s="1" t="n">
        <f aca="false">E$64*F28/100</f>
        <v>65.8188</v>
      </c>
      <c r="F28" s="1" t="n">
        <v>84.6</v>
      </c>
    </row>
    <row r="29" customFormat="false" ht="15" hidden="false" customHeight="false" outlineLevel="0" collapsed="false">
      <c r="A29" s="1" t="s">
        <v>6</v>
      </c>
      <c r="B29" s="1" t="s">
        <v>32</v>
      </c>
      <c r="C29" s="1" t="n">
        <v>2002</v>
      </c>
      <c r="D29" s="1" t="s">
        <v>11</v>
      </c>
      <c r="E29" s="1" t="n">
        <f aca="false">E$65*F29 / 100</f>
        <v>114.6557</v>
      </c>
      <c r="F29" s="1" t="n">
        <v>104.9</v>
      </c>
    </row>
    <row r="30" customFormat="false" ht="15" hidden="false" customHeight="false" outlineLevel="0" collapsed="false">
      <c r="A30" s="1" t="s">
        <v>6</v>
      </c>
      <c r="B30" s="1" t="s">
        <v>32</v>
      </c>
      <c r="C30" s="1" t="n">
        <v>2002</v>
      </c>
      <c r="D30" s="1" t="s">
        <v>12</v>
      </c>
      <c r="E30" s="1" t="n">
        <f aca="false">E$66*F30 / 100</f>
        <v>93.6903</v>
      </c>
      <c r="F30" s="1" t="n">
        <v>97.9</v>
      </c>
    </row>
    <row r="31" customFormat="false" ht="15" hidden="false" customHeight="false" outlineLevel="0" collapsed="false">
      <c r="A31" s="1" t="s">
        <v>6</v>
      </c>
      <c r="B31" s="1" t="s">
        <v>32</v>
      </c>
      <c r="C31" s="1" t="n">
        <v>2002</v>
      </c>
      <c r="D31" s="1" t="s">
        <v>13</v>
      </c>
      <c r="E31" s="1" t="n">
        <f aca="false">E$67*F31 / 100</f>
        <v>95.0976</v>
      </c>
      <c r="F31" s="1" t="n">
        <v>101.6</v>
      </c>
    </row>
    <row r="32" customFormat="false" ht="15" hidden="false" customHeight="false" outlineLevel="0" collapsed="false">
      <c r="A32" s="1" t="s">
        <v>6</v>
      </c>
      <c r="B32" s="1" t="s">
        <v>32</v>
      </c>
      <c r="C32" s="1" t="n">
        <v>2002</v>
      </c>
      <c r="D32" s="1" t="s">
        <v>14</v>
      </c>
      <c r="E32" s="1" t="n">
        <f aca="false">E$68*F32 / 100</f>
        <v>87.1116</v>
      </c>
      <c r="F32" s="1" t="n">
        <v>95.1</v>
      </c>
    </row>
    <row r="33" customFormat="false" ht="15" hidden="false" customHeight="false" outlineLevel="0" collapsed="false">
      <c r="A33" s="1" t="s">
        <v>6</v>
      </c>
      <c r="B33" s="1" t="s">
        <v>32</v>
      </c>
      <c r="C33" s="1" t="n">
        <v>2002</v>
      </c>
      <c r="D33" s="1" t="s">
        <v>15</v>
      </c>
      <c r="E33" s="1" t="n">
        <f aca="false">E$69*F33 / 100</f>
        <v>81.6314</v>
      </c>
      <c r="F33" s="1" t="n">
        <v>94.7</v>
      </c>
    </row>
    <row r="34" customFormat="false" ht="15" hidden="false" customHeight="false" outlineLevel="0" collapsed="false">
      <c r="A34" s="1" t="s">
        <v>6</v>
      </c>
      <c r="B34" s="1" t="s">
        <v>32</v>
      </c>
      <c r="C34" s="1" t="n">
        <v>2002</v>
      </c>
      <c r="D34" s="1" t="s">
        <v>15</v>
      </c>
      <c r="E34" s="1" t="n">
        <f aca="false">E$69*F34 / 100</f>
        <v>81.6314</v>
      </c>
      <c r="F34" s="1" t="n">
        <v>94.7</v>
      </c>
    </row>
    <row r="35" customFormat="false" ht="14.25" hidden="false" customHeight="true" outlineLevel="0" collapsed="false">
      <c r="A35" s="1" t="s">
        <v>6</v>
      </c>
      <c r="B35" s="1" t="s">
        <v>32</v>
      </c>
      <c r="C35" s="1" t="n">
        <v>2002</v>
      </c>
      <c r="D35" s="1" t="s">
        <v>16</v>
      </c>
      <c r="E35" s="1" t="n">
        <f aca="false">E$71*F35 / 100</f>
        <v>96.2412</v>
      </c>
      <c r="F35" s="1" t="n">
        <v>101.2</v>
      </c>
    </row>
    <row r="36" customFormat="false" ht="14.25" hidden="false" customHeight="true" outlineLevel="0" collapsed="false">
      <c r="A36" s="1" t="s">
        <v>6</v>
      </c>
      <c r="B36" s="1" t="s">
        <v>32</v>
      </c>
      <c r="C36" s="1" t="n">
        <v>2002</v>
      </c>
      <c r="D36" s="1" t="s">
        <v>16</v>
      </c>
      <c r="E36" s="1" t="n">
        <f aca="false">E$71*F36 / 100</f>
        <v>96.2412</v>
      </c>
      <c r="F36" s="1" t="n">
        <v>101.2</v>
      </c>
    </row>
    <row r="37" customFormat="false" ht="15" hidden="false" customHeight="false" outlineLevel="0" collapsed="false">
      <c r="A37" s="1" t="s">
        <v>6</v>
      </c>
      <c r="B37" s="1" t="s">
        <v>32</v>
      </c>
      <c r="C37" s="1" t="n">
        <v>2002</v>
      </c>
      <c r="D37" s="1" t="s">
        <v>17</v>
      </c>
      <c r="E37" s="1" t="n">
        <f aca="false">E$74*F37 / 100</f>
        <v>82.9272</v>
      </c>
      <c r="F37" s="1" t="n">
        <v>95.1</v>
      </c>
    </row>
    <row r="38" customFormat="false" ht="15" hidden="false" customHeight="false" outlineLevel="0" collapsed="false">
      <c r="A38" s="1" t="s">
        <v>6</v>
      </c>
      <c r="B38" s="1" t="s">
        <v>32</v>
      </c>
      <c r="C38" s="1" t="n">
        <v>2003</v>
      </c>
      <c r="D38" s="1" t="s">
        <v>8</v>
      </c>
      <c r="E38" s="1" t="n">
        <f aca="false">E$62*F38/100</f>
        <v>84.7968</v>
      </c>
      <c r="F38" s="1" t="n">
        <v>96.8</v>
      </c>
    </row>
    <row r="39" customFormat="false" ht="15" hidden="false" customHeight="false" outlineLevel="0" collapsed="false">
      <c r="A39" s="1" t="s">
        <v>6</v>
      </c>
      <c r="B39" s="1" t="s">
        <v>32</v>
      </c>
      <c r="C39" s="1" t="n">
        <v>2003</v>
      </c>
      <c r="D39" s="1" t="s">
        <v>9</v>
      </c>
      <c r="E39" s="1" t="n">
        <f aca="false">E$63*F39/100</f>
        <v>77.1683</v>
      </c>
      <c r="F39" s="1" t="n">
        <v>96.1</v>
      </c>
    </row>
    <row r="40" customFormat="false" ht="15" hidden="false" customHeight="false" outlineLevel="0" collapsed="false">
      <c r="A40" s="1" t="s">
        <v>6</v>
      </c>
      <c r="B40" s="1" t="s">
        <v>32</v>
      </c>
      <c r="C40" s="1" t="n">
        <v>2003</v>
      </c>
      <c r="D40" s="1" t="s">
        <v>10</v>
      </c>
      <c r="E40" s="1" t="n">
        <f aca="false">E$64*F40/100</f>
        <v>66.8302</v>
      </c>
      <c r="F40" s="1" t="n">
        <v>85.9</v>
      </c>
    </row>
    <row r="41" customFormat="false" ht="15" hidden="false" customHeight="false" outlineLevel="0" collapsed="false">
      <c r="A41" s="1" t="s">
        <v>6</v>
      </c>
      <c r="B41" s="1" t="s">
        <v>32</v>
      </c>
      <c r="C41" s="1" t="n">
        <v>2003</v>
      </c>
      <c r="D41" s="1" t="s">
        <v>11</v>
      </c>
      <c r="E41" s="1" t="n">
        <f aca="false">E$65*F41 / 100</f>
        <v>111.5953</v>
      </c>
      <c r="F41" s="1" t="n">
        <v>102.1</v>
      </c>
    </row>
    <row r="42" customFormat="false" ht="15" hidden="false" customHeight="false" outlineLevel="0" collapsed="false">
      <c r="A42" s="1" t="s">
        <v>6</v>
      </c>
      <c r="B42" s="1" t="s">
        <v>32</v>
      </c>
      <c r="C42" s="1" t="n">
        <v>2003</v>
      </c>
      <c r="D42" s="1" t="s">
        <v>12</v>
      </c>
      <c r="E42" s="1" t="n">
        <f aca="false">E$66*F42 / 100</f>
        <v>93.6903</v>
      </c>
      <c r="F42" s="1" t="n">
        <v>97.9</v>
      </c>
    </row>
    <row r="43" customFormat="false" ht="15" hidden="false" customHeight="false" outlineLevel="0" collapsed="false">
      <c r="A43" s="1" t="s">
        <v>6</v>
      </c>
      <c r="B43" s="1" t="s">
        <v>32</v>
      </c>
      <c r="C43" s="1" t="n">
        <v>2003</v>
      </c>
      <c r="D43" s="1" t="s">
        <v>13</v>
      </c>
      <c r="E43" s="1" t="n">
        <f aca="false">E$67*F43 / 100</f>
        <v>93.8808</v>
      </c>
      <c r="F43" s="1" t="n">
        <v>100.3</v>
      </c>
    </row>
    <row r="44" customFormat="false" ht="15" hidden="false" customHeight="false" outlineLevel="0" collapsed="false">
      <c r="A44" s="1" t="s">
        <v>6</v>
      </c>
      <c r="B44" s="1" t="s">
        <v>32</v>
      </c>
      <c r="C44" s="1" t="n">
        <v>2003</v>
      </c>
      <c r="D44" s="1" t="s">
        <v>14</v>
      </c>
      <c r="E44" s="1" t="n">
        <f aca="false">E$68*F44 / 100</f>
        <v>88.7604</v>
      </c>
      <c r="F44" s="1" t="n">
        <v>96.9</v>
      </c>
    </row>
    <row r="45" customFormat="false" ht="15" hidden="false" customHeight="false" outlineLevel="0" collapsed="false">
      <c r="A45" s="1" t="s">
        <v>6</v>
      </c>
      <c r="B45" s="1" t="s">
        <v>32</v>
      </c>
      <c r="C45" s="1" t="n">
        <v>2003</v>
      </c>
      <c r="D45" s="1" t="s">
        <v>15</v>
      </c>
      <c r="E45" s="1" t="n">
        <f aca="false">E$69*F45 / 100</f>
        <v>82.4072</v>
      </c>
      <c r="F45" s="1" t="n">
        <v>95.6</v>
      </c>
    </row>
    <row r="46" customFormat="false" ht="15" hidden="false" customHeight="false" outlineLevel="0" collapsed="false">
      <c r="A46" s="1" t="s">
        <v>6</v>
      </c>
      <c r="B46" s="1" t="s">
        <v>32</v>
      </c>
      <c r="C46" s="1" t="n">
        <v>2003</v>
      </c>
      <c r="D46" s="1" t="s">
        <v>15</v>
      </c>
      <c r="E46" s="1" t="n">
        <f aca="false">E$69*F46 / 100</f>
        <v>82.4072</v>
      </c>
      <c r="F46" s="1" t="n">
        <v>95.6</v>
      </c>
    </row>
    <row r="47" customFormat="false" ht="15" hidden="false" customHeight="false" outlineLevel="0" collapsed="false">
      <c r="A47" s="1" t="s">
        <v>6</v>
      </c>
      <c r="B47" s="1" t="s">
        <v>32</v>
      </c>
      <c r="C47" s="1" t="n">
        <v>2003</v>
      </c>
      <c r="D47" s="1" t="s">
        <v>16</v>
      </c>
      <c r="E47" s="1" t="n">
        <f aca="false">E$71*F47 / 100</f>
        <v>97.3824</v>
      </c>
      <c r="F47" s="1" t="n">
        <v>102.4</v>
      </c>
    </row>
    <row r="48" customFormat="false" ht="15" hidden="false" customHeight="false" outlineLevel="0" collapsed="false">
      <c r="A48" s="1" t="s">
        <v>6</v>
      </c>
      <c r="B48" s="1" t="s">
        <v>32</v>
      </c>
      <c r="C48" s="1" t="n">
        <v>2003</v>
      </c>
      <c r="D48" s="1" t="s">
        <v>16</v>
      </c>
      <c r="E48" s="1" t="n">
        <f aca="false">E$71*F48 / 100</f>
        <v>97.3824</v>
      </c>
      <c r="F48" s="1" t="n">
        <v>102.4</v>
      </c>
    </row>
    <row r="49" customFormat="false" ht="15" hidden="false" customHeight="false" outlineLevel="0" collapsed="false">
      <c r="A49" s="1" t="s">
        <v>6</v>
      </c>
      <c r="B49" s="1" t="s">
        <v>32</v>
      </c>
      <c r="C49" s="1" t="n">
        <v>2003</v>
      </c>
      <c r="D49" s="1" t="s">
        <v>17</v>
      </c>
      <c r="E49" s="1" t="n">
        <f aca="false">E$74*F49 / 100</f>
        <v>83.8864</v>
      </c>
      <c r="F49" s="1" t="n">
        <v>96.2</v>
      </c>
    </row>
    <row r="50" customFormat="false" ht="15" hidden="false" customHeight="false" outlineLevel="0" collapsed="false">
      <c r="A50" s="1" t="s">
        <v>6</v>
      </c>
      <c r="B50" s="1" t="s">
        <v>32</v>
      </c>
      <c r="C50" s="1" t="n">
        <v>2004</v>
      </c>
      <c r="D50" s="1" t="s">
        <v>8</v>
      </c>
      <c r="E50" s="1" t="n">
        <f aca="false">E$62*F50/100</f>
        <v>85.6728</v>
      </c>
      <c r="F50" s="1" t="n">
        <v>97.8</v>
      </c>
    </row>
    <row r="51" customFormat="false" ht="15" hidden="false" customHeight="false" outlineLevel="0" collapsed="false">
      <c r="A51" s="1" t="s">
        <v>6</v>
      </c>
      <c r="B51" s="1" t="s">
        <v>32</v>
      </c>
      <c r="C51" s="1" t="n">
        <v>2004</v>
      </c>
      <c r="D51" s="1" t="s">
        <v>9</v>
      </c>
      <c r="E51" s="1" t="n">
        <f aca="false">E$63*F51/100</f>
        <v>78.3728</v>
      </c>
      <c r="F51" s="1" t="n">
        <v>97.6</v>
      </c>
    </row>
    <row r="52" customFormat="false" ht="15" hidden="false" customHeight="false" outlineLevel="0" collapsed="false">
      <c r="A52" s="1" t="s">
        <v>6</v>
      </c>
      <c r="B52" s="1" t="s">
        <v>32</v>
      </c>
      <c r="C52" s="1" t="n">
        <v>2004</v>
      </c>
      <c r="D52" s="1" t="s">
        <v>10</v>
      </c>
      <c r="E52" s="1" t="n">
        <f aca="false">E$64*F52/100</f>
        <v>71.2648</v>
      </c>
      <c r="F52" s="1" t="n">
        <v>91.6</v>
      </c>
    </row>
    <row r="53" customFormat="false" ht="15" hidden="false" customHeight="false" outlineLevel="0" collapsed="false">
      <c r="A53" s="1" t="s">
        <v>6</v>
      </c>
      <c r="B53" s="1" t="s">
        <v>32</v>
      </c>
      <c r="C53" s="1" t="n">
        <v>2004</v>
      </c>
      <c r="D53" s="1" t="s">
        <v>11</v>
      </c>
      <c r="E53" s="1" t="n">
        <f aca="false">E$65*F53 / 100</f>
        <v>109.7372</v>
      </c>
      <c r="F53" s="1" t="n">
        <v>100.4</v>
      </c>
    </row>
    <row r="54" customFormat="false" ht="15" hidden="false" customHeight="false" outlineLevel="0" collapsed="false">
      <c r="A54" s="1" t="s">
        <v>6</v>
      </c>
      <c r="B54" s="1" t="s">
        <v>32</v>
      </c>
      <c r="C54" s="1" t="n">
        <v>2004</v>
      </c>
      <c r="D54" s="1" t="s">
        <v>12</v>
      </c>
      <c r="E54" s="1" t="n">
        <f aca="false">E$66*F54 / 100</f>
        <v>94.5516</v>
      </c>
      <c r="F54" s="1" t="n">
        <v>98.8</v>
      </c>
    </row>
    <row r="55" customFormat="false" ht="15" hidden="false" customHeight="false" outlineLevel="0" collapsed="false">
      <c r="A55" s="1" t="s">
        <v>6</v>
      </c>
      <c r="B55" s="1" t="s">
        <v>32</v>
      </c>
      <c r="C55" s="1" t="n">
        <v>2004</v>
      </c>
      <c r="D55" s="1" t="s">
        <v>13</v>
      </c>
      <c r="E55" s="1" t="n">
        <f aca="false">E$67*F55 / 100</f>
        <v>93.2256</v>
      </c>
      <c r="F55" s="1" t="n">
        <v>99.6</v>
      </c>
    </row>
    <row r="56" customFormat="false" ht="15" hidden="false" customHeight="false" outlineLevel="0" collapsed="false">
      <c r="A56" s="1" t="s">
        <v>6</v>
      </c>
      <c r="B56" s="1" t="s">
        <v>32</v>
      </c>
      <c r="C56" s="1" t="n">
        <v>2004</v>
      </c>
      <c r="D56" s="1" t="s">
        <v>14</v>
      </c>
      <c r="E56" s="1" t="n">
        <f aca="false">E$68*F56 / 100</f>
        <v>90.7756</v>
      </c>
      <c r="F56" s="1" t="n">
        <v>99.1</v>
      </c>
    </row>
    <row r="57" customFormat="false" ht="15" hidden="false" customHeight="false" outlineLevel="0" collapsed="false">
      <c r="A57" s="1" t="s">
        <v>6</v>
      </c>
      <c r="B57" s="1" t="s">
        <v>32</v>
      </c>
      <c r="C57" s="1" t="n">
        <v>2004</v>
      </c>
      <c r="D57" s="1" t="s">
        <v>15</v>
      </c>
      <c r="E57" s="1" t="n">
        <f aca="false">E$69*F57 / 100</f>
        <v>82.8382</v>
      </c>
      <c r="F57" s="1" t="n">
        <v>96.1</v>
      </c>
    </row>
    <row r="58" customFormat="false" ht="15" hidden="false" customHeight="false" outlineLevel="0" collapsed="false">
      <c r="A58" s="1" t="s">
        <v>6</v>
      </c>
      <c r="B58" s="1" t="s">
        <v>32</v>
      </c>
      <c r="C58" s="1" t="n">
        <v>2004</v>
      </c>
      <c r="D58" s="1" t="s">
        <v>15</v>
      </c>
      <c r="E58" s="1" t="n">
        <f aca="false">E$69*F58 / 100</f>
        <v>82.8382</v>
      </c>
      <c r="F58" s="1" t="n">
        <v>96.1</v>
      </c>
    </row>
    <row r="59" customFormat="false" ht="15" hidden="false" customHeight="false" outlineLevel="0" collapsed="false">
      <c r="A59" s="1" t="s">
        <v>6</v>
      </c>
      <c r="B59" s="1" t="s">
        <v>32</v>
      </c>
      <c r="C59" s="1" t="n">
        <v>2004</v>
      </c>
      <c r="D59" s="1" t="s">
        <v>16</v>
      </c>
      <c r="E59" s="1" t="n">
        <f aca="false">E$71*F59 / 100</f>
        <v>96.6216</v>
      </c>
      <c r="F59" s="1" t="n">
        <v>101.6</v>
      </c>
    </row>
    <row r="60" customFormat="false" ht="15" hidden="false" customHeight="false" outlineLevel="0" collapsed="false">
      <c r="A60" s="1" t="s">
        <v>6</v>
      </c>
      <c r="B60" s="1" t="s">
        <v>32</v>
      </c>
      <c r="C60" s="1" t="n">
        <v>2004</v>
      </c>
      <c r="D60" s="1" t="s">
        <v>16</v>
      </c>
      <c r="E60" s="1" t="n">
        <f aca="false">E$71*F60 / 100</f>
        <v>96.6216</v>
      </c>
      <c r="F60" s="1" t="n">
        <v>101.6</v>
      </c>
    </row>
    <row r="61" customFormat="false" ht="15" hidden="false" customHeight="false" outlineLevel="0" collapsed="false">
      <c r="A61" s="1" t="s">
        <v>6</v>
      </c>
      <c r="B61" s="1" t="s">
        <v>32</v>
      </c>
      <c r="C61" s="1" t="n">
        <v>2004</v>
      </c>
      <c r="D61" s="1" t="s">
        <v>17</v>
      </c>
      <c r="E61" s="1" t="n">
        <f aca="false">E$74*F61 / 100</f>
        <v>84.8456</v>
      </c>
      <c r="F61" s="1" t="n">
        <v>97.3</v>
      </c>
    </row>
    <row r="62" customFormat="false" ht="15" hidden="false" customHeight="false" outlineLevel="0" collapsed="false">
      <c r="A62" s="1" t="s">
        <v>6</v>
      </c>
      <c r="B62" s="1" t="s">
        <v>32</v>
      </c>
      <c r="C62" s="1" t="n">
        <v>2005</v>
      </c>
      <c r="D62" s="1" t="s">
        <v>8</v>
      </c>
      <c r="E62" s="1" t="n">
        <v>87.6</v>
      </c>
    </row>
    <row r="63" customFormat="false" ht="15" hidden="false" customHeight="false" outlineLevel="0" collapsed="false">
      <c r="A63" s="1" t="s">
        <v>6</v>
      </c>
      <c r="B63" s="1" t="s">
        <v>32</v>
      </c>
      <c r="C63" s="1" t="n">
        <v>2005</v>
      </c>
      <c r="D63" s="1" t="s">
        <v>18</v>
      </c>
      <c r="E63" s="1" t="n">
        <v>80.3</v>
      </c>
    </row>
    <row r="64" customFormat="false" ht="15" hidden="false" customHeight="false" outlineLevel="0" collapsed="false">
      <c r="A64" s="1" t="s">
        <v>6</v>
      </c>
      <c r="B64" s="1" t="s">
        <v>32</v>
      </c>
      <c r="C64" s="1" t="n">
        <v>2005</v>
      </c>
      <c r="D64" s="1" t="s">
        <v>19</v>
      </c>
      <c r="E64" s="1" t="n">
        <v>77.8</v>
      </c>
    </row>
    <row r="65" customFormat="false" ht="15" hidden="false" customHeight="false" outlineLevel="0" collapsed="false">
      <c r="A65" s="1" t="s">
        <v>6</v>
      </c>
      <c r="B65" s="1" t="s">
        <v>32</v>
      </c>
      <c r="C65" s="1" t="n">
        <v>2005</v>
      </c>
      <c r="D65" s="1" t="s">
        <v>20</v>
      </c>
      <c r="E65" s="1" t="n">
        <v>109.3</v>
      </c>
    </row>
    <row r="66" customFormat="false" ht="15" hidden="false" customHeight="false" outlineLevel="0" collapsed="false">
      <c r="A66" s="1" t="s">
        <v>6</v>
      </c>
      <c r="B66" s="1" t="s">
        <v>32</v>
      </c>
      <c r="C66" s="1" t="n">
        <v>2005</v>
      </c>
      <c r="D66" s="1" t="s">
        <v>21</v>
      </c>
      <c r="E66" s="1" t="n">
        <v>95.7</v>
      </c>
    </row>
    <row r="67" customFormat="false" ht="15" hidden="false" customHeight="false" outlineLevel="0" collapsed="false">
      <c r="A67" s="1" t="s">
        <v>6</v>
      </c>
      <c r="B67" s="1" t="s">
        <v>32</v>
      </c>
      <c r="C67" s="1" t="n">
        <v>2005</v>
      </c>
      <c r="D67" s="1" t="s">
        <v>22</v>
      </c>
      <c r="E67" s="1" t="n">
        <v>93.6</v>
      </c>
    </row>
    <row r="68" customFormat="false" ht="15" hidden="false" customHeight="false" outlineLevel="0" collapsed="false">
      <c r="A68" s="1" t="s">
        <v>6</v>
      </c>
      <c r="B68" s="1" t="s">
        <v>32</v>
      </c>
      <c r="C68" s="1" t="n">
        <v>2005</v>
      </c>
      <c r="D68" s="1" t="s">
        <v>23</v>
      </c>
      <c r="E68" s="1" t="n">
        <v>91.6</v>
      </c>
    </row>
    <row r="69" customFormat="false" ht="15" hidden="false" customHeight="false" outlineLevel="0" collapsed="false">
      <c r="A69" s="1" t="s">
        <v>6</v>
      </c>
      <c r="B69" s="1" t="s">
        <v>32</v>
      </c>
      <c r="C69" s="1" t="n">
        <v>2005</v>
      </c>
      <c r="D69" s="1" t="s">
        <v>24</v>
      </c>
      <c r="E69" s="1" t="n">
        <v>86.2</v>
      </c>
    </row>
    <row r="70" customFormat="false" ht="15" hidden="false" customHeight="false" outlineLevel="0" collapsed="false">
      <c r="A70" s="1" t="s">
        <v>6</v>
      </c>
      <c r="B70" s="1" t="s">
        <v>32</v>
      </c>
      <c r="C70" s="1" t="n">
        <v>2005</v>
      </c>
      <c r="D70" s="1" t="s">
        <v>25</v>
      </c>
      <c r="E70" s="1" t="n">
        <v>104.5</v>
      </c>
    </row>
    <row r="71" customFormat="false" ht="15" hidden="false" customHeight="false" outlineLevel="0" collapsed="false">
      <c r="A71" s="1" t="s">
        <v>6</v>
      </c>
      <c r="B71" s="1" t="s">
        <v>32</v>
      </c>
      <c r="C71" s="1" t="n">
        <v>2005</v>
      </c>
      <c r="D71" s="1" t="s">
        <v>26</v>
      </c>
      <c r="E71" s="1" t="n">
        <v>95.1</v>
      </c>
    </row>
    <row r="72" customFormat="false" ht="15" hidden="false" customHeight="false" outlineLevel="0" collapsed="false">
      <c r="A72" s="1" t="s">
        <v>6</v>
      </c>
      <c r="B72" s="1" t="s">
        <v>32</v>
      </c>
      <c r="C72" s="1" t="n">
        <v>2005</v>
      </c>
      <c r="D72" s="1" t="s">
        <v>27</v>
      </c>
      <c r="E72" s="1" t="n">
        <v>91.2</v>
      </c>
    </row>
    <row r="73" customFormat="false" ht="15" hidden="false" customHeight="false" outlineLevel="0" collapsed="false">
      <c r="A73" s="1" t="s">
        <v>6</v>
      </c>
      <c r="B73" s="1" t="s">
        <v>32</v>
      </c>
      <c r="C73" s="1" t="n">
        <v>2005</v>
      </c>
      <c r="D73" s="1" t="s">
        <v>28</v>
      </c>
      <c r="E73" s="1" t="n">
        <v>82.7</v>
      </c>
    </row>
    <row r="74" customFormat="false" ht="15" hidden="false" customHeight="false" outlineLevel="0" collapsed="false">
      <c r="A74" s="1" t="s">
        <v>6</v>
      </c>
      <c r="B74" s="1" t="s">
        <v>32</v>
      </c>
      <c r="C74" s="1" t="n">
        <v>2005</v>
      </c>
      <c r="D74" s="1" t="s">
        <v>17</v>
      </c>
      <c r="E74" s="1" t="n">
        <v>87.2</v>
      </c>
    </row>
    <row r="75" customFormat="false" ht="15" hidden="false" customHeight="false" outlineLevel="0" collapsed="false">
      <c r="A75" s="1" t="s">
        <v>6</v>
      </c>
      <c r="B75" s="1" t="s">
        <v>32</v>
      </c>
      <c r="C75" s="1" t="n">
        <v>2006</v>
      </c>
      <c r="D75" s="1" t="s">
        <v>8</v>
      </c>
      <c r="E75" s="1" t="n">
        <v>91.1</v>
      </c>
    </row>
    <row r="76" customFormat="false" ht="15" hidden="false" customHeight="false" outlineLevel="0" collapsed="false">
      <c r="A76" s="1" t="s">
        <v>6</v>
      </c>
      <c r="B76" s="1" t="s">
        <v>32</v>
      </c>
      <c r="C76" s="1" t="n">
        <v>2006</v>
      </c>
      <c r="D76" s="1" t="s">
        <v>18</v>
      </c>
      <c r="E76" s="1" t="n">
        <v>83.1</v>
      </c>
    </row>
    <row r="77" customFormat="false" ht="15" hidden="false" customHeight="false" outlineLevel="0" collapsed="false">
      <c r="A77" s="1" t="s">
        <v>6</v>
      </c>
      <c r="B77" s="1" t="s">
        <v>32</v>
      </c>
      <c r="C77" s="1" t="n">
        <v>2006</v>
      </c>
      <c r="D77" s="1" t="s">
        <v>19</v>
      </c>
      <c r="E77" s="1" t="n">
        <v>82.1</v>
      </c>
    </row>
    <row r="78" customFormat="false" ht="15" hidden="false" customHeight="false" outlineLevel="0" collapsed="false">
      <c r="A78" s="1" t="s">
        <v>6</v>
      </c>
      <c r="B78" s="1" t="s">
        <v>32</v>
      </c>
      <c r="C78" s="1" t="n">
        <v>2006</v>
      </c>
      <c r="D78" s="1" t="s">
        <v>20</v>
      </c>
      <c r="E78" s="1" t="n">
        <v>108.7</v>
      </c>
    </row>
    <row r="79" customFormat="false" ht="15" hidden="false" customHeight="false" outlineLevel="0" collapsed="false">
      <c r="A79" s="1" t="s">
        <v>6</v>
      </c>
      <c r="B79" s="1" t="s">
        <v>32</v>
      </c>
      <c r="C79" s="1" t="n">
        <v>2006</v>
      </c>
      <c r="D79" s="1" t="s">
        <v>21</v>
      </c>
      <c r="E79" s="1" t="n">
        <v>96.9</v>
      </c>
    </row>
    <row r="80" customFormat="false" ht="15" hidden="false" customHeight="false" outlineLevel="0" collapsed="false">
      <c r="A80" s="1" t="s">
        <v>6</v>
      </c>
      <c r="B80" s="1" t="s">
        <v>32</v>
      </c>
      <c r="C80" s="1" t="n">
        <v>2006</v>
      </c>
      <c r="D80" s="1" t="s">
        <v>22</v>
      </c>
      <c r="E80" s="1" t="n">
        <v>94.1</v>
      </c>
    </row>
    <row r="81" customFormat="false" ht="15" hidden="false" customHeight="false" outlineLevel="0" collapsed="false">
      <c r="A81" s="1" t="s">
        <v>6</v>
      </c>
      <c r="B81" s="1" t="s">
        <v>32</v>
      </c>
      <c r="C81" s="1" t="n">
        <v>2006</v>
      </c>
      <c r="D81" s="1" t="s">
        <v>23</v>
      </c>
      <c r="E81" s="1" t="n">
        <v>92.5</v>
      </c>
    </row>
    <row r="82" customFormat="false" ht="15" hidden="false" customHeight="false" outlineLevel="0" collapsed="false">
      <c r="A82" s="1" t="s">
        <v>6</v>
      </c>
      <c r="B82" s="1" t="s">
        <v>32</v>
      </c>
      <c r="C82" s="1" t="n">
        <v>2006</v>
      </c>
      <c r="D82" s="1" t="s">
        <v>24</v>
      </c>
      <c r="E82" s="1" t="n">
        <v>97.1</v>
      </c>
    </row>
    <row r="83" customFormat="false" ht="15" hidden="false" customHeight="false" outlineLevel="0" collapsed="false">
      <c r="A83" s="1" t="s">
        <v>6</v>
      </c>
      <c r="B83" s="1" t="s">
        <v>32</v>
      </c>
      <c r="C83" s="1" t="n">
        <v>2006</v>
      </c>
      <c r="D83" s="1" t="s">
        <v>25</v>
      </c>
      <c r="E83" s="1" t="n">
        <v>103.2</v>
      </c>
    </row>
    <row r="84" customFormat="false" ht="15" hidden="false" customHeight="false" outlineLevel="0" collapsed="false">
      <c r="A84" s="1" t="s">
        <v>6</v>
      </c>
      <c r="B84" s="1" t="s">
        <v>32</v>
      </c>
      <c r="C84" s="1" t="n">
        <v>2006</v>
      </c>
      <c r="D84" s="1" t="s">
        <v>26</v>
      </c>
      <c r="E84" s="1" t="n">
        <v>95.6</v>
      </c>
    </row>
    <row r="85" customFormat="false" ht="15" hidden="false" customHeight="false" outlineLevel="0" collapsed="false">
      <c r="A85" s="1" t="s">
        <v>6</v>
      </c>
      <c r="B85" s="1" t="s">
        <v>32</v>
      </c>
      <c r="C85" s="1" t="n">
        <v>2006</v>
      </c>
      <c r="D85" s="1" t="s">
        <v>27</v>
      </c>
      <c r="E85" s="1" t="n">
        <v>92</v>
      </c>
    </row>
    <row r="86" customFormat="false" ht="15" hidden="false" customHeight="false" outlineLevel="0" collapsed="false">
      <c r="A86" s="1" t="s">
        <v>6</v>
      </c>
      <c r="B86" s="1" t="s">
        <v>32</v>
      </c>
      <c r="C86" s="1" t="n">
        <v>2006</v>
      </c>
      <c r="D86" s="1" t="s">
        <v>28</v>
      </c>
      <c r="E86" s="1" t="n">
        <v>85.9</v>
      </c>
    </row>
    <row r="87" customFormat="false" ht="15" hidden="false" customHeight="false" outlineLevel="0" collapsed="false">
      <c r="A87" s="1" t="s">
        <v>6</v>
      </c>
      <c r="B87" s="1" t="s">
        <v>32</v>
      </c>
      <c r="C87" s="1" t="n">
        <v>2006</v>
      </c>
      <c r="D87" s="1" t="s">
        <v>17</v>
      </c>
      <c r="E87" s="1" t="n">
        <v>89.2</v>
      </c>
    </row>
    <row r="88" customFormat="false" ht="15" hidden="false" customHeight="false" outlineLevel="0" collapsed="false">
      <c r="A88" s="1" t="s">
        <v>6</v>
      </c>
      <c r="B88" s="1" t="s">
        <v>32</v>
      </c>
      <c r="C88" s="1" t="n">
        <v>2007</v>
      </c>
      <c r="D88" s="1" t="s">
        <v>8</v>
      </c>
      <c r="E88" s="1" t="n">
        <v>92.7</v>
      </c>
    </row>
    <row r="89" customFormat="false" ht="15" hidden="false" customHeight="false" outlineLevel="0" collapsed="false">
      <c r="A89" s="1" t="s">
        <v>6</v>
      </c>
      <c r="B89" s="1" t="s">
        <v>32</v>
      </c>
      <c r="C89" s="1" t="n">
        <v>2007</v>
      </c>
      <c r="D89" s="1" t="s">
        <v>18</v>
      </c>
      <c r="E89" s="1" t="n">
        <v>85.5</v>
      </c>
    </row>
    <row r="90" customFormat="false" ht="15" hidden="false" customHeight="false" outlineLevel="0" collapsed="false">
      <c r="A90" s="1" t="s">
        <v>6</v>
      </c>
      <c r="B90" s="1" t="s">
        <v>32</v>
      </c>
      <c r="C90" s="1" t="n">
        <v>2007</v>
      </c>
      <c r="D90" s="1" t="s">
        <v>19</v>
      </c>
      <c r="E90" s="1" t="n">
        <v>87.2</v>
      </c>
    </row>
    <row r="91" customFormat="false" ht="15" hidden="false" customHeight="false" outlineLevel="0" collapsed="false">
      <c r="A91" s="1" t="s">
        <v>6</v>
      </c>
      <c r="B91" s="1" t="s">
        <v>32</v>
      </c>
      <c r="C91" s="1" t="n">
        <v>2007</v>
      </c>
      <c r="D91" s="1" t="s">
        <v>20</v>
      </c>
      <c r="E91" s="1" t="n">
        <v>107.8</v>
      </c>
    </row>
    <row r="92" customFormat="false" ht="15" hidden="false" customHeight="false" outlineLevel="0" collapsed="false">
      <c r="A92" s="1" t="s">
        <v>6</v>
      </c>
      <c r="B92" s="1" t="s">
        <v>32</v>
      </c>
      <c r="C92" s="1" t="n">
        <v>2007</v>
      </c>
      <c r="D92" s="1" t="s">
        <v>21</v>
      </c>
      <c r="E92" s="1" t="n">
        <v>97.8</v>
      </c>
    </row>
    <row r="93" customFormat="false" ht="15" hidden="false" customHeight="false" outlineLevel="0" collapsed="false">
      <c r="A93" s="1" t="s">
        <v>6</v>
      </c>
      <c r="B93" s="1" t="s">
        <v>32</v>
      </c>
      <c r="C93" s="1" t="n">
        <v>2007</v>
      </c>
      <c r="D93" s="1" t="s">
        <v>22</v>
      </c>
      <c r="E93" s="1" t="n">
        <v>94.9</v>
      </c>
    </row>
    <row r="94" customFormat="false" ht="15" hidden="false" customHeight="false" outlineLevel="0" collapsed="false">
      <c r="A94" s="1" t="s">
        <v>6</v>
      </c>
      <c r="B94" s="1" t="s">
        <v>32</v>
      </c>
      <c r="C94" s="1" t="n">
        <v>2007</v>
      </c>
      <c r="D94" s="1" t="s">
        <v>23</v>
      </c>
      <c r="E94" s="1" t="n">
        <v>93.4</v>
      </c>
    </row>
    <row r="95" customFormat="false" ht="15" hidden="false" customHeight="false" outlineLevel="0" collapsed="false">
      <c r="A95" s="1" t="s">
        <v>6</v>
      </c>
      <c r="B95" s="1" t="s">
        <v>32</v>
      </c>
      <c r="C95" s="1" t="n">
        <v>2007</v>
      </c>
      <c r="D95" s="1" t="s">
        <v>24</v>
      </c>
      <c r="E95" s="1" t="n">
        <v>98.6</v>
      </c>
    </row>
    <row r="96" customFormat="false" ht="15" hidden="false" customHeight="false" outlineLevel="0" collapsed="false">
      <c r="A96" s="1" t="s">
        <v>6</v>
      </c>
      <c r="B96" s="1" t="s">
        <v>32</v>
      </c>
      <c r="C96" s="1" t="n">
        <v>2007</v>
      </c>
      <c r="D96" s="1" t="s">
        <v>25</v>
      </c>
      <c r="E96" s="1" t="n">
        <v>102</v>
      </c>
    </row>
    <row r="97" customFormat="false" ht="15" hidden="false" customHeight="false" outlineLevel="0" collapsed="false">
      <c r="A97" s="1" t="s">
        <v>6</v>
      </c>
      <c r="B97" s="1" t="s">
        <v>32</v>
      </c>
      <c r="C97" s="1" t="n">
        <v>2007</v>
      </c>
      <c r="D97" s="1" t="s">
        <v>26</v>
      </c>
      <c r="E97" s="1" t="n">
        <v>95.9</v>
      </c>
    </row>
    <row r="98" customFormat="false" ht="15" hidden="false" customHeight="false" outlineLevel="0" collapsed="false">
      <c r="A98" s="1" t="s">
        <v>6</v>
      </c>
      <c r="B98" s="1" t="s">
        <v>32</v>
      </c>
      <c r="C98" s="1" t="n">
        <v>2007</v>
      </c>
      <c r="D98" s="1" t="s">
        <v>27</v>
      </c>
      <c r="E98" s="1" t="n">
        <v>93.8</v>
      </c>
    </row>
    <row r="99" customFormat="false" ht="15" hidden="false" customHeight="false" outlineLevel="0" collapsed="false">
      <c r="A99" s="1" t="s">
        <v>6</v>
      </c>
      <c r="B99" s="1" t="s">
        <v>32</v>
      </c>
      <c r="C99" s="1" t="n">
        <v>2007</v>
      </c>
      <c r="D99" s="1" t="s">
        <v>28</v>
      </c>
      <c r="E99" s="1" t="n">
        <v>89.2</v>
      </c>
    </row>
    <row r="100" customFormat="false" ht="15" hidden="false" customHeight="false" outlineLevel="0" collapsed="false">
      <c r="A100" s="1" t="s">
        <v>6</v>
      </c>
      <c r="B100" s="1" t="s">
        <v>32</v>
      </c>
      <c r="C100" s="1" t="n">
        <v>2007</v>
      </c>
      <c r="D100" s="1" t="s">
        <v>17</v>
      </c>
      <c r="E100" s="1" t="n">
        <v>89.9</v>
      </c>
    </row>
    <row r="101" customFormat="false" ht="15" hidden="false" customHeight="false" outlineLevel="0" collapsed="false">
      <c r="A101" s="1" t="s">
        <v>6</v>
      </c>
      <c r="B101" s="1" t="s">
        <v>32</v>
      </c>
      <c r="C101" s="1" t="n">
        <v>2008</v>
      </c>
      <c r="D101" s="1" t="s">
        <v>8</v>
      </c>
      <c r="E101" s="1" t="n">
        <v>98.3</v>
      </c>
    </row>
    <row r="102" customFormat="false" ht="15" hidden="false" customHeight="false" outlineLevel="0" collapsed="false">
      <c r="A102" s="1" t="s">
        <v>6</v>
      </c>
      <c r="B102" s="1" t="s">
        <v>32</v>
      </c>
      <c r="C102" s="1" t="n">
        <v>2008</v>
      </c>
      <c r="D102" s="1" t="s">
        <v>18</v>
      </c>
      <c r="E102" s="1" t="n">
        <v>93.7</v>
      </c>
    </row>
    <row r="103" customFormat="false" ht="15" hidden="false" customHeight="false" outlineLevel="0" collapsed="false">
      <c r="A103" s="1" t="s">
        <v>6</v>
      </c>
      <c r="B103" s="1" t="s">
        <v>32</v>
      </c>
      <c r="C103" s="1" t="n">
        <v>2008</v>
      </c>
      <c r="D103" s="1" t="s">
        <v>19</v>
      </c>
      <c r="E103" s="1" t="n">
        <v>92.4</v>
      </c>
    </row>
    <row r="104" customFormat="false" ht="15" hidden="false" customHeight="false" outlineLevel="0" collapsed="false">
      <c r="A104" s="1" t="s">
        <v>6</v>
      </c>
      <c r="B104" s="1" t="s">
        <v>32</v>
      </c>
      <c r="C104" s="1" t="n">
        <v>2008</v>
      </c>
      <c r="D104" s="1" t="s">
        <v>20</v>
      </c>
      <c r="E104" s="1" t="n">
        <v>106.8</v>
      </c>
    </row>
    <row r="105" customFormat="false" ht="15" hidden="false" customHeight="false" outlineLevel="0" collapsed="false">
      <c r="A105" s="1" t="s">
        <v>6</v>
      </c>
      <c r="B105" s="1" t="s">
        <v>32</v>
      </c>
      <c r="C105" s="1" t="n">
        <v>2008</v>
      </c>
      <c r="D105" s="1" t="s">
        <v>21</v>
      </c>
      <c r="E105" s="1" t="n">
        <v>98.6</v>
      </c>
    </row>
    <row r="106" customFormat="false" ht="15" hidden="false" customHeight="false" outlineLevel="0" collapsed="false">
      <c r="A106" s="1" t="s">
        <v>6</v>
      </c>
      <c r="B106" s="1" t="s">
        <v>32</v>
      </c>
      <c r="C106" s="1" t="n">
        <v>2008</v>
      </c>
      <c r="D106" s="1" t="s">
        <v>22</v>
      </c>
      <c r="E106" s="1" t="n">
        <v>97.2</v>
      </c>
    </row>
    <row r="107" customFormat="false" ht="15" hidden="false" customHeight="false" outlineLevel="0" collapsed="false">
      <c r="A107" s="1" t="s">
        <v>6</v>
      </c>
      <c r="B107" s="1" t="s">
        <v>32</v>
      </c>
      <c r="C107" s="1" t="n">
        <v>2008</v>
      </c>
      <c r="D107" s="1" t="s">
        <v>23</v>
      </c>
      <c r="E107" s="1" t="n">
        <v>95.8</v>
      </c>
    </row>
    <row r="108" customFormat="false" ht="15" hidden="false" customHeight="false" outlineLevel="0" collapsed="false">
      <c r="A108" s="1" t="s">
        <v>6</v>
      </c>
      <c r="B108" s="1" t="s">
        <v>32</v>
      </c>
      <c r="C108" s="1" t="n">
        <v>2008</v>
      </c>
      <c r="D108" s="1" t="s">
        <v>24</v>
      </c>
      <c r="E108" s="1" t="n">
        <v>108.4</v>
      </c>
    </row>
    <row r="109" customFormat="false" ht="15" hidden="false" customHeight="false" outlineLevel="0" collapsed="false">
      <c r="A109" s="1" t="s">
        <v>6</v>
      </c>
      <c r="B109" s="1" t="s">
        <v>32</v>
      </c>
      <c r="C109" s="1" t="n">
        <v>2008</v>
      </c>
      <c r="D109" s="1" t="s">
        <v>25</v>
      </c>
      <c r="E109" s="1" t="n">
        <v>101</v>
      </c>
    </row>
    <row r="110" customFormat="false" ht="15" hidden="false" customHeight="false" outlineLevel="0" collapsed="false">
      <c r="A110" s="1" t="s">
        <v>6</v>
      </c>
      <c r="B110" s="1" t="s">
        <v>32</v>
      </c>
      <c r="C110" s="1" t="n">
        <v>2008</v>
      </c>
      <c r="D110" s="1" t="s">
        <v>26</v>
      </c>
      <c r="E110" s="1" t="n">
        <v>97</v>
      </c>
    </row>
    <row r="111" customFormat="false" ht="15" hidden="false" customHeight="false" outlineLevel="0" collapsed="false">
      <c r="A111" s="1" t="s">
        <v>6</v>
      </c>
      <c r="B111" s="1" t="s">
        <v>32</v>
      </c>
      <c r="C111" s="1" t="n">
        <v>2008</v>
      </c>
      <c r="D111" s="1" t="s">
        <v>27</v>
      </c>
      <c r="E111" s="1" t="n">
        <v>96.1</v>
      </c>
    </row>
    <row r="112" customFormat="false" ht="15" hidden="false" customHeight="false" outlineLevel="0" collapsed="false">
      <c r="A112" s="1" t="s">
        <v>6</v>
      </c>
      <c r="B112" s="1" t="s">
        <v>32</v>
      </c>
      <c r="C112" s="1" t="n">
        <v>2008</v>
      </c>
      <c r="D112" s="1" t="s">
        <v>28</v>
      </c>
      <c r="E112" s="1" t="n">
        <v>97.3</v>
      </c>
    </row>
    <row r="113" customFormat="false" ht="15" hidden="false" customHeight="false" outlineLevel="0" collapsed="false">
      <c r="A113" s="1" t="s">
        <v>6</v>
      </c>
      <c r="B113" s="1" t="s">
        <v>32</v>
      </c>
      <c r="C113" s="1" t="n">
        <v>2008</v>
      </c>
      <c r="D113" s="1" t="s">
        <v>17</v>
      </c>
      <c r="E113" s="1" t="n">
        <v>92.9</v>
      </c>
    </row>
    <row r="114" customFormat="false" ht="15" hidden="false" customHeight="false" outlineLevel="0" collapsed="false">
      <c r="A114" s="1" t="s">
        <v>6</v>
      </c>
      <c r="B114" s="1" t="s">
        <v>32</v>
      </c>
      <c r="C114" s="1" t="n">
        <v>2009</v>
      </c>
      <c r="D114" s="1" t="s">
        <v>8</v>
      </c>
      <c r="E114" s="1" t="n">
        <v>98.5</v>
      </c>
    </row>
    <row r="115" customFormat="false" ht="15" hidden="false" customHeight="false" outlineLevel="0" collapsed="false">
      <c r="A115" s="1" t="s">
        <v>6</v>
      </c>
      <c r="B115" s="1" t="s">
        <v>32</v>
      </c>
      <c r="C115" s="1" t="n">
        <v>2009</v>
      </c>
      <c r="D115" s="1" t="s">
        <v>18</v>
      </c>
      <c r="E115" s="1" t="n">
        <v>98.2</v>
      </c>
    </row>
    <row r="116" customFormat="false" ht="15" hidden="false" customHeight="false" outlineLevel="0" collapsed="false">
      <c r="A116" s="1" t="s">
        <v>6</v>
      </c>
      <c r="B116" s="1" t="s">
        <v>32</v>
      </c>
      <c r="C116" s="1" t="n">
        <v>2009</v>
      </c>
      <c r="D116" s="1" t="s">
        <v>19</v>
      </c>
      <c r="E116" s="1" t="n">
        <v>96.9</v>
      </c>
    </row>
    <row r="117" customFormat="false" ht="15" hidden="false" customHeight="false" outlineLevel="0" collapsed="false">
      <c r="A117" s="1" t="s">
        <v>6</v>
      </c>
      <c r="B117" s="1" t="s">
        <v>32</v>
      </c>
      <c r="C117" s="1" t="n">
        <v>2009</v>
      </c>
      <c r="D117" s="1" t="s">
        <v>20</v>
      </c>
      <c r="E117" s="1" t="n">
        <v>103.6</v>
      </c>
    </row>
    <row r="118" customFormat="false" ht="15" hidden="false" customHeight="false" outlineLevel="0" collapsed="false">
      <c r="A118" s="1" t="s">
        <v>6</v>
      </c>
      <c r="B118" s="1" t="s">
        <v>32</v>
      </c>
      <c r="C118" s="1" t="n">
        <v>2009</v>
      </c>
      <c r="D118" s="1" t="s">
        <v>21</v>
      </c>
      <c r="E118" s="1" t="n">
        <v>98.8</v>
      </c>
    </row>
    <row r="119" customFormat="false" ht="15" hidden="false" customHeight="false" outlineLevel="0" collapsed="false">
      <c r="A119" s="1" t="s">
        <v>6</v>
      </c>
      <c r="B119" s="1" t="s">
        <v>32</v>
      </c>
      <c r="C119" s="1" t="n">
        <v>2009</v>
      </c>
      <c r="D119" s="1" t="s">
        <v>22</v>
      </c>
      <c r="E119" s="1" t="n">
        <v>99.5</v>
      </c>
    </row>
    <row r="120" customFormat="false" ht="15" hidden="false" customHeight="false" outlineLevel="0" collapsed="false">
      <c r="A120" s="1" t="s">
        <v>6</v>
      </c>
      <c r="B120" s="1" t="s">
        <v>32</v>
      </c>
      <c r="C120" s="1" t="n">
        <v>2009</v>
      </c>
      <c r="D120" s="1" t="s">
        <v>23</v>
      </c>
      <c r="E120" s="1" t="n">
        <v>97.4</v>
      </c>
    </row>
    <row r="121" customFormat="false" ht="15" hidden="false" customHeight="false" outlineLevel="0" collapsed="false">
      <c r="A121" s="1" t="s">
        <v>6</v>
      </c>
      <c r="B121" s="1" t="s">
        <v>32</v>
      </c>
      <c r="C121" s="1" t="n">
        <v>2009</v>
      </c>
      <c r="D121" s="1" t="s">
        <v>24</v>
      </c>
      <c r="E121" s="1" t="n">
        <v>98.4</v>
      </c>
    </row>
    <row r="122" customFormat="false" ht="15" hidden="false" customHeight="false" outlineLevel="0" collapsed="false">
      <c r="A122" s="1" t="s">
        <v>6</v>
      </c>
      <c r="B122" s="1" t="s">
        <v>32</v>
      </c>
      <c r="C122" s="1" t="n">
        <v>2009</v>
      </c>
      <c r="D122" s="1" t="s">
        <v>25</v>
      </c>
      <c r="E122" s="1" t="n">
        <v>100.4</v>
      </c>
    </row>
    <row r="123" customFormat="false" ht="15" hidden="false" customHeight="false" outlineLevel="0" collapsed="false">
      <c r="A123" s="1" t="s">
        <v>6</v>
      </c>
      <c r="B123" s="1" t="s">
        <v>32</v>
      </c>
      <c r="C123" s="1" t="n">
        <v>2009</v>
      </c>
      <c r="D123" s="1" t="s">
        <v>26</v>
      </c>
      <c r="E123" s="1" t="n">
        <v>98.5</v>
      </c>
    </row>
    <row r="124" customFormat="false" ht="15" hidden="false" customHeight="false" outlineLevel="0" collapsed="false">
      <c r="A124" s="1" t="s">
        <v>6</v>
      </c>
      <c r="B124" s="1" t="s">
        <v>32</v>
      </c>
      <c r="C124" s="1" t="n">
        <v>2009</v>
      </c>
      <c r="D124" s="1" t="s">
        <v>27</v>
      </c>
      <c r="E124" s="1" t="n">
        <v>98.5</v>
      </c>
    </row>
    <row r="125" customFormat="false" ht="15" hidden="false" customHeight="false" outlineLevel="0" collapsed="false">
      <c r="A125" s="1" t="s">
        <v>6</v>
      </c>
      <c r="B125" s="1" t="s">
        <v>32</v>
      </c>
      <c r="C125" s="1" t="n">
        <v>2009</v>
      </c>
      <c r="D125" s="1" t="s">
        <v>28</v>
      </c>
      <c r="E125" s="1" t="n">
        <v>99.3</v>
      </c>
    </row>
    <row r="126" customFormat="false" ht="15" hidden="false" customHeight="false" outlineLevel="0" collapsed="false">
      <c r="A126" s="1" t="s">
        <v>6</v>
      </c>
      <c r="B126" s="1" t="s">
        <v>32</v>
      </c>
      <c r="C126" s="1" t="n">
        <v>2009</v>
      </c>
      <c r="D126" s="1" t="s">
        <v>17</v>
      </c>
      <c r="E126" s="1" t="n">
        <v>97.5</v>
      </c>
    </row>
    <row r="127" customFormat="false" ht="15" hidden="false" customHeight="false" outlineLevel="0" collapsed="false">
      <c r="A127" s="1" t="s">
        <v>6</v>
      </c>
      <c r="B127" s="1" t="s">
        <v>32</v>
      </c>
      <c r="C127" s="1" t="n">
        <v>2010</v>
      </c>
      <c r="D127" s="1" t="s">
        <v>8</v>
      </c>
      <c r="E127" s="1" t="n">
        <v>100</v>
      </c>
    </row>
    <row r="128" customFormat="false" ht="15" hidden="false" customHeight="false" outlineLevel="0" collapsed="false">
      <c r="A128" s="1" t="s">
        <v>6</v>
      </c>
      <c r="B128" s="1" t="s">
        <v>32</v>
      </c>
      <c r="C128" s="1" t="n">
        <v>2010</v>
      </c>
      <c r="D128" s="1" t="s">
        <v>18</v>
      </c>
      <c r="E128" s="1" t="n">
        <v>100</v>
      </c>
    </row>
    <row r="129" customFormat="false" ht="15" hidden="false" customHeight="false" outlineLevel="0" collapsed="false">
      <c r="A129" s="1" t="s">
        <v>6</v>
      </c>
      <c r="B129" s="1" t="s">
        <v>32</v>
      </c>
      <c r="C129" s="1" t="n">
        <v>2010</v>
      </c>
      <c r="D129" s="1" t="s">
        <v>19</v>
      </c>
      <c r="E129" s="1" t="n">
        <v>100</v>
      </c>
    </row>
    <row r="130" customFormat="false" ht="15" hidden="false" customHeight="false" outlineLevel="0" collapsed="false">
      <c r="A130" s="1" t="s">
        <v>6</v>
      </c>
      <c r="B130" s="1" t="s">
        <v>32</v>
      </c>
      <c r="C130" s="1" t="n">
        <v>2010</v>
      </c>
      <c r="D130" s="1" t="s">
        <v>20</v>
      </c>
      <c r="E130" s="1" t="n">
        <v>100</v>
      </c>
    </row>
    <row r="131" customFormat="false" ht="15" hidden="false" customHeight="false" outlineLevel="0" collapsed="false">
      <c r="A131" s="1" t="s">
        <v>6</v>
      </c>
      <c r="B131" s="1" t="s">
        <v>32</v>
      </c>
      <c r="C131" s="1" t="n">
        <v>2010</v>
      </c>
      <c r="D131" s="1" t="s">
        <v>21</v>
      </c>
      <c r="E131" s="1" t="n">
        <v>100</v>
      </c>
    </row>
    <row r="132" customFormat="false" ht="15" hidden="false" customHeight="false" outlineLevel="0" collapsed="false">
      <c r="A132" s="1" t="s">
        <v>6</v>
      </c>
      <c r="B132" s="1" t="s">
        <v>32</v>
      </c>
      <c r="C132" s="1" t="n">
        <v>2010</v>
      </c>
      <c r="D132" s="1" t="s">
        <v>22</v>
      </c>
      <c r="E132" s="1" t="n">
        <v>100</v>
      </c>
    </row>
    <row r="133" customFormat="false" ht="15" hidden="false" customHeight="false" outlineLevel="0" collapsed="false">
      <c r="A133" s="1" t="s">
        <v>6</v>
      </c>
      <c r="B133" s="1" t="s">
        <v>32</v>
      </c>
      <c r="C133" s="1" t="n">
        <v>2010</v>
      </c>
      <c r="D133" s="1" t="s">
        <v>23</v>
      </c>
      <c r="E133" s="1" t="n">
        <v>100</v>
      </c>
    </row>
    <row r="134" customFormat="false" ht="15" hidden="false" customHeight="false" outlineLevel="0" collapsed="false">
      <c r="A134" s="1" t="s">
        <v>6</v>
      </c>
      <c r="B134" s="1" t="s">
        <v>32</v>
      </c>
      <c r="C134" s="1" t="n">
        <v>2010</v>
      </c>
      <c r="D134" s="1" t="s">
        <v>24</v>
      </c>
      <c r="E134" s="1" t="n">
        <v>100</v>
      </c>
    </row>
    <row r="135" customFormat="false" ht="15" hidden="false" customHeight="false" outlineLevel="0" collapsed="false">
      <c r="A135" s="1" t="s">
        <v>6</v>
      </c>
      <c r="B135" s="1" t="s">
        <v>32</v>
      </c>
      <c r="C135" s="1" t="n">
        <v>2010</v>
      </c>
      <c r="D135" s="1" t="s">
        <v>25</v>
      </c>
      <c r="E135" s="1" t="n">
        <v>100</v>
      </c>
    </row>
    <row r="136" customFormat="false" ht="15" hidden="false" customHeight="false" outlineLevel="0" collapsed="false">
      <c r="A136" s="1" t="s">
        <v>6</v>
      </c>
      <c r="B136" s="1" t="s">
        <v>32</v>
      </c>
      <c r="C136" s="1" t="n">
        <v>2010</v>
      </c>
      <c r="D136" s="1" t="s">
        <v>26</v>
      </c>
      <c r="E136" s="1" t="n">
        <v>100</v>
      </c>
    </row>
    <row r="137" customFormat="false" ht="15" hidden="false" customHeight="false" outlineLevel="0" collapsed="false">
      <c r="A137" s="1" t="s">
        <v>6</v>
      </c>
      <c r="B137" s="1" t="s">
        <v>32</v>
      </c>
      <c r="C137" s="1" t="n">
        <v>2010</v>
      </c>
      <c r="D137" s="1" t="s">
        <v>27</v>
      </c>
      <c r="E137" s="1" t="n">
        <v>100</v>
      </c>
    </row>
    <row r="138" customFormat="false" ht="15" hidden="false" customHeight="false" outlineLevel="0" collapsed="false">
      <c r="A138" s="1" t="s">
        <v>6</v>
      </c>
      <c r="B138" s="1" t="s">
        <v>32</v>
      </c>
      <c r="C138" s="1" t="n">
        <v>2010</v>
      </c>
      <c r="D138" s="1" t="s">
        <v>28</v>
      </c>
      <c r="E138" s="1" t="n">
        <v>100</v>
      </c>
    </row>
    <row r="139" customFormat="false" ht="15" hidden="false" customHeight="false" outlineLevel="0" collapsed="false">
      <c r="A139" s="1" t="s">
        <v>6</v>
      </c>
      <c r="B139" s="1" t="s">
        <v>32</v>
      </c>
      <c r="C139" s="1" t="n">
        <v>2010</v>
      </c>
      <c r="D139" s="1" t="s">
        <v>17</v>
      </c>
      <c r="E139" s="1" t="n">
        <v>100</v>
      </c>
    </row>
    <row r="140" customFormat="false" ht="15" hidden="false" customHeight="false" outlineLevel="0" collapsed="false">
      <c r="A140" s="1" t="s">
        <v>6</v>
      </c>
      <c r="B140" s="1" t="s">
        <v>32</v>
      </c>
      <c r="C140" s="1" t="n">
        <v>2011</v>
      </c>
      <c r="D140" s="1" t="s">
        <v>8</v>
      </c>
      <c r="E140" s="1" t="n">
        <v>102.6</v>
      </c>
    </row>
    <row r="141" customFormat="false" ht="15" hidden="false" customHeight="false" outlineLevel="0" collapsed="false">
      <c r="A141" s="1" t="s">
        <v>6</v>
      </c>
      <c r="B141" s="1" t="s">
        <v>32</v>
      </c>
      <c r="C141" s="1" t="n">
        <v>2011</v>
      </c>
      <c r="D141" s="1" t="s">
        <v>18</v>
      </c>
      <c r="E141" s="1" t="n">
        <v>103.3</v>
      </c>
    </row>
    <row r="142" customFormat="false" ht="15" hidden="false" customHeight="false" outlineLevel="0" collapsed="false">
      <c r="A142" s="1" t="s">
        <v>6</v>
      </c>
      <c r="B142" s="1" t="s">
        <v>32</v>
      </c>
      <c r="C142" s="1" t="n">
        <v>2011</v>
      </c>
      <c r="D142" s="1" t="s">
        <v>19</v>
      </c>
      <c r="E142" s="1" t="n">
        <v>103.7</v>
      </c>
    </row>
    <row r="143" customFormat="false" ht="15" hidden="false" customHeight="false" outlineLevel="0" collapsed="false">
      <c r="A143" s="1" t="s">
        <v>6</v>
      </c>
      <c r="B143" s="1" t="s">
        <v>32</v>
      </c>
      <c r="C143" s="1" t="n">
        <v>2011</v>
      </c>
      <c r="D143" s="1" t="s">
        <v>20</v>
      </c>
      <c r="E143" s="1" t="n">
        <v>99.1</v>
      </c>
    </row>
    <row r="144" customFormat="false" ht="15" hidden="false" customHeight="false" outlineLevel="0" collapsed="false">
      <c r="A144" s="1" t="s">
        <v>6</v>
      </c>
      <c r="B144" s="1" t="s">
        <v>32</v>
      </c>
      <c r="C144" s="1" t="n">
        <v>2011</v>
      </c>
      <c r="D144" s="1" t="s">
        <v>21</v>
      </c>
      <c r="E144" s="1" t="n">
        <v>102.3</v>
      </c>
    </row>
    <row r="145" customFormat="false" ht="15" hidden="false" customHeight="false" outlineLevel="0" collapsed="false">
      <c r="A145" s="1" t="s">
        <v>6</v>
      </c>
      <c r="B145" s="1" t="s">
        <v>32</v>
      </c>
      <c r="C145" s="1" t="n">
        <v>2011</v>
      </c>
      <c r="D145" s="1" t="s">
        <v>22</v>
      </c>
      <c r="E145" s="1" t="n">
        <v>100.9</v>
      </c>
    </row>
    <row r="146" customFormat="false" ht="15" hidden="false" customHeight="false" outlineLevel="0" collapsed="false">
      <c r="A146" s="1" t="s">
        <v>6</v>
      </c>
      <c r="B146" s="1" t="s">
        <v>32</v>
      </c>
      <c r="C146" s="1" t="n">
        <v>2011</v>
      </c>
      <c r="D146" s="1" t="s">
        <v>23</v>
      </c>
      <c r="E146" s="1" t="n">
        <v>103.3</v>
      </c>
    </row>
    <row r="147" customFormat="false" ht="15" hidden="false" customHeight="false" outlineLevel="0" collapsed="false">
      <c r="A147" s="1" t="s">
        <v>6</v>
      </c>
      <c r="B147" s="1" t="s">
        <v>32</v>
      </c>
      <c r="C147" s="1" t="n">
        <v>2011</v>
      </c>
      <c r="D147" s="1" t="s">
        <v>24</v>
      </c>
      <c r="E147" s="1" t="n">
        <v>104.4</v>
      </c>
    </row>
    <row r="148" customFormat="false" ht="15" hidden="false" customHeight="false" outlineLevel="0" collapsed="false">
      <c r="A148" s="1" t="s">
        <v>6</v>
      </c>
      <c r="B148" s="1" t="s">
        <v>32</v>
      </c>
      <c r="C148" s="1" t="n">
        <v>2011</v>
      </c>
      <c r="D148" s="1" t="s">
        <v>25</v>
      </c>
      <c r="E148" s="1" t="n">
        <v>99.9</v>
      </c>
    </row>
    <row r="149" customFormat="false" ht="15" hidden="false" customHeight="false" outlineLevel="0" collapsed="false">
      <c r="A149" s="1" t="s">
        <v>6</v>
      </c>
      <c r="B149" s="1" t="s">
        <v>32</v>
      </c>
      <c r="C149" s="1" t="n">
        <v>2011</v>
      </c>
      <c r="D149" s="1" t="s">
        <v>26</v>
      </c>
      <c r="E149" s="1" t="n">
        <v>100.8</v>
      </c>
    </row>
    <row r="150" customFormat="false" ht="15" hidden="false" customHeight="false" outlineLevel="0" collapsed="false">
      <c r="A150" s="1" t="s">
        <v>6</v>
      </c>
      <c r="B150" s="1" t="s">
        <v>32</v>
      </c>
      <c r="C150" s="1" t="n">
        <v>2011</v>
      </c>
      <c r="D150" s="1" t="s">
        <v>27</v>
      </c>
      <c r="E150" s="1" t="n">
        <v>101.6</v>
      </c>
    </row>
    <row r="151" customFormat="false" ht="15" hidden="false" customHeight="false" outlineLevel="0" collapsed="false">
      <c r="A151" s="1" t="s">
        <v>6</v>
      </c>
      <c r="B151" s="1" t="s">
        <v>32</v>
      </c>
      <c r="C151" s="1" t="n">
        <v>2011</v>
      </c>
      <c r="D151" s="1" t="s">
        <v>28</v>
      </c>
      <c r="E151" s="1" t="n">
        <v>105</v>
      </c>
    </row>
    <row r="152" customFormat="false" ht="15" hidden="false" customHeight="false" outlineLevel="0" collapsed="false">
      <c r="A152" s="1" t="s">
        <v>6</v>
      </c>
      <c r="B152" s="1" t="s">
        <v>32</v>
      </c>
      <c r="C152" s="1" t="n">
        <v>2011</v>
      </c>
      <c r="D152" s="1" t="s">
        <v>17</v>
      </c>
      <c r="E152" s="1" t="n">
        <v>101.4</v>
      </c>
    </row>
    <row r="153" customFormat="false" ht="15" hidden="false" customHeight="false" outlineLevel="0" collapsed="false">
      <c r="A153" s="1" t="s">
        <v>6</v>
      </c>
      <c r="B153" s="1" t="s">
        <v>32</v>
      </c>
      <c r="C153" s="1" t="n">
        <v>2012</v>
      </c>
      <c r="D153" s="1" t="s">
        <v>8</v>
      </c>
      <c r="E153" s="1" t="n">
        <v>104.4</v>
      </c>
    </row>
    <row r="154" customFormat="false" ht="15" hidden="false" customHeight="false" outlineLevel="0" collapsed="false">
      <c r="A154" s="1" t="s">
        <v>6</v>
      </c>
      <c r="B154" s="1" t="s">
        <v>32</v>
      </c>
      <c r="C154" s="1" t="n">
        <v>2012</v>
      </c>
      <c r="D154" s="1" t="s">
        <v>18</v>
      </c>
      <c r="E154" s="1" t="n">
        <v>106.8</v>
      </c>
    </row>
    <row r="155" customFormat="false" ht="15" hidden="false" customHeight="false" outlineLevel="0" collapsed="false">
      <c r="A155" s="1" t="s">
        <v>6</v>
      </c>
      <c r="B155" s="1" t="s">
        <v>32</v>
      </c>
      <c r="C155" s="1" t="n">
        <v>2012</v>
      </c>
      <c r="D155" s="1" t="s">
        <v>19</v>
      </c>
      <c r="E155" s="1" t="n">
        <v>104.1</v>
      </c>
    </row>
    <row r="156" customFormat="false" ht="15" hidden="false" customHeight="false" outlineLevel="0" collapsed="false">
      <c r="A156" s="1" t="s">
        <v>6</v>
      </c>
      <c r="B156" s="1" t="s">
        <v>32</v>
      </c>
      <c r="C156" s="1" t="n">
        <v>2012</v>
      </c>
      <c r="D156" s="1" t="s">
        <v>20</v>
      </c>
      <c r="E156" s="1" t="n">
        <v>98</v>
      </c>
    </row>
    <row r="157" customFormat="false" ht="15" hidden="false" customHeight="false" outlineLevel="0" collapsed="false">
      <c r="A157" s="1" t="s">
        <v>6</v>
      </c>
      <c r="B157" s="1" t="s">
        <v>32</v>
      </c>
      <c r="C157" s="1" t="n">
        <v>2012</v>
      </c>
      <c r="D157" s="1" t="s">
        <v>21</v>
      </c>
      <c r="E157" s="1" t="n">
        <v>103.4</v>
      </c>
    </row>
    <row r="158" customFormat="false" ht="15" hidden="false" customHeight="false" outlineLevel="0" collapsed="false">
      <c r="A158" s="1" t="s">
        <v>6</v>
      </c>
      <c r="B158" s="1" t="s">
        <v>32</v>
      </c>
      <c r="C158" s="1" t="n">
        <v>2012</v>
      </c>
      <c r="D158" s="1" t="s">
        <v>22</v>
      </c>
      <c r="E158" s="1" t="n">
        <v>102</v>
      </c>
    </row>
    <row r="159" customFormat="false" ht="15" hidden="false" customHeight="false" outlineLevel="0" collapsed="false">
      <c r="A159" s="1" t="s">
        <v>6</v>
      </c>
      <c r="B159" s="1" t="s">
        <v>32</v>
      </c>
      <c r="C159" s="1" t="n">
        <v>2012</v>
      </c>
      <c r="D159" s="1" t="s">
        <v>23</v>
      </c>
      <c r="E159" s="1" t="n">
        <v>105.6</v>
      </c>
    </row>
    <row r="160" customFormat="false" ht="15" hidden="false" customHeight="false" outlineLevel="0" collapsed="false">
      <c r="A160" s="1" t="s">
        <v>6</v>
      </c>
      <c r="B160" s="1" t="s">
        <v>32</v>
      </c>
      <c r="C160" s="1" t="n">
        <v>2012</v>
      </c>
      <c r="D160" s="1" t="s">
        <v>24</v>
      </c>
      <c r="E160" s="1" t="n">
        <v>105.3</v>
      </c>
    </row>
    <row r="161" customFormat="false" ht="15" hidden="false" customHeight="false" outlineLevel="0" collapsed="false">
      <c r="A161" s="1" t="s">
        <v>6</v>
      </c>
      <c r="B161" s="1" t="s">
        <v>32</v>
      </c>
      <c r="C161" s="1" t="n">
        <v>2012</v>
      </c>
      <c r="D161" s="1" t="s">
        <v>25</v>
      </c>
      <c r="E161" s="1" t="n">
        <v>99.2</v>
      </c>
    </row>
    <row r="162" customFormat="false" ht="15" hidden="false" customHeight="false" outlineLevel="0" collapsed="false">
      <c r="A162" s="1" t="s">
        <v>6</v>
      </c>
      <c r="B162" s="1" t="s">
        <v>32</v>
      </c>
      <c r="C162" s="1" t="n">
        <v>2012</v>
      </c>
      <c r="D162" s="1" t="s">
        <v>26</v>
      </c>
      <c r="E162" s="1" t="n">
        <v>100.3</v>
      </c>
    </row>
    <row r="163" customFormat="false" ht="15" hidden="false" customHeight="false" outlineLevel="0" collapsed="false">
      <c r="A163" s="1" t="s">
        <v>6</v>
      </c>
      <c r="B163" s="1" t="s">
        <v>32</v>
      </c>
      <c r="C163" s="1" t="n">
        <v>2012</v>
      </c>
      <c r="D163" s="1" t="s">
        <v>27</v>
      </c>
      <c r="E163" s="1" t="n">
        <v>102.2</v>
      </c>
    </row>
    <row r="164" customFormat="false" ht="15" hidden="false" customHeight="false" outlineLevel="0" collapsed="false">
      <c r="A164" s="1" t="s">
        <v>6</v>
      </c>
      <c r="B164" s="1" t="s">
        <v>32</v>
      </c>
      <c r="C164" s="1" t="n">
        <v>2012</v>
      </c>
      <c r="D164" s="1" t="s">
        <v>28</v>
      </c>
      <c r="E164" s="1" t="n">
        <v>107.8</v>
      </c>
    </row>
    <row r="165" customFormat="false" ht="15" hidden="false" customHeight="false" outlineLevel="0" collapsed="false">
      <c r="A165" s="1" t="s">
        <v>6</v>
      </c>
      <c r="B165" s="1" t="s">
        <v>32</v>
      </c>
      <c r="C165" s="1" t="n">
        <v>2012</v>
      </c>
      <c r="D165" s="1" t="s">
        <v>17</v>
      </c>
      <c r="E165" s="1" t="n">
        <v>103.1</v>
      </c>
    </row>
    <row r="166" customFormat="false" ht="15" hidden="false" customHeight="false" outlineLevel="0" collapsed="false">
      <c r="A166" s="1" t="s">
        <v>6</v>
      </c>
      <c r="B166" s="1" t="s">
        <v>32</v>
      </c>
      <c r="C166" s="1" t="n">
        <v>2013</v>
      </c>
      <c r="D166" s="1" t="s">
        <v>8</v>
      </c>
      <c r="E166" s="1" t="n">
        <v>106.4</v>
      </c>
    </row>
    <row r="167" customFormat="false" ht="15" hidden="false" customHeight="false" outlineLevel="0" collapsed="false">
      <c r="A167" s="1" t="s">
        <v>6</v>
      </c>
      <c r="B167" s="1" t="s">
        <v>32</v>
      </c>
      <c r="C167" s="1" t="n">
        <v>2013</v>
      </c>
      <c r="D167" s="1" t="s">
        <v>18</v>
      </c>
      <c r="E167" s="1" t="n">
        <v>110</v>
      </c>
    </row>
    <row r="168" customFormat="false" ht="15" hidden="false" customHeight="false" outlineLevel="0" collapsed="false">
      <c r="A168" s="1" t="s">
        <v>6</v>
      </c>
      <c r="B168" s="1" t="s">
        <v>32</v>
      </c>
      <c r="C168" s="1" t="n">
        <v>2013</v>
      </c>
      <c r="D168" s="1" t="s">
        <v>19</v>
      </c>
      <c r="E168" s="1" t="n">
        <v>108.6</v>
      </c>
    </row>
    <row r="169" customFormat="false" ht="15" hidden="false" customHeight="false" outlineLevel="0" collapsed="false">
      <c r="A169" s="1" t="s">
        <v>6</v>
      </c>
      <c r="B169" s="1" t="s">
        <v>32</v>
      </c>
      <c r="C169" s="1" t="n">
        <v>2013</v>
      </c>
      <c r="D169" s="1" t="s">
        <v>20</v>
      </c>
      <c r="E169" s="1" t="n">
        <v>98</v>
      </c>
    </row>
    <row r="170" customFormat="false" ht="15" hidden="false" customHeight="false" outlineLevel="0" collapsed="false">
      <c r="A170" s="1" t="s">
        <v>6</v>
      </c>
      <c r="B170" s="1" t="s">
        <v>32</v>
      </c>
      <c r="C170" s="1" t="n">
        <v>2013</v>
      </c>
      <c r="D170" s="1" t="s">
        <v>21</v>
      </c>
      <c r="E170" s="1" t="n">
        <v>105.3</v>
      </c>
    </row>
    <row r="171" customFormat="false" ht="15" hidden="false" customHeight="false" outlineLevel="0" collapsed="false">
      <c r="A171" s="1" t="s">
        <v>6</v>
      </c>
      <c r="B171" s="1" t="s">
        <v>32</v>
      </c>
      <c r="C171" s="1" t="n">
        <v>2013</v>
      </c>
      <c r="D171" s="1" t="s">
        <v>22</v>
      </c>
      <c r="E171" s="1" t="n">
        <v>102</v>
      </c>
    </row>
    <row r="172" customFormat="false" ht="15" hidden="false" customHeight="false" outlineLevel="0" collapsed="false">
      <c r="A172" s="1" t="s">
        <v>6</v>
      </c>
      <c r="B172" s="1" t="s">
        <v>32</v>
      </c>
      <c r="C172" s="1" t="n">
        <v>2013</v>
      </c>
      <c r="D172" s="1" t="s">
        <v>23</v>
      </c>
      <c r="E172" s="1" t="n">
        <v>106.5</v>
      </c>
    </row>
    <row r="173" customFormat="false" ht="15" hidden="false" customHeight="false" outlineLevel="0" collapsed="false">
      <c r="A173" s="1" t="s">
        <v>6</v>
      </c>
      <c r="B173" s="1" t="s">
        <v>32</v>
      </c>
      <c r="C173" s="1" t="n">
        <v>2013</v>
      </c>
      <c r="D173" s="1" t="s">
        <v>24</v>
      </c>
      <c r="E173" s="1" t="n">
        <v>107.8</v>
      </c>
    </row>
    <row r="174" customFormat="false" ht="15" hidden="false" customHeight="false" outlineLevel="0" collapsed="false">
      <c r="A174" s="1" t="s">
        <v>6</v>
      </c>
      <c r="B174" s="1" t="s">
        <v>32</v>
      </c>
      <c r="C174" s="1" t="n">
        <v>2013</v>
      </c>
      <c r="D174" s="1" t="s">
        <v>25</v>
      </c>
      <c r="E174" s="1" t="n">
        <v>98.3</v>
      </c>
    </row>
    <row r="175" customFormat="false" ht="15" hidden="false" customHeight="false" outlineLevel="0" collapsed="false">
      <c r="A175" s="1" t="s">
        <v>6</v>
      </c>
      <c r="B175" s="1" t="s">
        <v>32</v>
      </c>
      <c r="C175" s="1" t="n">
        <v>2013</v>
      </c>
      <c r="D175" s="1" t="s">
        <v>26</v>
      </c>
      <c r="E175" s="1" t="n">
        <v>99.9</v>
      </c>
    </row>
    <row r="176" customFormat="false" ht="15" hidden="false" customHeight="false" outlineLevel="0" collapsed="false">
      <c r="A176" s="1" t="s">
        <v>6</v>
      </c>
      <c r="B176" s="1" t="s">
        <v>32</v>
      </c>
      <c r="C176" s="1" t="n">
        <v>2013</v>
      </c>
      <c r="D176" s="1" t="s">
        <v>27</v>
      </c>
      <c r="E176" s="1" t="n">
        <v>104</v>
      </c>
    </row>
    <row r="177" customFormat="false" ht="15" hidden="false" customHeight="false" outlineLevel="0" collapsed="false">
      <c r="A177" s="1" t="s">
        <v>6</v>
      </c>
      <c r="B177" s="1" t="s">
        <v>32</v>
      </c>
      <c r="C177" s="1" t="n">
        <v>2013</v>
      </c>
      <c r="D177" s="1" t="s">
        <v>28</v>
      </c>
      <c r="E177" s="1" t="n">
        <v>110.7</v>
      </c>
    </row>
    <row r="178" customFormat="false" ht="15" hidden="false" customHeight="false" outlineLevel="0" collapsed="false">
      <c r="A178" s="1" t="s">
        <v>6</v>
      </c>
      <c r="B178" s="1" t="s">
        <v>32</v>
      </c>
      <c r="C178" s="1" t="n">
        <v>2013</v>
      </c>
      <c r="D178" s="1" t="s">
        <v>17</v>
      </c>
      <c r="E178" s="1" t="n">
        <v>103.2</v>
      </c>
    </row>
    <row r="179" customFormat="false" ht="15" hidden="false" customHeight="false" outlineLevel="0" collapsed="false">
      <c r="A179" s="1" t="s">
        <v>6</v>
      </c>
      <c r="B179" s="1" t="s">
        <v>32</v>
      </c>
      <c r="C179" s="1" t="n">
        <v>2014</v>
      </c>
      <c r="D179" s="1" t="s">
        <v>8</v>
      </c>
      <c r="E179" s="1" t="n">
        <v>109.4</v>
      </c>
    </row>
    <row r="180" customFormat="false" ht="15" hidden="false" customHeight="false" outlineLevel="0" collapsed="false">
      <c r="A180" s="1" t="s">
        <v>6</v>
      </c>
      <c r="B180" s="1" t="s">
        <v>32</v>
      </c>
      <c r="C180" s="1" t="n">
        <v>2014</v>
      </c>
      <c r="D180" s="1" t="s">
        <v>18</v>
      </c>
      <c r="E180" s="1" t="n">
        <v>113.8</v>
      </c>
    </row>
    <row r="181" customFormat="false" ht="15" hidden="false" customHeight="false" outlineLevel="0" collapsed="false">
      <c r="A181" s="1" t="s">
        <v>6</v>
      </c>
      <c r="B181" s="1" t="s">
        <v>32</v>
      </c>
      <c r="C181" s="1" t="n">
        <v>2014</v>
      </c>
      <c r="D181" s="1" t="s">
        <v>19</v>
      </c>
      <c r="E181" s="1" t="n">
        <v>117.9</v>
      </c>
    </row>
    <row r="182" customFormat="false" ht="15" hidden="false" customHeight="false" outlineLevel="0" collapsed="false">
      <c r="A182" s="1" t="s">
        <v>6</v>
      </c>
      <c r="B182" s="1" t="s">
        <v>32</v>
      </c>
      <c r="C182" s="1" t="n">
        <v>2014</v>
      </c>
      <c r="D182" s="1" t="s">
        <v>20</v>
      </c>
      <c r="E182" s="1" t="n">
        <v>97.2</v>
      </c>
    </row>
    <row r="183" customFormat="false" ht="15" hidden="false" customHeight="false" outlineLevel="0" collapsed="false">
      <c r="A183" s="1" t="s">
        <v>6</v>
      </c>
      <c r="B183" s="1" t="s">
        <v>32</v>
      </c>
      <c r="C183" s="1" t="n">
        <v>2014</v>
      </c>
      <c r="D183" s="1" t="s">
        <v>21</v>
      </c>
      <c r="E183" s="1" t="n">
        <v>107.6</v>
      </c>
    </row>
    <row r="184" customFormat="false" ht="15" hidden="false" customHeight="false" outlineLevel="0" collapsed="false">
      <c r="A184" s="1" t="s">
        <v>6</v>
      </c>
      <c r="B184" s="1" t="s">
        <v>32</v>
      </c>
      <c r="C184" s="1" t="n">
        <v>2014</v>
      </c>
      <c r="D184" s="1" t="s">
        <v>22</v>
      </c>
      <c r="E184" s="1" t="n">
        <v>102.5</v>
      </c>
    </row>
    <row r="185" customFormat="false" ht="15" hidden="false" customHeight="false" outlineLevel="0" collapsed="false">
      <c r="A185" s="1" t="s">
        <v>6</v>
      </c>
      <c r="B185" s="1" t="s">
        <v>32</v>
      </c>
      <c r="C185" s="1" t="n">
        <v>2014</v>
      </c>
      <c r="D185" s="1" t="s">
        <v>23</v>
      </c>
      <c r="E185" s="1" t="n">
        <v>112.3</v>
      </c>
    </row>
    <row r="186" customFormat="false" ht="15" hidden="false" customHeight="false" outlineLevel="0" collapsed="false">
      <c r="A186" s="1" t="s">
        <v>6</v>
      </c>
      <c r="B186" s="1" t="s">
        <v>32</v>
      </c>
      <c r="C186" s="1" t="n">
        <v>2014</v>
      </c>
      <c r="D186" s="1" t="s">
        <v>24</v>
      </c>
      <c r="E186" s="1" t="n">
        <v>113.7</v>
      </c>
    </row>
    <row r="187" customFormat="false" ht="15" hidden="false" customHeight="false" outlineLevel="0" collapsed="false">
      <c r="A187" s="1" t="s">
        <v>6</v>
      </c>
      <c r="B187" s="1" t="s">
        <v>32</v>
      </c>
      <c r="C187" s="1" t="n">
        <v>2014</v>
      </c>
      <c r="D187" s="1" t="s">
        <v>25</v>
      </c>
      <c r="E187" s="1" t="n">
        <v>97.6</v>
      </c>
    </row>
    <row r="188" customFormat="false" ht="15" hidden="false" customHeight="false" outlineLevel="0" collapsed="false">
      <c r="A188" s="1" t="s">
        <v>6</v>
      </c>
      <c r="B188" s="1" t="s">
        <v>32</v>
      </c>
      <c r="C188" s="1" t="n">
        <v>2014</v>
      </c>
      <c r="D188" s="1" t="s">
        <v>26</v>
      </c>
      <c r="E188" s="1" t="n">
        <v>101.3</v>
      </c>
    </row>
    <row r="189" customFormat="false" ht="15" hidden="false" customHeight="false" outlineLevel="0" collapsed="false">
      <c r="A189" s="1" t="s">
        <v>6</v>
      </c>
      <c r="B189" s="1" t="s">
        <v>32</v>
      </c>
      <c r="C189" s="1" t="n">
        <v>2014</v>
      </c>
      <c r="D189" s="1" t="s">
        <v>27</v>
      </c>
      <c r="E189" s="1" t="n">
        <v>104.8</v>
      </c>
    </row>
    <row r="190" customFormat="false" ht="15" hidden="false" customHeight="false" outlineLevel="0" collapsed="false">
      <c r="A190" s="1" t="s">
        <v>6</v>
      </c>
      <c r="B190" s="1" t="s">
        <v>32</v>
      </c>
      <c r="C190" s="1" t="n">
        <v>2014</v>
      </c>
      <c r="D190" s="1" t="s">
        <v>28</v>
      </c>
      <c r="E190" s="1" t="n">
        <v>113.7</v>
      </c>
    </row>
    <row r="191" customFormat="false" ht="15" hidden="false" customHeight="false" outlineLevel="0" collapsed="false">
      <c r="A191" s="1" t="s">
        <v>6</v>
      </c>
      <c r="B191" s="1" t="s">
        <v>32</v>
      </c>
      <c r="C191" s="1" t="n">
        <v>2014</v>
      </c>
      <c r="D191" s="1" t="s">
        <v>17</v>
      </c>
      <c r="E191" s="1" t="n">
        <v>104.3</v>
      </c>
    </row>
    <row r="192" customFormat="false" ht="15" hidden="false" customHeight="false" outlineLevel="0" collapsed="false">
      <c r="A192" s="1" t="s">
        <v>6</v>
      </c>
      <c r="B192" s="1" t="s">
        <v>32</v>
      </c>
      <c r="C192" s="1" t="n">
        <v>2015</v>
      </c>
      <c r="D192" s="1" t="s">
        <v>8</v>
      </c>
      <c r="E192" s="1" t="n">
        <v>110.9</v>
      </c>
    </row>
    <row r="193" customFormat="false" ht="15" hidden="false" customHeight="false" outlineLevel="0" collapsed="false">
      <c r="A193" s="1" t="s">
        <v>6</v>
      </c>
      <c r="B193" s="1" t="s">
        <v>32</v>
      </c>
      <c r="C193" s="1" t="n">
        <v>2015</v>
      </c>
      <c r="D193" s="1" t="s">
        <v>18</v>
      </c>
      <c r="E193" s="1" t="n">
        <v>117.7</v>
      </c>
    </row>
    <row r="194" customFormat="false" ht="15" hidden="false" customHeight="false" outlineLevel="0" collapsed="false">
      <c r="A194" s="1" t="s">
        <v>6</v>
      </c>
      <c r="B194" s="1" t="s">
        <v>32</v>
      </c>
      <c r="C194" s="1" t="n">
        <v>2015</v>
      </c>
      <c r="D194" s="1" t="s">
        <v>19</v>
      </c>
      <c r="E194" s="1" t="n">
        <v>130.8</v>
      </c>
    </row>
    <row r="195" customFormat="false" ht="15" hidden="false" customHeight="false" outlineLevel="0" collapsed="false">
      <c r="A195" s="1" t="s">
        <v>6</v>
      </c>
      <c r="B195" s="1" t="s">
        <v>32</v>
      </c>
      <c r="C195" s="1" t="n">
        <v>2015</v>
      </c>
      <c r="D195" s="1" t="s">
        <v>20</v>
      </c>
      <c r="E195" s="1" t="n">
        <v>97.6</v>
      </c>
    </row>
    <row r="196" customFormat="false" ht="15" hidden="false" customHeight="false" outlineLevel="0" collapsed="false">
      <c r="A196" s="1" t="s">
        <v>6</v>
      </c>
      <c r="B196" s="1" t="s">
        <v>32</v>
      </c>
      <c r="C196" s="1" t="n">
        <v>2015</v>
      </c>
      <c r="D196" s="1" t="s">
        <v>21</v>
      </c>
      <c r="E196" s="1" t="n">
        <v>105.8</v>
      </c>
    </row>
    <row r="197" customFormat="false" ht="15" hidden="false" customHeight="false" outlineLevel="0" collapsed="false">
      <c r="A197" s="1" t="s">
        <v>6</v>
      </c>
      <c r="B197" s="1" t="s">
        <v>32</v>
      </c>
      <c r="C197" s="1" t="n">
        <v>2015</v>
      </c>
      <c r="D197" s="1" t="s">
        <v>22</v>
      </c>
      <c r="E197" s="1" t="n">
        <v>104.5</v>
      </c>
    </row>
    <row r="198" customFormat="false" ht="15" hidden="false" customHeight="false" outlineLevel="0" collapsed="false">
      <c r="A198" s="1" t="s">
        <v>6</v>
      </c>
      <c r="B198" s="1" t="s">
        <v>32</v>
      </c>
      <c r="C198" s="1" t="n">
        <v>2015</v>
      </c>
      <c r="D198" s="1" t="s">
        <v>23</v>
      </c>
      <c r="E198" s="1" t="n">
        <v>117.3</v>
      </c>
    </row>
    <row r="199" customFormat="false" ht="15" hidden="false" customHeight="false" outlineLevel="0" collapsed="false">
      <c r="A199" s="1" t="s">
        <v>6</v>
      </c>
      <c r="B199" s="1" t="s">
        <v>32</v>
      </c>
      <c r="C199" s="1" t="n">
        <v>2015</v>
      </c>
      <c r="D199" s="1" t="s">
        <v>24</v>
      </c>
      <c r="E199" s="1" t="n">
        <v>110.9</v>
      </c>
    </row>
    <row r="200" customFormat="false" ht="15" hidden="false" customHeight="false" outlineLevel="0" collapsed="false">
      <c r="A200" s="1" t="s">
        <v>6</v>
      </c>
      <c r="B200" s="1" t="s">
        <v>32</v>
      </c>
      <c r="C200" s="1" t="n">
        <v>2015</v>
      </c>
      <c r="D200" s="1" t="s">
        <v>25</v>
      </c>
      <c r="E200" s="1" t="n">
        <v>99.6</v>
      </c>
    </row>
    <row r="201" customFormat="false" ht="15" hidden="false" customHeight="false" outlineLevel="0" collapsed="false">
      <c r="A201" s="1" t="s">
        <v>6</v>
      </c>
      <c r="B201" s="1" t="s">
        <v>32</v>
      </c>
      <c r="C201" s="1" t="n">
        <v>2015</v>
      </c>
      <c r="D201" s="1" t="s">
        <v>26</v>
      </c>
      <c r="E201" s="1" t="n">
        <v>102.6</v>
      </c>
    </row>
    <row r="202" customFormat="false" ht="15" hidden="false" customHeight="false" outlineLevel="0" collapsed="false">
      <c r="A202" s="1" t="s">
        <v>6</v>
      </c>
      <c r="B202" s="1" t="s">
        <v>32</v>
      </c>
      <c r="C202" s="1" t="n">
        <v>2015</v>
      </c>
      <c r="D202" s="1" t="s">
        <v>27</v>
      </c>
      <c r="E202" s="1" t="n">
        <v>106.2</v>
      </c>
    </row>
    <row r="203" customFormat="false" ht="15" hidden="false" customHeight="false" outlineLevel="0" collapsed="false">
      <c r="A203" s="1" t="s">
        <v>6</v>
      </c>
      <c r="B203" s="1" t="s">
        <v>32</v>
      </c>
      <c r="C203" s="1" t="n">
        <v>2015</v>
      </c>
      <c r="D203" s="1" t="s">
        <v>28</v>
      </c>
      <c r="E203" s="1" t="n">
        <v>116.9</v>
      </c>
    </row>
    <row r="204" customFormat="false" ht="15" hidden="false" customHeight="false" outlineLevel="0" collapsed="false">
      <c r="A204" s="1" t="s">
        <v>6</v>
      </c>
      <c r="B204" s="1" t="s">
        <v>32</v>
      </c>
      <c r="C204" s="1" t="n">
        <v>2015</v>
      </c>
      <c r="D204" s="1" t="s">
        <v>17</v>
      </c>
      <c r="E204" s="1" t="n">
        <v>108.8</v>
      </c>
    </row>
    <row r="205" customFormat="false" ht="15" hidden="false" customHeight="false" outlineLevel="0" collapsed="false">
      <c r="A205" s="1" t="s">
        <v>6</v>
      </c>
      <c r="B205" s="1" t="s">
        <v>32</v>
      </c>
      <c r="C205" s="1" t="n">
        <v>2016</v>
      </c>
      <c r="D205" s="1" t="s">
        <v>8</v>
      </c>
      <c r="E205" s="1" t="n">
        <v>112.6</v>
      </c>
    </row>
    <row r="206" customFormat="false" ht="15" hidden="false" customHeight="false" outlineLevel="0" collapsed="false">
      <c r="A206" s="1" t="s">
        <v>6</v>
      </c>
      <c r="B206" s="1" t="s">
        <v>32</v>
      </c>
      <c r="C206" s="1" t="n">
        <v>2016</v>
      </c>
      <c r="D206" s="1" t="s">
        <v>18</v>
      </c>
      <c r="E206" s="1" t="n">
        <v>121.3</v>
      </c>
    </row>
    <row r="207" customFormat="false" ht="15" hidden="false" customHeight="false" outlineLevel="0" collapsed="false">
      <c r="A207" s="1" t="s">
        <v>6</v>
      </c>
      <c r="B207" s="1" t="s">
        <v>32</v>
      </c>
      <c r="C207" s="1" t="n">
        <v>2016</v>
      </c>
      <c r="D207" s="1" t="s">
        <v>19</v>
      </c>
      <c r="E207" s="1" t="n">
        <v>148.7</v>
      </c>
    </row>
    <row r="208" customFormat="false" ht="15" hidden="false" customHeight="false" outlineLevel="0" collapsed="false">
      <c r="A208" s="1" t="s">
        <v>6</v>
      </c>
      <c r="B208" s="1" t="s">
        <v>32</v>
      </c>
      <c r="C208" s="1" t="n">
        <v>2016</v>
      </c>
      <c r="D208" s="1" t="s">
        <v>20</v>
      </c>
      <c r="E208" s="1" t="n">
        <v>96.6</v>
      </c>
    </row>
    <row r="209" customFormat="false" ht="15" hidden="false" customHeight="false" outlineLevel="0" collapsed="false">
      <c r="A209" s="1" t="s">
        <v>6</v>
      </c>
      <c r="B209" s="1" t="s">
        <v>32</v>
      </c>
      <c r="C209" s="1" t="n">
        <v>2016</v>
      </c>
      <c r="D209" s="1" t="s">
        <v>21</v>
      </c>
      <c r="E209" s="1" t="n">
        <v>108.4</v>
      </c>
    </row>
    <row r="210" customFormat="false" ht="15" hidden="false" customHeight="false" outlineLevel="0" collapsed="false">
      <c r="A210" s="1" t="s">
        <v>6</v>
      </c>
      <c r="B210" s="1" t="s">
        <v>32</v>
      </c>
      <c r="C210" s="1" t="n">
        <v>2016</v>
      </c>
      <c r="D210" s="1" t="s">
        <v>22</v>
      </c>
      <c r="E210" s="1" t="n">
        <v>106</v>
      </c>
    </row>
    <row r="211" customFormat="false" ht="15" hidden="false" customHeight="false" outlineLevel="0" collapsed="false">
      <c r="A211" s="1" t="s">
        <v>6</v>
      </c>
      <c r="B211" s="1" t="s">
        <v>32</v>
      </c>
      <c r="C211" s="1" t="n">
        <v>2016</v>
      </c>
      <c r="D211" s="1" t="s">
        <v>23</v>
      </c>
      <c r="E211" s="1" t="n">
        <v>120.1</v>
      </c>
    </row>
    <row r="212" customFormat="false" ht="15" hidden="false" customHeight="false" outlineLevel="0" collapsed="false">
      <c r="A212" s="1" t="s">
        <v>6</v>
      </c>
      <c r="B212" s="1" t="s">
        <v>32</v>
      </c>
      <c r="C212" s="1" t="n">
        <v>2016</v>
      </c>
      <c r="D212" s="1" t="s">
        <v>24</v>
      </c>
      <c r="E212" s="1" t="n">
        <v>104.5</v>
      </c>
    </row>
    <row r="213" customFormat="false" ht="15" hidden="false" customHeight="false" outlineLevel="0" collapsed="false">
      <c r="A213" s="1" t="s">
        <v>6</v>
      </c>
      <c r="B213" s="1" t="s">
        <v>32</v>
      </c>
      <c r="C213" s="1" t="n">
        <v>2016</v>
      </c>
      <c r="D213" s="1" t="s">
        <v>25</v>
      </c>
      <c r="E213" s="1" t="n">
        <v>97</v>
      </c>
    </row>
    <row r="214" customFormat="false" ht="15" hidden="false" customHeight="false" outlineLevel="0" collapsed="false">
      <c r="A214" s="1" t="s">
        <v>6</v>
      </c>
      <c r="B214" s="1" t="s">
        <v>32</v>
      </c>
      <c r="C214" s="1" t="n">
        <v>2016</v>
      </c>
      <c r="D214" s="1" t="s">
        <v>26</v>
      </c>
      <c r="E214" s="1" t="n">
        <v>104.1</v>
      </c>
    </row>
    <row r="215" customFormat="false" ht="15" hidden="false" customHeight="false" outlineLevel="0" collapsed="false">
      <c r="A215" s="1" t="s">
        <v>6</v>
      </c>
      <c r="B215" s="1" t="s">
        <v>32</v>
      </c>
      <c r="C215" s="1" t="n">
        <v>2016</v>
      </c>
      <c r="D215" s="1" t="s">
        <v>27</v>
      </c>
      <c r="E215" s="1" t="n">
        <v>108.2</v>
      </c>
    </row>
    <row r="216" customFormat="false" ht="15" hidden="false" customHeight="false" outlineLevel="0" collapsed="false">
      <c r="A216" s="1" t="s">
        <v>6</v>
      </c>
      <c r="B216" s="1" t="s">
        <v>32</v>
      </c>
      <c r="C216" s="1" t="n">
        <v>2016</v>
      </c>
      <c r="D216" s="1" t="s">
        <v>28</v>
      </c>
      <c r="E216" s="1" t="n">
        <v>119.7</v>
      </c>
    </row>
    <row r="217" customFormat="false" ht="15" hidden="false" customHeight="false" outlineLevel="0" collapsed="false">
      <c r="A217" s="1" t="s">
        <v>6</v>
      </c>
      <c r="B217" s="1" t="s">
        <v>32</v>
      </c>
      <c r="C217" s="1" t="n">
        <v>2016</v>
      </c>
      <c r="D217" s="1" t="s">
        <v>17</v>
      </c>
      <c r="E217" s="1" t="n">
        <v>112.1</v>
      </c>
    </row>
    <row r="218" customFormat="false" ht="15" hidden="false" customHeight="false" outlineLevel="0" collapsed="false">
      <c r="A218" s="1" t="s">
        <v>6</v>
      </c>
      <c r="B218" s="1" t="s">
        <v>32</v>
      </c>
      <c r="C218" s="1" t="n">
        <v>2017</v>
      </c>
      <c r="D218" s="1" t="s">
        <v>8</v>
      </c>
      <c r="E218" s="1" t="n">
        <v>116</v>
      </c>
    </row>
    <row r="219" customFormat="false" ht="15" hidden="false" customHeight="false" outlineLevel="0" collapsed="false">
      <c r="A219" s="1" t="s">
        <v>6</v>
      </c>
      <c r="B219" s="1" t="s">
        <v>32</v>
      </c>
      <c r="C219" s="1" t="n">
        <v>2017</v>
      </c>
      <c r="D219" s="1" t="s">
        <v>18</v>
      </c>
      <c r="E219" s="1" t="n">
        <v>124.4</v>
      </c>
    </row>
    <row r="220" customFormat="false" ht="15" hidden="false" customHeight="false" outlineLevel="0" collapsed="false">
      <c r="A220" s="1" t="s">
        <v>6</v>
      </c>
      <c r="B220" s="1" t="s">
        <v>32</v>
      </c>
      <c r="C220" s="1" t="n">
        <v>2017</v>
      </c>
      <c r="D220" s="1" t="s">
        <v>19</v>
      </c>
      <c r="E220" s="1" t="n">
        <v>148.5</v>
      </c>
    </row>
    <row r="221" customFormat="false" ht="15" hidden="false" customHeight="false" outlineLevel="0" collapsed="false">
      <c r="A221" s="1" t="s">
        <v>6</v>
      </c>
      <c r="B221" s="1" t="s">
        <v>32</v>
      </c>
      <c r="C221" s="1" t="n">
        <v>2017</v>
      </c>
      <c r="D221" s="1" t="s">
        <v>20</v>
      </c>
      <c r="E221" s="1" t="n">
        <v>95.4</v>
      </c>
    </row>
    <row r="222" customFormat="false" ht="15" hidden="false" customHeight="false" outlineLevel="0" collapsed="false">
      <c r="A222" s="1" t="s">
        <v>6</v>
      </c>
      <c r="B222" s="1" t="s">
        <v>32</v>
      </c>
      <c r="C222" s="1" t="n">
        <v>2017</v>
      </c>
      <c r="D222" s="1" t="s">
        <v>21</v>
      </c>
      <c r="E222" s="1" t="n">
        <v>109.3</v>
      </c>
    </row>
    <row r="223" customFormat="false" ht="15" hidden="false" customHeight="false" outlineLevel="0" collapsed="false">
      <c r="A223" s="1" t="s">
        <v>6</v>
      </c>
      <c r="B223" s="1" t="s">
        <v>32</v>
      </c>
      <c r="C223" s="1" t="n">
        <v>2017</v>
      </c>
      <c r="D223" s="1" t="s">
        <v>22</v>
      </c>
      <c r="E223" s="1" t="n">
        <v>108.3</v>
      </c>
    </row>
    <row r="224" customFormat="false" ht="15" hidden="false" customHeight="false" outlineLevel="0" collapsed="false">
      <c r="A224" s="1" t="s">
        <v>6</v>
      </c>
      <c r="B224" s="1" t="s">
        <v>32</v>
      </c>
      <c r="C224" s="1" t="n">
        <v>2017</v>
      </c>
      <c r="D224" s="1" t="s">
        <v>23</v>
      </c>
      <c r="E224" s="1" t="n">
        <v>122.9</v>
      </c>
    </row>
    <row r="225" customFormat="false" ht="15" hidden="false" customHeight="false" outlineLevel="0" collapsed="false">
      <c r="A225" s="1" t="s">
        <v>6</v>
      </c>
      <c r="B225" s="1" t="s">
        <v>32</v>
      </c>
      <c r="C225" s="1" t="n">
        <v>2017</v>
      </c>
      <c r="D225" s="1" t="s">
        <v>24</v>
      </c>
      <c r="E225" s="1" t="n">
        <v>120.4</v>
      </c>
    </row>
    <row r="226" customFormat="false" ht="15" hidden="false" customHeight="false" outlineLevel="0" collapsed="false">
      <c r="A226" s="1" t="s">
        <v>6</v>
      </c>
      <c r="B226" s="1" t="s">
        <v>32</v>
      </c>
      <c r="C226" s="1" t="n">
        <v>2017</v>
      </c>
      <c r="D226" s="1" t="s">
        <v>25</v>
      </c>
      <c r="E226" s="1" t="n">
        <v>96.4</v>
      </c>
    </row>
    <row r="227" customFormat="false" ht="15" hidden="false" customHeight="false" outlineLevel="0" collapsed="false">
      <c r="A227" s="1" t="s">
        <v>6</v>
      </c>
      <c r="B227" s="1" t="s">
        <v>32</v>
      </c>
      <c r="C227" s="1" t="n">
        <v>2017</v>
      </c>
      <c r="D227" s="1" t="s">
        <v>26</v>
      </c>
      <c r="E227" s="1" t="n">
        <v>104.7</v>
      </c>
    </row>
    <row r="228" customFormat="false" ht="15" hidden="false" customHeight="false" outlineLevel="0" collapsed="false">
      <c r="A228" s="1" t="s">
        <v>6</v>
      </c>
      <c r="B228" s="1" t="s">
        <v>32</v>
      </c>
      <c r="C228" s="1" t="n">
        <v>2017</v>
      </c>
      <c r="D228" s="1" t="s">
        <v>27</v>
      </c>
      <c r="E228" s="1" t="n">
        <v>109.4</v>
      </c>
    </row>
    <row r="229" customFormat="false" ht="15" hidden="false" customHeight="false" outlineLevel="0" collapsed="false">
      <c r="A229" s="1" t="s">
        <v>6</v>
      </c>
      <c r="B229" s="1" t="s">
        <v>32</v>
      </c>
      <c r="C229" s="1" t="n">
        <v>2017</v>
      </c>
      <c r="D229" s="1" t="s">
        <v>28</v>
      </c>
      <c r="E229" s="1" t="n">
        <v>122.1</v>
      </c>
    </row>
    <row r="230" customFormat="false" ht="15" hidden="false" customHeight="false" outlineLevel="0" collapsed="false">
      <c r="A230" s="1" t="s">
        <v>6</v>
      </c>
      <c r="B230" s="1" t="s">
        <v>32</v>
      </c>
      <c r="C230" s="1" t="n">
        <v>2017</v>
      </c>
      <c r="D230" s="1" t="s">
        <v>17</v>
      </c>
      <c r="E230" s="1" t="n">
        <v>113.9</v>
      </c>
    </row>
    <row r="231" customFormat="false" ht="15" hidden="false" customHeight="false" outlineLevel="0" collapsed="false">
      <c r="A231" s="1" t="s">
        <v>6</v>
      </c>
      <c r="B231" s="1" t="s">
        <v>32</v>
      </c>
      <c r="C231" s="1" t="n">
        <v>2018</v>
      </c>
      <c r="D231" s="1" t="s">
        <v>8</v>
      </c>
      <c r="E231" s="1" t="n">
        <v>116.7</v>
      </c>
    </row>
    <row r="232" customFormat="false" ht="15" hidden="false" customHeight="false" outlineLevel="0" collapsed="false">
      <c r="A232" s="1" t="s">
        <v>6</v>
      </c>
      <c r="B232" s="1" t="s">
        <v>32</v>
      </c>
      <c r="C232" s="1" t="n">
        <v>2018</v>
      </c>
      <c r="D232" s="1" t="s">
        <v>18</v>
      </c>
      <c r="E232" s="1" t="n">
        <v>126.4</v>
      </c>
    </row>
    <row r="233" customFormat="false" ht="15" hidden="false" customHeight="false" outlineLevel="0" collapsed="false">
      <c r="A233" s="1" t="s">
        <v>6</v>
      </c>
      <c r="B233" s="1" t="s">
        <v>32</v>
      </c>
      <c r="C233" s="1" t="n">
        <v>2018</v>
      </c>
      <c r="D233" s="1" t="s">
        <v>19</v>
      </c>
      <c r="E233" s="1" t="n">
        <v>145.7</v>
      </c>
    </row>
    <row r="234" customFormat="false" ht="15" hidden="false" customHeight="false" outlineLevel="0" collapsed="false">
      <c r="A234" s="1" t="s">
        <v>6</v>
      </c>
      <c r="B234" s="1" t="s">
        <v>32</v>
      </c>
      <c r="C234" s="1" t="n">
        <v>2018</v>
      </c>
      <c r="D234" s="1" t="s">
        <v>20</v>
      </c>
      <c r="E234" s="1" t="n">
        <v>93.3</v>
      </c>
    </row>
    <row r="235" customFormat="false" ht="15" hidden="false" customHeight="false" outlineLevel="0" collapsed="false">
      <c r="A235" s="1" t="s">
        <v>6</v>
      </c>
      <c r="B235" s="1" t="s">
        <v>32</v>
      </c>
      <c r="C235" s="1" t="n">
        <v>2018</v>
      </c>
      <c r="D235" s="1" t="s">
        <v>21</v>
      </c>
      <c r="E235" s="1" t="n">
        <v>110.2</v>
      </c>
    </row>
    <row r="236" customFormat="false" ht="15" hidden="false" customHeight="false" outlineLevel="0" collapsed="false">
      <c r="A236" s="1" t="s">
        <v>6</v>
      </c>
      <c r="B236" s="1" t="s">
        <v>32</v>
      </c>
      <c r="C236" s="1" t="n">
        <v>2018</v>
      </c>
      <c r="D236" s="1" t="s">
        <v>22</v>
      </c>
      <c r="E236" s="1" t="n">
        <v>107.3</v>
      </c>
    </row>
    <row r="237" customFormat="false" ht="15" hidden="false" customHeight="false" outlineLevel="0" collapsed="false">
      <c r="A237" s="1" t="s">
        <v>6</v>
      </c>
      <c r="B237" s="1" t="s">
        <v>32</v>
      </c>
      <c r="C237" s="1" t="n">
        <v>2018</v>
      </c>
      <c r="D237" s="1" t="s">
        <v>23</v>
      </c>
      <c r="E237" s="1" t="n">
        <v>125.5</v>
      </c>
    </row>
    <row r="238" customFormat="false" ht="15" hidden="false" customHeight="false" outlineLevel="0" collapsed="false">
      <c r="A238" s="1" t="s">
        <v>6</v>
      </c>
      <c r="B238" s="1" t="s">
        <v>32</v>
      </c>
      <c r="C238" s="1" t="n">
        <v>2018</v>
      </c>
      <c r="D238" s="1" t="s">
        <v>24</v>
      </c>
      <c r="E238" s="1" t="n">
        <v>122.6</v>
      </c>
    </row>
    <row r="239" customFormat="false" ht="15" hidden="false" customHeight="false" outlineLevel="0" collapsed="false">
      <c r="A239" s="1" t="s">
        <v>6</v>
      </c>
      <c r="B239" s="1" t="s">
        <v>32</v>
      </c>
      <c r="C239" s="1" t="n">
        <v>2018</v>
      </c>
      <c r="D239" s="1" t="s">
        <v>25</v>
      </c>
      <c r="E239" s="1" t="n">
        <v>94.9</v>
      </c>
    </row>
    <row r="240" customFormat="false" ht="15" hidden="false" customHeight="false" outlineLevel="0" collapsed="false">
      <c r="A240" s="1" t="s">
        <v>6</v>
      </c>
      <c r="B240" s="1" t="s">
        <v>32</v>
      </c>
      <c r="C240" s="1" t="n">
        <v>2018</v>
      </c>
      <c r="D240" s="1" t="s">
        <v>26</v>
      </c>
      <c r="E240" s="1" t="n">
        <v>104.6</v>
      </c>
    </row>
    <row r="241" customFormat="false" ht="15" hidden="false" customHeight="false" outlineLevel="0" collapsed="false">
      <c r="A241" s="1" t="s">
        <v>6</v>
      </c>
      <c r="B241" s="1" t="s">
        <v>32</v>
      </c>
      <c r="C241" s="1" t="n">
        <v>2018</v>
      </c>
      <c r="D241" s="1" t="s">
        <v>27</v>
      </c>
      <c r="E241" s="1" t="n">
        <v>110.7</v>
      </c>
    </row>
    <row r="242" customFormat="false" ht="15" hidden="false" customHeight="false" outlineLevel="0" collapsed="false">
      <c r="A242" s="1" t="s">
        <v>6</v>
      </c>
      <c r="B242" s="1" t="s">
        <v>32</v>
      </c>
      <c r="C242" s="1" t="n">
        <v>2018</v>
      </c>
      <c r="D242" s="1" t="s">
        <v>28</v>
      </c>
      <c r="E242" s="1" t="n">
        <v>124.1</v>
      </c>
    </row>
    <row r="243" customFormat="false" ht="15" hidden="false" customHeight="false" outlineLevel="0" collapsed="false">
      <c r="A243" s="1" t="s">
        <v>6</v>
      </c>
      <c r="B243" s="1" t="s">
        <v>32</v>
      </c>
      <c r="C243" s="1" t="n">
        <v>2018</v>
      </c>
      <c r="D243" s="1" t="s">
        <v>17</v>
      </c>
      <c r="E243" s="1" t="n">
        <v>111.8</v>
      </c>
    </row>
    <row r="244" customFormat="false" ht="15" hidden="false" customHeight="false" outlineLevel="0" collapsed="false">
      <c r="A244" s="1" t="s">
        <v>6</v>
      </c>
      <c r="B244" s="1" t="s">
        <v>32</v>
      </c>
      <c r="C244" s="1" t="n">
        <v>2019</v>
      </c>
      <c r="D244" s="1" t="s">
        <v>8</v>
      </c>
      <c r="E244" s="1" t="n">
        <v>116.8</v>
      </c>
    </row>
    <row r="245" customFormat="false" ht="15" hidden="false" customHeight="false" outlineLevel="0" collapsed="false">
      <c r="A245" s="1" t="s">
        <v>6</v>
      </c>
      <c r="B245" s="1" t="s">
        <v>32</v>
      </c>
      <c r="C245" s="1" t="n">
        <v>2019</v>
      </c>
      <c r="D245" s="1" t="s">
        <v>18</v>
      </c>
      <c r="E245" s="1" t="n">
        <v>127.7</v>
      </c>
    </row>
    <row r="246" customFormat="false" ht="15" hidden="false" customHeight="false" outlineLevel="0" collapsed="false">
      <c r="A246" s="1" t="s">
        <v>6</v>
      </c>
      <c r="B246" s="1" t="s">
        <v>32</v>
      </c>
      <c r="C246" s="1" t="n">
        <v>2019</v>
      </c>
      <c r="D246" s="1" t="s">
        <v>19</v>
      </c>
      <c r="E246" s="1" t="n">
        <v>146.6</v>
      </c>
    </row>
    <row r="247" customFormat="false" ht="15" hidden="false" customHeight="false" outlineLevel="0" collapsed="false">
      <c r="A247" s="1" t="s">
        <v>6</v>
      </c>
      <c r="B247" s="1" t="s">
        <v>32</v>
      </c>
      <c r="C247" s="1" t="n">
        <v>2019</v>
      </c>
      <c r="D247" s="1" t="s">
        <v>20</v>
      </c>
      <c r="E247" s="1" t="n">
        <v>91</v>
      </c>
    </row>
    <row r="248" customFormat="false" ht="15" hidden="false" customHeight="false" outlineLevel="0" collapsed="false">
      <c r="A248" s="1" t="s">
        <v>6</v>
      </c>
      <c r="B248" s="1" t="s">
        <v>32</v>
      </c>
      <c r="C248" s="1" t="n">
        <v>2019</v>
      </c>
      <c r="D248" s="1" t="s">
        <v>21</v>
      </c>
      <c r="E248" s="1" t="n">
        <v>111.2</v>
      </c>
    </row>
    <row r="249" customFormat="false" ht="15" hidden="false" customHeight="false" outlineLevel="0" collapsed="false">
      <c r="A249" s="1" t="s">
        <v>6</v>
      </c>
      <c r="B249" s="1" t="s">
        <v>32</v>
      </c>
      <c r="C249" s="1" t="n">
        <v>2019</v>
      </c>
      <c r="D249" s="1" t="s">
        <v>22</v>
      </c>
      <c r="E249" s="1" t="n">
        <v>108.1</v>
      </c>
    </row>
    <row r="250" customFormat="false" ht="15" hidden="false" customHeight="false" outlineLevel="0" collapsed="false">
      <c r="A250" s="1" t="s">
        <v>6</v>
      </c>
      <c r="B250" s="1" t="s">
        <v>32</v>
      </c>
      <c r="C250" s="1" t="n">
        <v>2019</v>
      </c>
      <c r="D250" s="1" t="s">
        <v>23</v>
      </c>
      <c r="E250" s="1" t="n">
        <v>127.1</v>
      </c>
    </row>
    <row r="251" customFormat="false" ht="15" hidden="false" customHeight="false" outlineLevel="0" collapsed="false">
      <c r="A251" s="1" t="s">
        <v>6</v>
      </c>
      <c r="B251" s="1" t="s">
        <v>32</v>
      </c>
      <c r="C251" s="1" t="n">
        <v>2019</v>
      </c>
      <c r="D251" s="1" t="s">
        <v>24</v>
      </c>
      <c r="E251" s="1" t="n">
        <v>117.6</v>
      </c>
    </row>
    <row r="252" customFormat="false" ht="15" hidden="false" customHeight="false" outlineLevel="0" collapsed="false">
      <c r="A252" s="1" t="s">
        <v>6</v>
      </c>
      <c r="B252" s="1" t="s">
        <v>32</v>
      </c>
      <c r="C252" s="1" t="n">
        <v>2019</v>
      </c>
      <c r="D252" s="1" t="s">
        <v>25</v>
      </c>
      <c r="E252" s="1" t="n">
        <v>95.3</v>
      </c>
    </row>
    <row r="253" customFormat="false" ht="15" hidden="false" customHeight="false" outlineLevel="0" collapsed="false">
      <c r="A253" s="1" t="s">
        <v>6</v>
      </c>
      <c r="B253" s="1" t="s">
        <v>32</v>
      </c>
      <c r="C253" s="1" t="n">
        <v>2019</v>
      </c>
      <c r="D253" s="1" t="s">
        <v>26</v>
      </c>
      <c r="E253" s="1" t="n">
        <v>104.9</v>
      </c>
    </row>
    <row r="254" customFormat="false" ht="15" hidden="false" customHeight="false" outlineLevel="0" collapsed="false">
      <c r="A254" s="1" t="s">
        <v>6</v>
      </c>
      <c r="B254" s="1" t="s">
        <v>32</v>
      </c>
      <c r="C254" s="1" t="n">
        <v>2019</v>
      </c>
      <c r="D254" s="1" t="s">
        <v>27</v>
      </c>
      <c r="E254" s="1" t="n">
        <v>111.3</v>
      </c>
    </row>
    <row r="255" customFormat="false" ht="15" hidden="false" customHeight="false" outlineLevel="0" collapsed="false">
      <c r="A255" s="1" t="s">
        <v>6</v>
      </c>
      <c r="B255" s="1" t="s">
        <v>32</v>
      </c>
      <c r="C255" s="1" t="n">
        <v>2019</v>
      </c>
      <c r="D255" s="1" t="s">
        <v>28</v>
      </c>
      <c r="E255" s="1" t="n">
        <v>126.7</v>
      </c>
    </row>
    <row r="256" customFormat="false" ht="15" hidden="false" customHeight="false" outlineLevel="0" collapsed="false">
      <c r="A256" s="1" t="s">
        <v>6</v>
      </c>
      <c r="B256" s="1" t="s">
        <v>32</v>
      </c>
      <c r="C256" s="1" t="n">
        <v>2019</v>
      </c>
      <c r="D256" s="1" t="s">
        <v>17</v>
      </c>
      <c r="E256" s="1" t="n">
        <v>111.4</v>
      </c>
    </row>
    <row r="257" customFormat="false" ht="13.8" hidden="false" customHeight="false" outlineLevel="0" collapsed="false">
      <c r="A257" s="2" t="s">
        <v>6</v>
      </c>
      <c r="B257" s="2" t="s">
        <v>32</v>
      </c>
      <c r="C257" s="2" t="n">
        <v>2020</v>
      </c>
      <c r="D257" s="2" t="s">
        <v>8</v>
      </c>
      <c r="E257" s="2" t="n">
        <v>114.7</v>
      </c>
    </row>
    <row r="258" customFormat="false" ht="15" hidden="false" customHeight="false" outlineLevel="0" collapsed="false">
      <c r="A258" s="1" t="s">
        <v>6</v>
      </c>
      <c r="B258" s="1" t="s">
        <v>32</v>
      </c>
      <c r="C258" s="1" t="n">
        <v>2020</v>
      </c>
      <c r="D258" s="1" t="s">
        <v>18</v>
      </c>
      <c r="E258" s="1" t="n">
        <v>128.5</v>
      </c>
    </row>
    <row r="259" customFormat="false" ht="15" hidden="false" customHeight="false" outlineLevel="0" collapsed="false">
      <c r="A259" s="1" t="s">
        <v>6</v>
      </c>
      <c r="B259" s="1" t="s">
        <v>32</v>
      </c>
      <c r="C259" s="1" t="n">
        <v>2020</v>
      </c>
      <c r="D259" s="1" t="s">
        <v>19</v>
      </c>
      <c r="E259" s="1" t="n">
        <v>146.9</v>
      </c>
    </row>
    <row r="260" customFormat="false" ht="15" hidden="false" customHeight="false" outlineLevel="0" collapsed="false">
      <c r="A260" s="1" t="s">
        <v>6</v>
      </c>
      <c r="B260" s="1" t="s">
        <v>32</v>
      </c>
      <c r="C260" s="1" t="n">
        <v>2020</v>
      </c>
      <c r="D260" s="1" t="s">
        <v>20</v>
      </c>
      <c r="E260" s="1" t="n">
        <v>90.2</v>
      </c>
    </row>
    <row r="261" customFormat="false" ht="15" hidden="false" customHeight="false" outlineLevel="0" collapsed="false">
      <c r="A261" s="1" t="s">
        <v>6</v>
      </c>
      <c r="B261" s="1" t="s">
        <v>32</v>
      </c>
      <c r="C261" s="1" t="n">
        <v>2020</v>
      </c>
      <c r="D261" s="1" t="s">
        <v>21</v>
      </c>
      <c r="E261" s="1" t="n">
        <v>109.2</v>
      </c>
    </row>
    <row r="262" customFormat="false" ht="15" hidden="false" customHeight="false" outlineLevel="0" collapsed="false">
      <c r="A262" s="1" t="s">
        <v>6</v>
      </c>
      <c r="B262" s="1" t="s">
        <v>32</v>
      </c>
      <c r="C262" s="1" t="n">
        <v>2020</v>
      </c>
      <c r="D262" s="1" t="s">
        <v>22</v>
      </c>
      <c r="E262" s="1" t="n">
        <v>107.9</v>
      </c>
    </row>
    <row r="263" customFormat="false" ht="15" hidden="false" customHeight="false" outlineLevel="0" collapsed="false">
      <c r="A263" s="1" t="s">
        <v>6</v>
      </c>
      <c r="B263" s="1" t="s">
        <v>32</v>
      </c>
      <c r="C263" s="1" t="n">
        <v>2020</v>
      </c>
      <c r="D263" s="1" t="s">
        <v>23</v>
      </c>
      <c r="E263" s="1" t="n">
        <v>128.9</v>
      </c>
    </row>
    <row r="264" customFormat="false" ht="15" hidden="false" customHeight="false" outlineLevel="0" collapsed="false">
      <c r="A264" s="1" t="s">
        <v>6</v>
      </c>
      <c r="B264" s="1" t="s">
        <v>32</v>
      </c>
      <c r="C264" s="1" t="n">
        <v>2020</v>
      </c>
      <c r="D264" s="1" t="s">
        <v>24</v>
      </c>
      <c r="E264" s="1" t="n">
        <v>101.6</v>
      </c>
    </row>
    <row r="265" customFormat="false" ht="15" hidden="false" customHeight="false" outlineLevel="0" collapsed="false">
      <c r="A265" s="1" t="s">
        <v>6</v>
      </c>
      <c r="B265" s="1" t="s">
        <v>32</v>
      </c>
      <c r="C265" s="1" t="n">
        <v>2020</v>
      </c>
      <c r="D265" s="1" t="s">
        <v>25</v>
      </c>
      <c r="E265" s="1" t="n">
        <v>95.9</v>
      </c>
    </row>
    <row r="266" customFormat="false" ht="15" hidden="false" customHeight="false" outlineLevel="0" collapsed="false">
      <c r="A266" s="1" t="s">
        <v>6</v>
      </c>
      <c r="B266" s="1" t="s">
        <v>32</v>
      </c>
      <c r="C266" s="1" t="n">
        <v>2020</v>
      </c>
      <c r="D266" s="1" t="s">
        <v>26</v>
      </c>
      <c r="E266" s="1" t="n">
        <v>104.4</v>
      </c>
    </row>
    <row r="267" customFormat="false" ht="15" hidden="false" customHeight="false" outlineLevel="0" collapsed="false">
      <c r="A267" s="1" t="s">
        <v>6</v>
      </c>
      <c r="B267" s="1" t="s">
        <v>32</v>
      </c>
      <c r="C267" s="1" t="n">
        <v>2020</v>
      </c>
      <c r="D267" s="1" t="s">
        <v>27</v>
      </c>
      <c r="E267" s="1" t="n">
        <v>114.4</v>
      </c>
    </row>
    <row r="268" customFormat="false" ht="15" hidden="false" customHeight="false" outlineLevel="0" collapsed="false">
      <c r="A268" s="1" t="s">
        <v>6</v>
      </c>
      <c r="B268" s="1" t="s">
        <v>32</v>
      </c>
      <c r="C268" s="1" t="n">
        <v>2020</v>
      </c>
      <c r="D268" s="1" t="s">
        <v>28</v>
      </c>
      <c r="E268" s="1" t="n">
        <v>127.3</v>
      </c>
    </row>
    <row r="269" customFormat="false" ht="15" hidden="false" customHeight="false" outlineLevel="0" collapsed="false">
      <c r="A269" s="1" t="s">
        <v>6</v>
      </c>
      <c r="B269" s="1" t="s">
        <v>32</v>
      </c>
      <c r="C269" s="1" t="n">
        <v>2020</v>
      </c>
      <c r="D269" s="1" t="s">
        <v>17</v>
      </c>
      <c r="E269" s="1" t="n">
        <v>114.2</v>
      </c>
    </row>
    <row r="270" customFormat="false" ht="13.8" hidden="false" customHeight="false" outlineLevel="0" collapsed="false">
      <c r="A270" s="2" t="s">
        <v>6</v>
      </c>
      <c r="B270" s="2" t="s">
        <v>32</v>
      </c>
      <c r="C270" s="2" t="n">
        <v>2021</v>
      </c>
      <c r="D270" s="2" t="s">
        <v>8</v>
      </c>
      <c r="E270" s="4" t="n">
        <v>117.112378890683</v>
      </c>
    </row>
    <row r="271" customFormat="false" ht="13.8" hidden="false" customHeight="false" outlineLevel="0" collapsed="false">
      <c r="A271" s="1" t="s">
        <v>6</v>
      </c>
      <c r="B271" s="1" t="s">
        <v>32</v>
      </c>
      <c r="C271" s="1" t="n">
        <v>2021</v>
      </c>
      <c r="D271" s="1" t="s">
        <v>18</v>
      </c>
      <c r="E271" s="4" t="n">
        <v>129.988307438605</v>
      </c>
    </row>
    <row r="272" customFormat="false" ht="13.8" hidden="false" customHeight="false" outlineLevel="0" collapsed="false">
      <c r="A272" s="1" t="s">
        <v>6</v>
      </c>
      <c r="B272" s="1" t="s">
        <v>32</v>
      </c>
      <c r="C272" s="1" t="n">
        <v>2021</v>
      </c>
      <c r="D272" s="1" t="s">
        <v>19</v>
      </c>
      <c r="E272" s="4" t="n">
        <v>147.390328096232</v>
      </c>
    </row>
    <row r="273" customFormat="false" ht="13.8" hidden="false" customHeight="false" outlineLevel="0" collapsed="false">
      <c r="A273" s="1" t="s">
        <v>6</v>
      </c>
      <c r="B273" s="1" t="s">
        <v>32</v>
      </c>
      <c r="C273" s="1" t="n">
        <v>2021</v>
      </c>
      <c r="D273" s="1" t="s">
        <v>20</v>
      </c>
      <c r="E273" s="4" t="n">
        <v>89.8097417624902</v>
      </c>
    </row>
    <row r="274" customFormat="false" ht="13.8" hidden="false" customHeight="false" outlineLevel="0" collapsed="false">
      <c r="A274" s="1" t="s">
        <v>6</v>
      </c>
      <c r="B274" s="1" t="s">
        <v>32</v>
      </c>
      <c r="C274" s="1" t="n">
        <v>2021</v>
      </c>
      <c r="D274" s="1" t="s">
        <v>21</v>
      </c>
      <c r="E274" s="4" t="n">
        <v>108.725642949617</v>
      </c>
    </row>
    <row r="275" customFormat="false" ht="13.8" hidden="false" customHeight="false" outlineLevel="0" collapsed="false">
      <c r="A275" s="1" t="s">
        <v>6</v>
      </c>
      <c r="B275" s="1" t="s">
        <v>32</v>
      </c>
      <c r="C275" s="1" t="n">
        <v>2021</v>
      </c>
      <c r="D275" s="1" t="s">
        <v>22</v>
      </c>
      <c r="E275" s="4" t="n">
        <v>108.899144800364</v>
      </c>
    </row>
    <row r="276" customFormat="false" ht="13.8" hidden="false" customHeight="false" outlineLevel="0" collapsed="false">
      <c r="A276" s="1" t="s">
        <v>6</v>
      </c>
      <c r="B276" s="1" t="s">
        <v>32</v>
      </c>
      <c r="C276" s="1" t="n">
        <v>2021</v>
      </c>
      <c r="D276" s="1" t="s">
        <v>23</v>
      </c>
      <c r="E276" s="4" t="n">
        <v>129.100988938218</v>
      </c>
    </row>
    <row r="277" customFormat="false" ht="13.8" hidden="false" customHeight="false" outlineLevel="0" collapsed="false">
      <c r="A277" s="1" t="s">
        <v>6</v>
      </c>
      <c r="B277" s="1" t="s">
        <v>32</v>
      </c>
      <c r="C277" s="1" t="n">
        <v>2021</v>
      </c>
      <c r="D277" s="1" t="s">
        <v>24</v>
      </c>
      <c r="E277" s="4" t="n">
        <v>117.573897290712</v>
      </c>
    </row>
    <row r="278" customFormat="false" ht="13.8" hidden="false" customHeight="false" outlineLevel="0" collapsed="false">
      <c r="A278" s="1" t="s">
        <v>6</v>
      </c>
      <c r="B278" s="1" t="s">
        <v>32</v>
      </c>
      <c r="C278" s="1" t="n">
        <v>2021</v>
      </c>
      <c r="D278" s="1" t="s">
        <v>25</v>
      </c>
      <c r="E278" s="4" t="n">
        <v>95.90791175</v>
      </c>
    </row>
    <row r="279" customFormat="false" ht="13.8" hidden="false" customHeight="false" outlineLevel="0" collapsed="false">
      <c r="A279" s="1" t="s">
        <v>6</v>
      </c>
      <c r="B279" s="1" t="s">
        <v>32</v>
      </c>
      <c r="C279" s="1" t="n">
        <v>2021</v>
      </c>
      <c r="D279" s="1" t="s">
        <v>26</v>
      </c>
      <c r="E279" s="4" t="n">
        <v>102.827606866731</v>
      </c>
    </row>
    <row r="280" customFormat="false" ht="13.8" hidden="false" customHeight="false" outlineLevel="0" collapsed="false">
      <c r="A280" s="1" t="s">
        <v>6</v>
      </c>
      <c r="B280" s="1" t="s">
        <v>32</v>
      </c>
      <c r="C280" s="1" t="n">
        <v>2021</v>
      </c>
      <c r="D280" s="1" t="s">
        <v>27</v>
      </c>
      <c r="E280" s="4" t="n">
        <v>113.617128206733</v>
      </c>
    </row>
    <row r="281" customFormat="false" ht="13.8" hidden="false" customHeight="false" outlineLevel="0" collapsed="false">
      <c r="A281" s="1" t="s">
        <v>6</v>
      </c>
      <c r="B281" s="1" t="s">
        <v>32</v>
      </c>
      <c r="C281" s="1" t="n">
        <v>2021</v>
      </c>
      <c r="D281" s="1" t="s">
        <v>28</v>
      </c>
      <c r="E281" s="4" t="n">
        <v>128.299504907657</v>
      </c>
    </row>
    <row r="282" customFormat="false" ht="13.8" hidden="false" customHeight="false" outlineLevel="0" collapsed="false">
      <c r="A282" s="1" t="s">
        <v>6</v>
      </c>
      <c r="B282" s="1" t="s">
        <v>32</v>
      </c>
      <c r="C282" s="1" t="n">
        <v>2021</v>
      </c>
      <c r="D282" s="1" t="s">
        <v>17</v>
      </c>
      <c r="E282" s="4" t="n">
        <v>114.850271827345</v>
      </c>
    </row>
    <row r="283" customFormat="false" ht="13.8" hidden="false" customHeight="false" outlineLevel="0" collapsed="false">
      <c r="A283" s="2" t="s">
        <v>6</v>
      </c>
      <c r="B283" s="2" t="s">
        <v>32</v>
      </c>
      <c r="C283" s="2" t="n">
        <v>2022</v>
      </c>
      <c r="D283" s="2" t="s">
        <v>8</v>
      </c>
      <c r="E283" s="4" t="n">
        <v>119.95649657048</v>
      </c>
    </row>
    <row r="284" customFormat="false" ht="13.8" hidden="false" customHeight="false" outlineLevel="0" collapsed="false">
      <c r="A284" s="1" t="s">
        <v>6</v>
      </c>
      <c r="B284" s="1" t="s">
        <v>32</v>
      </c>
      <c r="C284" s="1" t="n">
        <v>2022</v>
      </c>
      <c r="D284" s="1" t="s">
        <v>18</v>
      </c>
      <c r="E284" s="4" t="n">
        <v>135.314075480433</v>
      </c>
    </row>
    <row r="285" customFormat="false" ht="13.8" hidden="false" customHeight="false" outlineLevel="0" collapsed="false">
      <c r="A285" s="1" t="s">
        <v>6</v>
      </c>
      <c r="B285" s="1" t="s">
        <v>32</v>
      </c>
      <c r="C285" s="1" t="n">
        <v>2022</v>
      </c>
      <c r="D285" s="1" t="s">
        <v>19</v>
      </c>
      <c r="E285" s="4" t="n">
        <v>147.52504102694</v>
      </c>
    </row>
    <row r="286" customFormat="false" ht="13.8" hidden="false" customHeight="false" outlineLevel="0" collapsed="false">
      <c r="A286" s="1" t="s">
        <v>6</v>
      </c>
      <c r="B286" s="1" t="s">
        <v>32</v>
      </c>
      <c r="C286" s="1" t="n">
        <v>2022</v>
      </c>
      <c r="D286" s="1" t="s">
        <v>20</v>
      </c>
      <c r="E286" s="4" t="n">
        <v>89.6484268766152</v>
      </c>
    </row>
    <row r="287" customFormat="false" ht="13.8" hidden="false" customHeight="false" outlineLevel="0" collapsed="false">
      <c r="A287" s="1" t="s">
        <v>6</v>
      </c>
      <c r="B287" s="1" t="s">
        <v>32</v>
      </c>
      <c r="C287" s="1" t="n">
        <v>2022</v>
      </c>
      <c r="D287" s="1" t="s">
        <v>21</v>
      </c>
      <c r="E287" s="4" t="n">
        <v>109.488959338351</v>
      </c>
    </row>
    <row r="288" customFormat="false" ht="13.8" hidden="false" customHeight="false" outlineLevel="0" collapsed="false">
      <c r="A288" s="1" t="s">
        <v>6</v>
      </c>
      <c r="B288" s="1" t="s">
        <v>32</v>
      </c>
      <c r="C288" s="1" t="n">
        <v>2022</v>
      </c>
      <c r="D288" s="1" t="s">
        <v>22</v>
      </c>
      <c r="E288" s="4" t="n">
        <v>110.738621159143</v>
      </c>
    </row>
    <row r="289" customFormat="false" ht="13.8" hidden="false" customHeight="false" outlineLevel="0" collapsed="false">
      <c r="A289" s="1" t="s">
        <v>6</v>
      </c>
      <c r="B289" s="1" t="s">
        <v>32</v>
      </c>
      <c r="C289" s="1" t="n">
        <v>2022</v>
      </c>
      <c r="D289" s="1" t="s">
        <v>23</v>
      </c>
      <c r="E289" s="4" t="n">
        <v>128.07373676297</v>
      </c>
    </row>
    <row r="290" customFormat="false" ht="13.8" hidden="false" customHeight="false" outlineLevel="0" collapsed="false">
      <c r="A290" s="1" t="s">
        <v>6</v>
      </c>
      <c r="B290" s="1" t="s">
        <v>32</v>
      </c>
      <c r="C290" s="1" t="n">
        <v>2022</v>
      </c>
      <c r="D290" s="1" t="s">
        <v>24</v>
      </c>
      <c r="E290" s="4" t="n">
        <v>121.688135178433</v>
      </c>
    </row>
    <row r="291" customFormat="false" ht="13.8" hidden="false" customHeight="false" outlineLevel="0" collapsed="false">
      <c r="A291" s="1" t="s">
        <v>6</v>
      </c>
      <c r="B291" s="1" t="s">
        <v>32</v>
      </c>
      <c r="C291" s="1" t="n">
        <v>2022</v>
      </c>
      <c r="D291" s="1" t="s">
        <v>25</v>
      </c>
      <c r="E291" s="4" t="n">
        <v>95.8999041</v>
      </c>
    </row>
    <row r="292" customFormat="false" ht="13.8" hidden="false" customHeight="false" outlineLevel="0" collapsed="false">
      <c r="A292" s="1" t="s">
        <v>6</v>
      </c>
      <c r="B292" s="1" t="s">
        <v>32</v>
      </c>
      <c r="C292" s="1" t="n">
        <v>2022</v>
      </c>
      <c r="D292" s="1" t="s">
        <v>26</v>
      </c>
      <c r="E292" s="4" t="n">
        <v>107.549227539782</v>
      </c>
    </row>
    <row r="293" customFormat="false" ht="13.8" hidden="false" customHeight="false" outlineLevel="0" collapsed="false">
      <c r="A293" s="1" t="s">
        <v>6</v>
      </c>
      <c r="B293" s="1" t="s">
        <v>32</v>
      </c>
      <c r="C293" s="1" t="n">
        <v>2022</v>
      </c>
      <c r="D293" s="1" t="s">
        <v>27</v>
      </c>
      <c r="E293" s="4" t="n">
        <v>114.921456435666</v>
      </c>
    </row>
    <row r="294" customFormat="false" ht="13.8" hidden="false" customHeight="false" outlineLevel="0" collapsed="false">
      <c r="A294" s="1" t="s">
        <v>6</v>
      </c>
      <c r="B294" s="1" t="s">
        <v>32</v>
      </c>
      <c r="C294" s="1" t="n">
        <v>2022</v>
      </c>
      <c r="D294" s="1" t="s">
        <v>28</v>
      </c>
      <c r="E294" s="4" t="n">
        <v>133.404615380326</v>
      </c>
    </row>
    <row r="295" customFormat="false" ht="13.8" hidden="false" customHeight="false" outlineLevel="0" collapsed="false">
      <c r="A295" s="1" t="s">
        <v>6</v>
      </c>
      <c r="B295" s="1" t="s">
        <v>32</v>
      </c>
      <c r="C295" s="1" t="n">
        <v>2022</v>
      </c>
      <c r="D295" s="1" t="s">
        <v>17</v>
      </c>
      <c r="E295" s="4" t="n">
        <v>115.878734760319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F300"/>
  <sheetViews>
    <sheetView showFormulas="false" showGridLines="true" showRowColHeaders="true" showZeros="true" rightToLeft="false" tabSelected="false" showOutlineSymbols="true" defaultGridColor="true" view="normal" topLeftCell="J253" colorId="64" zoomScale="90" zoomScaleNormal="90" zoomScalePageLayoutView="100" workbookViewId="0">
      <selection pane="topLeft" activeCell="AB282" activeCellId="0" sqref="AB282"/>
    </sheetView>
  </sheetViews>
  <sheetFormatPr defaultColWidth="8.453125" defaultRowHeight="15" zeroHeight="false" outlineLevelRow="0" outlineLevelCol="0"/>
  <cols>
    <col collapsed="false" customWidth="true" hidden="false" outlineLevel="0" max="2" min="2" style="1" width="8.71"/>
    <col collapsed="false" customWidth="true" hidden="false" outlineLevel="0" max="3" min="3" style="1" width="2.71"/>
    <col collapsed="false" customWidth="true" hidden="false" outlineLevel="0" max="4" min="4" style="1" width="16"/>
    <col collapsed="false" customWidth="true" hidden="false" outlineLevel="0" max="5" min="5" style="1" width="1.57"/>
    <col collapsed="false" customWidth="true" hidden="false" outlineLevel="0" max="6" min="6" style="1" width="9"/>
    <col collapsed="false" customWidth="true" hidden="false" outlineLevel="0" max="7" min="7" style="1" width="1.57"/>
    <col collapsed="false" customWidth="true" hidden="false" outlineLevel="0" max="8" min="8" style="1" width="2.29"/>
    <col collapsed="false" customWidth="true" hidden="false" outlineLevel="0" max="10" min="10" style="1" width="13.29"/>
    <col collapsed="false" customWidth="true" hidden="false" outlineLevel="0" max="11" min="11" style="1" width="2.71"/>
    <col collapsed="false" customWidth="true" hidden="false" outlineLevel="0" max="12" min="12" style="1" width="16"/>
    <col collapsed="false" customWidth="true" hidden="false" outlineLevel="0" max="13" min="13" style="1" width="1.57"/>
    <col collapsed="false" customWidth="true" hidden="false" outlineLevel="0" max="14" min="14" style="1" width="9"/>
    <col collapsed="false" customWidth="true" hidden="false" outlineLevel="0" max="15" min="15" style="1" width="1.57"/>
    <col collapsed="false" customWidth="true" hidden="false" outlineLevel="0" max="16" min="16" style="1" width="2.29"/>
    <col collapsed="false" customWidth="true" hidden="false" outlineLevel="0" max="18" min="18" style="1" width="6.29"/>
    <col collapsed="false" customWidth="true" hidden="false" outlineLevel="0" max="21" min="21" style="1" width="1.57"/>
    <col collapsed="false" customWidth="true" hidden="false" outlineLevel="0" max="22" min="22" style="1" width="9"/>
    <col collapsed="false" customWidth="true" hidden="false" outlineLevel="0" max="23" min="23" style="1" width="1.57"/>
    <col collapsed="false" customWidth="true" hidden="false" outlineLevel="0" max="24" min="24" style="0" width="2.83"/>
    <col collapsed="false" customWidth="true" hidden="false" outlineLevel="0" max="26" min="26" style="1" width="8.29"/>
    <col collapsed="false" customWidth="true" hidden="false" outlineLevel="0" max="27" min="27" style="1" width="2.71"/>
    <col collapsed="false" customWidth="true" hidden="false" outlineLevel="0" max="28" min="28" style="1" width="16"/>
    <col collapsed="false" customWidth="true" hidden="false" outlineLevel="0" max="29" min="29" style="1" width="1.57"/>
    <col collapsed="false" customWidth="true" hidden="false" outlineLevel="0" max="30" min="30" style="1" width="9"/>
    <col collapsed="false" customWidth="true" hidden="false" outlineLevel="0" max="31" min="31" style="1" width="1.57"/>
    <col collapsed="false" customWidth="true" hidden="false" outlineLevel="0" max="32" min="32" style="1" width="2.29"/>
  </cols>
  <sheetData>
    <row r="1" customFormat="false" ht="15" hidden="false" customHeight="false" outlineLevel="0" collapsed="false">
      <c r="B1" s="1" t="s">
        <v>7</v>
      </c>
      <c r="J1" s="1" t="s">
        <v>33</v>
      </c>
      <c r="R1" s="1" t="s">
        <v>34</v>
      </c>
      <c r="Z1" s="1" t="s">
        <v>32</v>
      </c>
    </row>
    <row r="2" customFormat="false" ht="15" hidden="false" customHeight="false" outlineLevel="0" collapsed="false">
      <c r="B2" s="1" t="n">
        <v>2000</v>
      </c>
      <c r="C2" s="1" t="s">
        <v>35</v>
      </c>
      <c r="D2" s="1" t="s">
        <v>36</v>
      </c>
      <c r="E2" s="1" t="s">
        <v>37</v>
      </c>
      <c r="F2" s="1" t="n">
        <f aca="false">Malaysia!E2</f>
        <v>80.4209</v>
      </c>
      <c r="G2" s="1" t="s">
        <v>38</v>
      </c>
      <c r="J2" s="1" t="n">
        <v>2000</v>
      </c>
      <c r="K2" s="1" t="s">
        <v>35</v>
      </c>
      <c r="L2" s="1" t="s">
        <v>36</v>
      </c>
      <c r="M2" s="1" t="s">
        <v>37</v>
      </c>
      <c r="N2" s="1" t="n">
        <f aca="false">Semenanjung!E2</f>
        <v>79.9858</v>
      </c>
      <c r="O2" s="1" t="s">
        <v>38</v>
      </c>
      <c r="R2" s="1" t="n">
        <v>2000</v>
      </c>
      <c r="S2" s="1" t="s">
        <v>35</v>
      </c>
      <c r="T2" s="1" t="s">
        <v>36</v>
      </c>
      <c r="U2" s="1" t="s">
        <v>37</v>
      </c>
      <c r="V2" s="1" t="n">
        <f aca="false">'Sabah Labuan'!E2</f>
        <v>81.1142</v>
      </c>
      <c r="W2" s="1" t="s">
        <v>38</v>
      </c>
      <c r="Z2" s="1" t="n">
        <v>2000</v>
      </c>
      <c r="AA2" s="1" t="s">
        <v>35</v>
      </c>
      <c r="AB2" s="1" t="s">
        <v>36</v>
      </c>
      <c r="AC2" s="1" t="s">
        <v>37</v>
      </c>
      <c r="AD2" s="1" t="n">
        <f aca="false">Sarawak!E2</f>
        <v>82.8696</v>
      </c>
      <c r="AE2" s="1" t="s">
        <v>38</v>
      </c>
    </row>
    <row r="3" customFormat="false" ht="15" hidden="false" customHeight="false" outlineLevel="0" collapsed="false">
      <c r="D3" s="1" t="s">
        <v>39</v>
      </c>
      <c r="E3" s="1" t="s">
        <v>37</v>
      </c>
      <c r="F3" s="1" t="n">
        <f aca="false">Malaysia!E3</f>
        <v>74.3471</v>
      </c>
      <c r="G3" s="1" t="s">
        <v>38</v>
      </c>
      <c r="L3" s="1" t="s">
        <v>39</v>
      </c>
      <c r="M3" s="1" t="s">
        <v>37</v>
      </c>
      <c r="N3" s="1" t="n">
        <f aca="false">Semenanjung!E3</f>
        <v>74.0443</v>
      </c>
      <c r="O3" s="1" t="s">
        <v>38</v>
      </c>
      <c r="T3" s="1" t="s">
        <v>39</v>
      </c>
      <c r="U3" s="1" t="s">
        <v>37</v>
      </c>
      <c r="V3" s="1" t="n">
        <f aca="false">'Sabah Labuan'!E3</f>
        <v>74.9036</v>
      </c>
      <c r="W3" s="1" t="s">
        <v>38</v>
      </c>
      <c r="AB3" s="1" t="s">
        <v>39</v>
      </c>
      <c r="AC3" s="1" t="s">
        <v>37</v>
      </c>
      <c r="AD3" s="1" t="n">
        <f aca="false">Sarawak!E3</f>
        <v>76.2047</v>
      </c>
      <c r="AE3" s="1" t="s">
        <v>38</v>
      </c>
    </row>
    <row r="4" customFormat="false" ht="15" hidden="false" customHeight="false" outlineLevel="0" collapsed="false">
      <c r="D4" s="1" t="s">
        <v>40</v>
      </c>
      <c r="E4" s="1" t="s">
        <v>37</v>
      </c>
      <c r="F4" s="1" t="n">
        <f aca="false">Malaysia!E4</f>
        <v>55.4904</v>
      </c>
      <c r="G4" s="1" t="s">
        <v>38</v>
      </c>
      <c r="L4" s="1" t="s">
        <v>40</v>
      </c>
      <c r="M4" s="1" t="s">
        <v>37</v>
      </c>
      <c r="N4" s="1" t="n">
        <f aca="false">Semenanjung!E4</f>
        <v>54.675</v>
      </c>
      <c r="O4" s="1" t="s">
        <v>38</v>
      </c>
      <c r="T4" s="1" t="s">
        <v>40</v>
      </c>
      <c r="U4" s="1" t="s">
        <v>37</v>
      </c>
      <c r="V4" s="1" t="n">
        <f aca="false">'Sabah Labuan'!E4</f>
        <v>57.3835</v>
      </c>
      <c r="W4" s="1" t="s">
        <v>38</v>
      </c>
      <c r="AB4" s="1" t="s">
        <v>40</v>
      </c>
      <c r="AC4" s="1" t="s">
        <v>37</v>
      </c>
      <c r="AD4" s="1" t="n">
        <f aca="false">Sarawak!E4</f>
        <v>61.3064</v>
      </c>
      <c r="AE4" s="1" t="s">
        <v>38</v>
      </c>
    </row>
    <row r="5" customFormat="false" ht="15" hidden="false" customHeight="false" outlineLevel="0" collapsed="false">
      <c r="D5" s="1" t="s">
        <v>41</v>
      </c>
      <c r="E5" s="1" t="s">
        <v>37</v>
      </c>
      <c r="F5" s="1" t="n">
        <f aca="false">Malaysia!E5</f>
        <v>116.5871</v>
      </c>
      <c r="G5" s="1" t="s">
        <v>38</v>
      </c>
      <c r="L5" s="1" t="s">
        <v>41</v>
      </c>
      <c r="M5" s="1" t="s">
        <v>37</v>
      </c>
      <c r="N5" s="1" t="n">
        <f aca="false">Semenanjung!E5</f>
        <v>115.72</v>
      </c>
      <c r="O5" s="1" t="s">
        <v>38</v>
      </c>
      <c r="T5" s="1" t="s">
        <v>41</v>
      </c>
      <c r="U5" s="1" t="s">
        <v>37</v>
      </c>
      <c r="V5" s="1" t="n">
        <f aca="false">'Sabah Labuan'!E5</f>
        <v>121.0288</v>
      </c>
      <c r="W5" s="1" t="s">
        <v>38</v>
      </c>
      <c r="AB5" s="1" t="s">
        <v>41</v>
      </c>
      <c r="AC5" s="1" t="s">
        <v>37</v>
      </c>
      <c r="AD5" s="1" t="n">
        <f aca="false">Sarawak!E5</f>
        <v>119.7928</v>
      </c>
      <c r="AE5" s="1" t="s">
        <v>38</v>
      </c>
    </row>
    <row r="6" customFormat="false" ht="15" hidden="false" customHeight="false" outlineLevel="0" collapsed="false">
      <c r="D6" s="1" t="s">
        <v>42</v>
      </c>
      <c r="E6" s="1" t="s">
        <v>37</v>
      </c>
      <c r="F6" s="1" t="n">
        <f aca="false">Malaysia!E6</f>
        <v>88.8234</v>
      </c>
      <c r="G6" s="1" t="s">
        <v>38</v>
      </c>
      <c r="L6" s="1" t="s">
        <v>42</v>
      </c>
      <c r="M6" s="1" t="s">
        <v>37</v>
      </c>
      <c r="N6" s="1" t="n">
        <f aca="false">Semenanjung!E6</f>
        <v>87.8886</v>
      </c>
      <c r="O6" s="1" t="s">
        <v>38</v>
      </c>
      <c r="T6" s="1" t="s">
        <v>42</v>
      </c>
      <c r="U6" s="1" t="s">
        <v>37</v>
      </c>
      <c r="V6" s="1" t="n">
        <f aca="false">'Sabah Labuan'!E6</f>
        <v>91.7082</v>
      </c>
      <c r="W6" s="1" t="s">
        <v>38</v>
      </c>
      <c r="AB6" s="1" t="s">
        <v>42</v>
      </c>
      <c r="AC6" s="1" t="s">
        <v>37</v>
      </c>
      <c r="AD6" s="1" t="n">
        <f aca="false">Sarawak!E6</f>
        <v>93.5946</v>
      </c>
      <c r="AE6" s="1" t="s">
        <v>38</v>
      </c>
    </row>
    <row r="7" customFormat="false" ht="15" hidden="false" customHeight="false" outlineLevel="0" collapsed="false">
      <c r="D7" s="1" t="s">
        <v>43</v>
      </c>
      <c r="E7" s="1" t="s">
        <v>37</v>
      </c>
      <c r="F7" s="1" t="n">
        <f aca="false">Malaysia!E7</f>
        <v>90.226</v>
      </c>
      <c r="G7" s="1" t="s">
        <v>38</v>
      </c>
      <c r="L7" s="1" t="s">
        <v>43</v>
      </c>
      <c r="M7" s="1" t="s">
        <v>37</v>
      </c>
      <c r="N7" s="1" t="n">
        <f aca="false">Semenanjung!E7</f>
        <v>89.376</v>
      </c>
      <c r="O7" s="1" t="s">
        <v>38</v>
      </c>
      <c r="T7" s="1" t="s">
        <v>43</v>
      </c>
      <c r="U7" s="1" t="s">
        <v>37</v>
      </c>
      <c r="V7" s="1" t="n">
        <f aca="false">'Sabah Labuan'!E7</f>
        <v>93.0136</v>
      </c>
      <c r="W7" s="1" t="s">
        <v>38</v>
      </c>
      <c r="AB7" s="1" t="s">
        <v>43</v>
      </c>
      <c r="AC7" s="1" t="s">
        <v>37</v>
      </c>
      <c r="AD7" s="1" t="n">
        <f aca="false">Sarawak!E7</f>
        <v>95.8464</v>
      </c>
      <c r="AE7" s="1" t="s">
        <v>38</v>
      </c>
    </row>
    <row r="8" customFormat="false" ht="15" hidden="false" customHeight="false" outlineLevel="0" collapsed="false">
      <c r="D8" s="1" t="s">
        <v>44</v>
      </c>
      <c r="E8" s="1" t="s">
        <v>37</v>
      </c>
      <c r="F8" s="1" t="n">
        <f aca="false">Malaysia!E8</f>
        <v>82.2648</v>
      </c>
      <c r="G8" s="1" t="s">
        <v>38</v>
      </c>
      <c r="L8" s="1" t="s">
        <v>44</v>
      </c>
      <c r="M8" s="1" t="s">
        <v>37</v>
      </c>
      <c r="N8" s="1" t="n">
        <f aca="false">Semenanjung!E8</f>
        <v>81.7207</v>
      </c>
      <c r="O8" s="1" t="s">
        <v>38</v>
      </c>
      <c r="T8" s="1" t="s">
        <v>44</v>
      </c>
      <c r="U8" s="1" t="s">
        <v>37</v>
      </c>
      <c r="V8" s="1" t="n">
        <f aca="false">'Sabah Labuan'!E8</f>
        <v>83.7678</v>
      </c>
      <c r="W8" s="1" t="s">
        <v>38</v>
      </c>
      <c r="AB8" s="1" t="s">
        <v>44</v>
      </c>
      <c r="AC8" s="1" t="s">
        <v>37</v>
      </c>
      <c r="AD8" s="1" t="n">
        <f aca="false">Sarawak!E8</f>
        <v>84.73</v>
      </c>
      <c r="AE8" s="1" t="s">
        <v>38</v>
      </c>
    </row>
    <row r="9" customFormat="false" ht="15" hidden="false" customHeight="false" outlineLevel="0" collapsed="false">
      <c r="D9" s="1" t="s">
        <v>45</v>
      </c>
      <c r="E9" s="1" t="s">
        <v>37</v>
      </c>
      <c r="F9" s="1" t="n">
        <f aca="false">Malaysia!E9</f>
        <v>74.4513</v>
      </c>
      <c r="G9" s="1" t="s">
        <v>38</v>
      </c>
      <c r="L9" s="1" t="s">
        <v>45</v>
      </c>
      <c r="M9" s="1" t="s">
        <v>37</v>
      </c>
      <c r="N9" s="1" t="n">
        <f aca="false">Semenanjung!E9</f>
        <v>74.3486</v>
      </c>
      <c r="O9" s="1" t="s">
        <v>38</v>
      </c>
      <c r="T9" s="1" t="s">
        <v>45</v>
      </c>
      <c r="U9" s="1" t="s">
        <v>37</v>
      </c>
      <c r="V9" s="1" t="n">
        <f aca="false">'Sabah Labuan'!E9</f>
        <v>69.388</v>
      </c>
      <c r="W9" s="1" t="s">
        <v>38</v>
      </c>
      <c r="AB9" s="1" t="s">
        <v>45</v>
      </c>
      <c r="AC9" s="1" t="s">
        <v>37</v>
      </c>
      <c r="AD9" s="1" t="n">
        <f aca="false">Sarawak!E9</f>
        <v>76.3732</v>
      </c>
      <c r="AE9" s="1" t="s">
        <v>38</v>
      </c>
    </row>
    <row r="10" customFormat="false" ht="15" hidden="false" customHeight="false" outlineLevel="0" collapsed="false">
      <c r="D10" s="1" t="s">
        <v>46</v>
      </c>
      <c r="E10" s="1" t="s">
        <v>37</v>
      </c>
      <c r="F10" s="1" t="n">
        <f aca="false">Malaysia!E10</f>
        <v>74.4513</v>
      </c>
      <c r="G10" s="1" t="s">
        <v>38</v>
      </c>
      <c r="L10" s="1" t="s">
        <v>46</v>
      </c>
      <c r="M10" s="1" t="s">
        <v>37</v>
      </c>
      <c r="N10" s="1" t="n">
        <f aca="false">Semenanjung!E10</f>
        <v>74.3486</v>
      </c>
      <c r="O10" s="1" t="s">
        <v>38</v>
      </c>
      <c r="T10" s="1" t="s">
        <v>46</v>
      </c>
      <c r="U10" s="1" t="s">
        <v>37</v>
      </c>
      <c r="V10" s="1" t="n">
        <f aca="false">'Sabah Labuan'!E10</f>
        <v>69.388</v>
      </c>
      <c r="W10" s="1" t="s">
        <v>38</v>
      </c>
      <c r="AB10" s="1" t="s">
        <v>46</v>
      </c>
      <c r="AC10" s="1" t="s">
        <v>37</v>
      </c>
      <c r="AD10" s="1" t="n">
        <f aca="false">Sarawak!E10</f>
        <v>76.3732</v>
      </c>
      <c r="AE10" s="1" t="s">
        <v>38</v>
      </c>
    </row>
    <row r="11" customFormat="false" ht="15" hidden="false" customHeight="false" outlineLevel="0" collapsed="false">
      <c r="D11" s="1" t="s">
        <v>47</v>
      </c>
      <c r="E11" s="1" t="s">
        <v>37</v>
      </c>
      <c r="F11" s="1" t="n">
        <f aca="false">Malaysia!E11</f>
        <v>92.2737</v>
      </c>
      <c r="G11" s="1" t="s">
        <v>38</v>
      </c>
      <c r="L11" s="1" t="s">
        <v>47</v>
      </c>
      <c r="M11" s="1" t="s">
        <v>37</v>
      </c>
      <c r="N11" s="1" t="n">
        <f aca="false">Semenanjung!E11</f>
        <v>92.5414</v>
      </c>
      <c r="O11" s="1" t="s">
        <v>38</v>
      </c>
      <c r="T11" s="1" t="s">
        <v>47</v>
      </c>
      <c r="U11" s="1" t="s">
        <v>37</v>
      </c>
      <c r="V11" s="1" t="n">
        <f aca="false">'Sabah Labuan'!E11</f>
        <v>85.5</v>
      </c>
      <c r="W11" s="1" t="s">
        <v>38</v>
      </c>
      <c r="AB11" s="1" t="s">
        <v>47</v>
      </c>
      <c r="AC11" s="1" t="s">
        <v>37</v>
      </c>
      <c r="AD11" s="1" t="n">
        <f aca="false">Sarawak!E11</f>
        <v>96.9069</v>
      </c>
      <c r="AE11" s="1" t="s">
        <v>38</v>
      </c>
    </row>
    <row r="12" customFormat="false" ht="15" hidden="false" customHeight="false" outlineLevel="0" collapsed="false">
      <c r="D12" s="1" t="s">
        <v>48</v>
      </c>
      <c r="E12" s="1" t="s">
        <v>37</v>
      </c>
      <c r="F12" s="1" t="n">
        <f aca="false">Malaysia!E12</f>
        <v>92.2737</v>
      </c>
      <c r="G12" s="1" t="s">
        <v>38</v>
      </c>
      <c r="L12" s="1" t="s">
        <v>48</v>
      </c>
      <c r="M12" s="1" t="s">
        <v>37</v>
      </c>
      <c r="N12" s="1" t="n">
        <f aca="false">Semenanjung!E12</f>
        <v>92.5414</v>
      </c>
      <c r="O12" s="1" t="s">
        <v>38</v>
      </c>
      <c r="T12" s="1" t="s">
        <v>48</v>
      </c>
      <c r="U12" s="1" t="s">
        <v>37</v>
      </c>
      <c r="V12" s="1" t="n">
        <f aca="false">'Sabah Labuan'!E12</f>
        <v>85.5</v>
      </c>
      <c r="W12" s="1" t="s">
        <v>38</v>
      </c>
      <c r="AB12" s="1" t="s">
        <v>48</v>
      </c>
      <c r="AC12" s="1" t="s">
        <v>37</v>
      </c>
      <c r="AD12" s="1" t="n">
        <f aca="false">Sarawak!E12</f>
        <v>96.9069</v>
      </c>
      <c r="AE12" s="1" t="s">
        <v>38</v>
      </c>
    </row>
    <row r="13" customFormat="false" ht="15" hidden="false" customHeight="false" outlineLevel="0" collapsed="false">
      <c r="D13" s="1" t="s">
        <v>49</v>
      </c>
      <c r="E13" s="1" t="s">
        <v>37</v>
      </c>
      <c r="F13" s="1" t="n">
        <f aca="false">Malaysia!E13</f>
        <v>81.84</v>
      </c>
      <c r="G13" s="1" t="s">
        <v>38</v>
      </c>
      <c r="H13" s="1" t="s">
        <v>50</v>
      </c>
      <c r="L13" s="1" t="s">
        <v>49</v>
      </c>
      <c r="M13" s="1" t="s">
        <v>37</v>
      </c>
      <c r="N13" s="1" t="n">
        <f aca="false">Semenanjung!E13</f>
        <v>81.215</v>
      </c>
      <c r="O13" s="1" t="s">
        <v>38</v>
      </c>
      <c r="P13" s="1" t="s">
        <v>50</v>
      </c>
      <c r="T13" s="1" t="s">
        <v>49</v>
      </c>
      <c r="U13" s="1" t="s">
        <v>37</v>
      </c>
      <c r="V13" s="1" t="n">
        <f aca="false">'Sabah Labuan'!E13</f>
        <v>88.4805</v>
      </c>
      <c r="W13" s="1" t="s">
        <v>38</v>
      </c>
      <c r="X13" s="1" t="s">
        <v>50</v>
      </c>
      <c r="AB13" s="1" t="s">
        <v>49</v>
      </c>
      <c r="AC13" s="1" t="s">
        <v>37</v>
      </c>
      <c r="AD13" s="1" t="n">
        <f aca="false">Sarawak!E13</f>
        <v>82.2296</v>
      </c>
      <c r="AE13" s="1" t="s">
        <v>38</v>
      </c>
      <c r="AF13" s="1" t="s">
        <v>50</v>
      </c>
    </row>
    <row r="14" customFormat="false" ht="15" hidden="false" customHeight="false" outlineLevel="0" collapsed="false">
      <c r="B14" s="1" t="n">
        <v>2001</v>
      </c>
      <c r="C14" s="1" t="s">
        <v>35</v>
      </c>
      <c r="D14" s="1" t="s">
        <v>36</v>
      </c>
      <c r="E14" s="1" t="s">
        <v>37</v>
      </c>
      <c r="F14" s="1" t="n">
        <f aca="false">Malaysia!E14</f>
        <v>81.4733</v>
      </c>
      <c r="G14" s="1" t="s">
        <v>38</v>
      </c>
      <c r="J14" s="1" t="n">
        <v>2001</v>
      </c>
      <c r="K14" s="1" t="s">
        <v>35</v>
      </c>
      <c r="L14" s="1" t="s">
        <v>36</v>
      </c>
      <c r="M14" s="1" t="s">
        <v>37</v>
      </c>
      <c r="N14" s="1" t="n">
        <f aca="false">Semenanjung!E14</f>
        <v>81.1272</v>
      </c>
      <c r="O14" s="1" t="s">
        <v>38</v>
      </c>
      <c r="R14" s="1" t="n">
        <v>2001</v>
      </c>
      <c r="S14" s="1" t="s">
        <v>35</v>
      </c>
      <c r="T14" s="1" t="s">
        <v>36</v>
      </c>
      <c r="U14" s="1" t="s">
        <v>37</v>
      </c>
      <c r="V14" s="1" t="n">
        <f aca="false">'Sabah Labuan'!E14</f>
        <v>81.5452</v>
      </c>
      <c r="W14" s="1" t="s">
        <v>38</v>
      </c>
      <c r="Z14" s="1" t="n">
        <v>2001</v>
      </c>
      <c r="AA14" s="1" t="s">
        <v>35</v>
      </c>
      <c r="AB14" s="1" t="s">
        <v>36</v>
      </c>
      <c r="AC14" s="1" t="s">
        <v>37</v>
      </c>
      <c r="AD14" s="1" t="n">
        <f aca="false">Sarawak!E14</f>
        <v>83.5704</v>
      </c>
      <c r="AE14" s="1" t="s">
        <v>38</v>
      </c>
    </row>
    <row r="15" customFormat="false" ht="15" hidden="false" customHeight="false" outlineLevel="0" collapsed="false">
      <c r="D15" s="1" t="s">
        <v>39</v>
      </c>
      <c r="E15" s="1" t="s">
        <v>37</v>
      </c>
      <c r="F15" s="1" t="n">
        <f aca="false">Malaysia!E15</f>
        <v>74.9134</v>
      </c>
      <c r="G15" s="1" t="s">
        <v>38</v>
      </c>
      <c r="L15" s="1" t="s">
        <v>39</v>
      </c>
      <c r="M15" s="1" t="s">
        <v>37</v>
      </c>
      <c r="N15" s="1" t="n">
        <f aca="false">Semenanjung!E15</f>
        <v>74.6931</v>
      </c>
      <c r="O15" s="1" t="s">
        <v>38</v>
      </c>
      <c r="T15" s="1" t="s">
        <v>39</v>
      </c>
      <c r="U15" s="1" t="s">
        <v>37</v>
      </c>
      <c r="V15" s="1" t="n">
        <f aca="false">'Sabah Labuan'!E15</f>
        <v>74.5852</v>
      </c>
      <c r="W15" s="1" t="s">
        <v>38</v>
      </c>
      <c r="AB15" s="1" t="s">
        <v>39</v>
      </c>
      <c r="AC15" s="1" t="s">
        <v>37</v>
      </c>
      <c r="AD15" s="1" t="n">
        <f aca="false">Sarawak!E15</f>
        <v>76.6062</v>
      </c>
      <c r="AE15" s="1" t="s">
        <v>38</v>
      </c>
    </row>
    <row r="16" customFormat="false" ht="15" hidden="false" customHeight="false" outlineLevel="0" collapsed="false">
      <c r="D16" s="1" t="s">
        <v>40</v>
      </c>
      <c r="E16" s="1" t="s">
        <v>37</v>
      </c>
      <c r="F16" s="1" t="n">
        <f aca="false">Malaysia!E16</f>
        <v>58.1328</v>
      </c>
      <c r="G16" s="1" t="s">
        <v>38</v>
      </c>
      <c r="L16" s="1" t="s">
        <v>40</v>
      </c>
      <c r="M16" s="1" t="s">
        <v>37</v>
      </c>
      <c r="N16" s="1" t="n">
        <f aca="false">Semenanjung!E16</f>
        <v>57.3723</v>
      </c>
      <c r="O16" s="1" t="s">
        <v>38</v>
      </c>
      <c r="T16" s="1" t="s">
        <v>40</v>
      </c>
      <c r="U16" s="1" t="s">
        <v>37</v>
      </c>
      <c r="V16" s="1" t="n">
        <f aca="false">'Sabah Labuan'!E16</f>
        <v>59.5034</v>
      </c>
      <c r="W16" s="1" t="s">
        <v>38</v>
      </c>
      <c r="AB16" s="1" t="s">
        <v>40</v>
      </c>
      <c r="AC16" s="1" t="s">
        <v>37</v>
      </c>
      <c r="AD16" s="1" t="n">
        <f aca="false">Sarawak!E16</f>
        <v>63.6404</v>
      </c>
      <c r="AE16" s="1" t="s">
        <v>38</v>
      </c>
    </row>
    <row r="17" customFormat="false" ht="15" hidden="false" customHeight="false" outlineLevel="0" collapsed="false">
      <c r="D17" s="1" t="s">
        <v>41</v>
      </c>
      <c r="E17" s="1" t="s">
        <v>37</v>
      </c>
      <c r="F17" s="1" t="n">
        <f aca="false">Malaysia!E17</f>
        <v>113.5218</v>
      </c>
      <c r="G17" s="1" t="s">
        <v>38</v>
      </c>
      <c r="L17" s="1" t="s">
        <v>41</v>
      </c>
      <c r="M17" s="1" t="s">
        <v>37</v>
      </c>
      <c r="N17" s="1" t="n">
        <f aca="false">Semenanjung!E17</f>
        <v>112.9848</v>
      </c>
      <c r="O17" s="1" t="s">
        <v>38</v>
      </c>
      <c r="T17" s="1" t="s">
        <v>41</v>
      </c>
      <c r="U17" s="1" t="s">
        <v>37</v>
      </c>
      <c r="V17" s="1" t="n">
        <f aca="false">'Sabah Labuan'!E17</f>
        <v>115.6688</v>
      </c>
      <c r="W17" s="1" t="s">
        <v>38</v>
      </c>
      <c r="AB17" s="1" t="s">
        <v>41</v>
      </c>
      <c r="AC17" s="1" t="s">
        <v>37</v>
      </c>
      <c r="AD17" s="1" t="n">
        <f aca="false">Sarawak!E17</f>
        <v>116.951</v>
      </c>
      <c r="AE17" s="1" t="s">
        <v>38</v>
      </c>
    </row>
    <row r="18" customFormat="false" ht="15" hidden="false" customHeight="false" outlineLevel="0" collapsed="false">
      <c r="D18" s="1" t="s">
        <v>42</v>
      </c>
      <c r="E18" s="1" t="s">
        <v>37</v>
      </c>
      <c r="F18" s="1" t="n">
        <f aca="false">Malaysia!E18</f>
        <v>90.0376</v>
      </c>
      <c r="G18" s="1" t="s">
        <v>38</v>
      </c>
      <c r="L18" s="1" t="s">
        <v>42</v>
      </c>
      <c r="M18" s="1" t="s">
        <v>37</v>
      </c>
      <c r="N18" s="1" t="n">
        <f aca="false">Semenanjung!E18</f>
        <v>89.3814</v>
      </c>
      <c r="O18" s="1" t="s">
        <v>38</v>
      </c>
      <c r="T18" s="1" t="s">
        <v>42</v>
      </c>
      <c r="U18" s="1" t="s">
        <v>37</v>
      </c>
      <c r="V18" s="1" t="n">
        <f aca="false">'Sabah Labuan'!E18</f>
        <v>91.5246</v>
      </c>
      <c r="W18" s="1" t="s">
        <v>38</v>
      </c>
      <c r="AB18" s="1" t="s">
        <v>42</v>
      </c>
      <c r="AC18" s="1" t="s">
        <v>37</v>
      </c>
      <c r="AD18" s="1" t="n">
        <f aca="false">Sarawak!E18</f>
        <v>93.8817</v>
      </c>
      <c r="AE18" s="1" t="s">
        <v>38</v>
      </c>
    </row>
    <row r="19" customFormat="false" ht="15" hidden="false" customHeight="false" outlineLevel="0" collapsed="false">
      <c r="D19" s="1" t="s">
        <v>43</v>
      </c>
      <c r="E19" s="1" t="s">
        <v>37</v>
      </c>
      <c r="F19" s="1" t="n">
        <f aca="false">Malaysia!E19</f>
        <v>90.3176</v>
      </c>
      <c r="G19" s="1" t="s">
        <v>38</v>
      </c>
      <c r="L19" s="1" t="s">
        <v>43</v>
      </c>
      <c r="M19" s="1" t="s">
        <v>37</v>
      </c>
      <c r="N19" s="1" t="n">
        <f aca="false">Semenanjung!E19</f>
        <v>89.376</v>
      </c>
      <c r="O19" s="1" t="s">
        <v>38</v>
      </c>
      <c r="T19" s="1" t="s">
        <v>43</v>
      </c>
      <c r="U19" s="1" t="s">
        <v>37</v>
      </c>
      <c r="V19" s="1" t="n">
        <f aca="false">'Sabah Labuan'!E19</f>
        <v>94.3184</v>
      </c>
      <c r="W19" s="1" t="s">
        <v>38</v>
      </c>
      <c r="AB19" s="1" t="s">
        <v>43</v>
      </c>
      <c r="AC19" s="1" t="s">
        <v>37</v>
      </c>
      <c r="AD19" s="1" t="n">
        <f aca="false">Sarawak!E19</f>
        <v>95.5656</v>
      </c>
      <c r="AE19" s="1" t="s">
        <v>38</v>
      </c>
    </row>
    <row r="20" customFormat="false" ht="15" hidden="false" customHeight="false" outlineLevel="0" collapsed="false">
      <c r="D20" s="1" t="s">
        <v>44</v>
      </c>
      <c r="E20" s="1" t="s">
        <v>37</v>
      </c>
      <c r="F20" s="1" t="n">
        <f aca="false">Malaysia!E20</f>
        <v>84.6256</v>
      </c>
      <c r="G20" s="1" t="s">
        <v>38</v>
      </c>
      <c r="L20" s="1" t="s">
        <v>44</v>
      </c>
      <c r="M20" s="1" t="s">
        <v>37</v>
      </c>
      <c r="N20" s="1" t="n">
        <f aca="false">Semenanjung!E20</f>
        <v>84.351</v>
      </c>
      <c r="O20" s="1" t="s">
        <v>38</v>
      </c>
      <c r="T20" s="1" t="s">
        <v>44</v>
      </c>
      <c r="U20" s="1" t="s">
        <v>37</v>
      </c>
      <c r="V20" s="1" t="n">
        <f aca="false">'Sabah Labuan'!E20</f>
        <v>84.93</v>
      </c>
      <c r="W20" s="1" t="s">
        <v>38</v>
      </c>
      <c r="AB20" s="1" t="s">
        <v>44</v>
      </c>
      <c r="AC20" s="1" t="s">
        <v>37</v>
      </c>
      <c r="AD20" s="1" t="n">
        <f aca="false">Sarawak!E20</f>
        <v>85.7376</v>
      </c>
      <c r="AE20" s="1" t="s">
        <v>38</v>
      </c>
    </row>
    <row r="21" customFormat="false" ht="15" hidden="false" customHeight="false" outlineLevel="0" collapsed="false">
      <c r="D21" s="1" t="s">
        <v>45</v>
      </c>
      <c r="E21" s="1" t="s">
        <v>37</v>
      </c>
      <c r="F21" s="1" t="n">
        <f aca="false">Malaysia!E21</f>
        <v>77.0883</v>
      </c>
      <c r="G21" s="1" t="s">
        <v>38</v>
      </c>
      <c r="L21" s="1" t="s">
        <v>45</v>
      </c>
      <c r="M21" s="1" t="s">
        <v>37</v>
      </c>
      <c r="N21" s="1" t="n">
        <f aca="false">Semenanjung!E21</f>
        <v>77.1742</v>
      </c>
      <c r="O21" s="1" t="s">
        <v>38</v>
      </c>
      <c r="T21" s="1" t="s">
        <v>45</v>
      </c>
      <c r="U21" s="1" t="s">
        <v>37</v>
      </c>
      <c r="V21" s="1" t="n">
        <f aca="false">'Sabah Labuan'!E21</f>
        <v>72.625</v>
      </c>
      <c r="W21" s="1" t="s">
        <v>38</v>
      </c>
      <c r="AB21" s="1" t="s">
        <v>45</v>
      </c>
      <c r="AC21" s="1" t="s">
        <v>37</v>
      </c>
      <c r="AD21" s="1" t="n">
        <f aca="false">Sarawak!E21</f>
        <v>78.0972</v>
      </c>
      <c r="AE21" s="1" t="s">
        <v>38</v>
      </c>
    </row>
    <row r="22" customFormat="false" ht="15" hidden="false" customHeight="false" outlineLevel="0" collapsed="false">
      <c r="D22" s="1" t="s">
        <v>46</v>
      </c>
      <c r="E22" s="1" t="s">
        <v>37</v>
      </c>
      <c r="F22" s="1" t="n">
        <f aca="false">Malaysia!E22</f>
        <v>77.0883</v>
      </c>
      <c r="G22" s="1" t="s">
        <v>38</v>
      </c>
      <c r="L22" s="1" t="s">
        <v>46</v>
      </c>
      <c r="M22" s="1" t="s">
        <v>37</v>
      </c>
      <c r="N22" s="1" t="n">
        <f aca="false">Semenanjung!E22</f>
        <v>77.1742</v>
      </c>
      <c r="O22" s="1" t="s">
        <v>38</v>
      </c>
      <c r="T22" s="1" t="s">
        <v>46</v>
      </c>
      <c r="U22" s="1" t="s">
        <v>37</v>
      </c>
      <c r="V22" s="1" t="n">
        <f aca="false">'Sabah Labuan'!E22</f>
        <v>72.625</v>
      </c>
      <c r="W22" s="1" t="s">
        <v>38</v>
      </c>
      <c r="AB22" s="1" t="s">
        <v>46</v>
      </c>
      <c r="AC22" s="1" t="s">
        <v>37</v>
      </c>
      <c r="AD22" s="1" t="n">
        <f aca="false">Sarawak!E22</f>
        <v>78.0972</v>
      </c>
      <c r="AE22" s="1" t="s">
        <v>38</v>
      </c>
    </row>
    <row r="23" customFormat="false" ht="15" hidden="false" customHeight="false" outlineLevel="0" collapsed="false">
      <c r="D23" s="1" t="s">
        <v>47</v>
      </c>
      <c r="E23" s="1" t="s">
        <v>37</v>
      </c>
      <c r="F23" s="1" t="n">
        <f aca="false">Malaysia!E23</f>
        <v>92.1804</v>
      </c>
      <c r="G23" s="1" t="s">
        <v>38</v>
      </c>
      <c r="L23" s="1" t="s">
        <v>47</v>
      </c>
      <c r="M23" s="1" t="s">
        <v>37</v>
      </c>
      <c r="N23" s="1" t="n">
        <f aca="false">Semenanjung!E23</f>
        <v>92.3552</v>
      </c>
      <c r="O23" s="1" t="s">
        <v>38</v>
      </c>
      <c r="T23" s="1" t="s">
        <v>47</v>
      </c>
      <c r="U23" s="1" t="s">
        <v>37</v>
      </c>
      <c r="V23" s="1" t="n">
        <f aca="false">'Sabah Labuan'!E23</f>
        <v>86.45</v>
      </c>
      <c r="W23" s="1" t="s">
        <v>38</v>
      </c>
      <c r="AB23" s="1" t="s">
        <v>47</v>
      </c>
      <c r="AC23" s="1" t="s">
        <v>37</v>
      </c>
      <c r="AD23" s="1" t="n">
        <f aca="false">Sarawak!E23</f>
        <v>96.8118</v>
      </c>
      <c r="AE23" s="1" t="s">
        <v>38</v>
      </c>
    </row>
    <row r="24" customFormat="false" ht="15" hidden="false" customHeight="false" outlineLevel="0" collapsed="false">
      <c r="D24" s="1" t="s">
        <v>48</v>
      </c>
      <c r="E24" s="1" t="s">
        <v>37</v>
      </c>
      <c r="F24" s="1" t="n">
        <f aca="false">Malaysia!E24</f>
        <v>92.1804</v>
      </c>
      <c r="G24" s="1" t="s">
        <v>38</v>
      </c>
      <c r="L24" s="1" t="s">
        <v>48</v>
      </c>
      <c r="M24" s="1" t="s">
        <v>37</v>
      </c>
      <c r="N24" s="1" t="n">
        <f aca="false">Semenanjung!E24</f>
        <v>92.3552</v>
      </c>
      <c r="O24" s="1" t="s">
        <v>38</v>
      </c>
      <c r="T24" s="1" t="s">
        <v>48</v>
      </c>
      <c r="U24" s="1" t="s">
        <v>37</v>
      </c>
      <c r="V24" s="1" t="n">
        <f aca="false">'Sabah Labuan'!E24</f>
        <v>86.45</v>
      </c>
      <c r="W24" s="1" t="s">
        <v>38</v>
      </c>
      <c r="AB24" s="1" t="s">
        <v>48</v>
      </c>
      <c r="AC24" s="1" t="s">
        <v>37</v>
      </c>
      <c r="AD24" s="1" t="n">
        <f aca="false">Sarawak!E24</f>
        <v>96.8118</v>
      </c>
      <c r="AE24" s="1" t="s">
        <v>38</v>
      </c>
    </row>
    <row r="25" customFormat="false" ht="15" hidden="false" customHeight="false" outlineLevel="0" collapsed="false">
      <c r="D25" s="1" t="s">
        <v>49</v>
      </c>
      <c r="E25" s="1" t="s">
        <v>37</v>
      </c>
      <c r="F25" s="1" t="n">
        <f aca="false">Malaysia!E25</f>
        <v>82.456</v>
      </c>
      <c r="G25" s="1" t="s">
        <v>38</v>
      </c>
      <c r="H25" s="1" t="s">
        <v>50</v>
      </c>
      <c r="L25" s="1" t="s">
        <v>49</v>
      </c>
      <c r="M25" s="1" t="s">
        <v>37</v>
      </c>
      <c r="N25" s="1" t="n">
        <f aca="false">Semenanjung!E25</f>
        <v>81.8296</v>
      </c>
      <c r="O25" s="1" t="s">
        <v>38</v>
      </c>
      <c r="P25" s="1" t="s">
        <v>50</v>
      </c>
      <c r="T25" s="1" t="s">
        <v>49</v>
      </c>
      <c r="U25" s="1" t="s">
        <v>37</v>
      </c>
      <c r="V25" s="1" t="n">
        <f aca="false">'Sabah Labuan'!E25</f>
        <v>88.6635</v>
      </c>
      <c r="W25" s="1" t="s">
        <v>38</v>
      </c>
      <c r="X25" s="1" t="s">
        <v>50</v>
      </c>
      <c r="AB25" s="1" t="s">
        <v>49</v>
      </c>
      <c r="AC25" s="1" t="s">
        <v>37</v>
      </c>
      <c r="AD25" s="1" t="n">
        <f aca="false">Sarawak!E25</f>
        <v>82.2296</v>
      </c>
      <c r="AE25" s="1" t="s">
        <v>38</v>
      </c>
      <c r="AF25" s="1" t="s">
        <v>50</v>
      </c>
    </row>
    <row r="26" customFormat="false" ht="15" hidden="false" customHeight="false" outlineLevel="0" collapsed="false">
      <c r="B26" s="1" t="n">
        <v>2002</v>
      </c>
      <c r="C26" s="1" t="s">
        <v>35</v>
      </c>
      <c r="D26" s="1" t="s">
        <v>36</v>
      </c>
      <c r="E26" s="1" t="s">
        <v>37</v>
      </c>
      <c r="F26" s="1" t="n">
        <f aca="false">Malaysia!E26</f>
        <v>82.9642</v>
      </c>
      <c r="G26" s="1" t="s">
        <v>38</v>
      </c>
      <c r="J26" s="1" t="n">
        <v>2002</v>
      </c>
      <c r="K26" s="1" t="s">
        <v>35</v>
      </c>
      <c r="L26" s="1" t="s">
        <v>36</v>
      </c>
      <c r="M26" s="1" t="s">
        <v>37</v>
      </c>
      <c r="N26" s="1" t="n">
        <f aca="false">Semenanjung!E26</f>
        <v>82.8832</v>
      </c>
      <c r="O26" s="1" t="s">
        <v>38</v>
      </c>
      <c r="R26" s="1" t="n">
        <v>2002</v>
      </c>
      <c r="S26" s="1" t="s">
        <v>35</v>
      </c>
      <c r="T26" s="1" t="s">
        <v>36</v>
      </c>
      <c r="U26" s="1" t="s">
        <v>37</v>
      </c>
      <c r="V26" s="1" t="n">
        <f aca="false">'Sabah Labuan'!E26</f>
        <v>82.2348</v>
      </c>
      <c r="W26" s="1" t="s">
        <v>38</v>
      </c>
      <c r="Z26" s="1" t="n">
        <v>2002</v>
      </c>
      <c r="AA26" s="1" t="s">
        <v>35</v>
      </c>
      <c r="AB26" s="1" t="s">
        <v>36</v>
      </c>
      <c r="AC26" s="1" t="s">
        <v>37</v>
      </c>
      <c r="AD26" s="1" t="n">
        <f aca="false">Sarawak!E26</f>
        <v>84.3588</v>
      </c>
      <c r="AE26" s="1" t="s">
        <v>38</v>
      </c>
    </row>
    <row r="27" customFormat="false" ht="15" hidden="false" customHeight="false" outlineLevel="0" collapsed="false">
      <c r="D27" s="1" t="s">
        <v>39</v>
      </c>
      <c r="E27" s="1" t="s">
        <v>37</v>
      </c>
      <c r="F27" s="1" t="n">
        <f aca="false">Malaysia!E27</f>
        <v>75.3988</v>
      </c>
      <c r="G27" s="1" t="s">
        <v>38</v>
      </c>
      <c r="L27" s="1" t="s">
        <v>39</v>
      </c>
      <c r="M27" s="1" t="s">
        <v>37</v>
      </c>
      <c r="N27" s="1" t="n">
        <f aca="false">Semenanjung!E27</f>
        <v>75.3419</v>
      </c>
      <c r="O27" s="1" t="s">
        <v>38</v>
      </c>
      <c r="T27" s="1" t="s">
        <v>39</v>
      </c>
      <c r="U27" s="1" t="s">
        <v>37</v>
      </c>
      <c r="V27" s="1" t="n">
        <f aca="false">'Sabah Labuan'!E27</f>
        <v>74.426</v>
      </c>
      <c r="W27" s="1" t="s">
        <v>38</v>
      </c>
      <c r="AB27" s="1" t="s">
        <v>39</v>
      </c>
      <c r="AC27" s="1" t="s">
        <v>37</v>
      </c>
      <c r="AD27" s="1" t="n">
        <f aca="false">Sarawak!E27</f>
        <v>76.6062</v>
      </c>
      <c r="AE27" s="1" t="s">
        <v>38</v>
      </c>
    </row>
    <row r="28" customFormat="false" ht="15" hidden="false" customHeight="false" outlineLevel="0" collapsed="false">
      <c r="D28" s="1" t="s">
        <v>40</v>
      </c>
      <c r="E28" s="1" t="s">
        <v>37</v>
      </c>
      <c r="F28" s="1" t="n">
        <f aca="false">Malaysia!E28</f>
        <v>60.555</v>
      </c>
      <c r="G28" s="1" t="s">
        <v>38</v>
      </c>
      <c r="L28" s="1" t="s">
        <v>40</v>
      </c>
      <c r="M28" s="1" t="s">
        <v>37</v>
      </c>
      <c r="N28" s="1" t="n">
        <f aca="false">Semenanjung!E28</f>
        <v>59.8509</v>
      </c>
      <c r="O28" s="1" t="s">
        <v>38</v>
      </c>
      <c r="T28" s="1" t="s">
        <v>40</v>
      </c>
      <c r="U28" s="1" t="s">
        <v>37</v>
      </c>
      <c r="V28" s="1" t="n">
        <f aca="false">'Sabah Labuan'!E28</f>
        <v>61.5502</v>
      </c>
      <c r="W28" s="1" t="s">
        <v>38</v>
      </c>
      <c r="AB28" s="1" t="s">
        <v>40</v>
      </c>
      <c r="AC28" s="1" t="s">
        <v>37</v>
      </c>
      <c r="AD28" s="1" t="n">
        <f aca="false">Sarawak!E28</f>
        <v>65.8188</v>
      </c>
      <c r="AE28" s="1" t="s">
        <v>38</v>
      </c>
    </row>
    <row r="29" customFormat="false" ht="15" hidden="false" customHeight="false" outlineLevel="0" collapsed="false">
      <c r="D29" s="1" t="s">
        <v>41</v>
      </c>
      <c r="E29" s="1" t="s">
        <v>37</v>
      </c>
      <c r="F29" s="1" t="n">
        <f aca="false">Malaysia!E29</f>
        <v>110.985</v>
      </c>
      <c r="G29" s="1" t="s">
        <v>38</v>
      </c>
      <c r="L29" s="1" t="s">
        <v>41</v>
      </c>
      <c r="M29" s="1" t="s">
        <v>37</v>
      </c>
      <c r="N29" s="1" t="n">
        <f aca="false">Semenanjung!E29</f>
        <v>110.5652</v>
      </c>
      <c r="O29" s="1" t="s">
        <v>38</v>
      </c>
      <c r="T29" s="1" t="s">
        <v>41</v>
      </c>
      <c r="U29" s="1" t="s">
        <v>37</v>
      </c>
      <c r="V29" s="1" t="n">
        <f aca="false">'Sabah Labuan'!E29</f>
        <v>112.024</v>
      </c>
      <c r="W29" s="1" t="s">
        <v>38</v>
      </c>
      <c r="AB29" s="1" t="s">
        <v>41</v>
      </c>
      <c r="AC29" s="1" t="s">
        <v>37</v>
      </c>
      <c r="AD29" s="1" t="n">
        <f aca="false">Sarawak!E29</f>
        <v>114.6557</v>
      </c>
      <c r="AE29" s="1" t="s">
        <v>38</v>
      </c>
    </row>
    <row r="30" customFormat="false" ht="15" hidden="false" customHeight="false" outlineLevel="0" collapsed="false">
      <c r="D30" s="1" t="s">
        <v>42</v>
      </c>
      <c r="E30" s="1" t="s">
        <v>37</v>
      </c>
      <c r="F30" s="1" t="n">
        <f aca="false">Malaysia!E30</f>
        <v>90.6914</v>
      </c>
      <c r="G30" s="1" t="s">
        <v>38</v>
      </c>
      <c r="L30" s="1" t="s">
        <v>42</v>
      </c>
      <c r="M30" s="1" t="s">
        <v>37</v>
      </c>
      <c r="N30" s="1" t="n">
        <f aca="false">Semenanjung!E30</f>
        <v>90.1278</v>
      </c>
      <c r="O30" s="1" t="s">
        <v>38</v>
      </c>
      <c r="T30" s="1" t="s">
        <v>42</v>
      </c>
      <c r="U30" s="1" t="s">
        <v>37</v>
      </c>
      <c r="V30" s="1" t="n">
        <f aca="false">'Sabah Labuan'!E30</f>
        <v>91.341</v>
      </c>
      <c r="W30" s="1" t="s">
        <v>38</v>
      </c>
      <c r="AB30" s="1" t="s">
        <v>42</v>
      </c>
      <c r="AC30" s="1" t="s">
        <v>37</v>
      </c>
      <c r="AD30" s="1" t="n">
        <f aca="false">Sarawak!E30</f>
        <v>93.6903</v>
      </c>
      <c r="AE30" s="1" t="s">
        <v>38</v>
      </c>
    </row>
    <row r="31" customFormat="false" ht="15" hidden="false" customHeight="false" outlineLevel="0" collapsed="false">
      <c r="D31" s="1" t="s">
        <v>43</v>
      </c>
      <c r="E31" s="1" t="s">
        <v>37</v>
      </c>
      <c r="F31" s="1" t="n">
        <f aca="false">Malaysia!E31</f>
        <v>89.9512</v>
      </c>
      <c r="G31" s="1" t="s">
        <v>38</v>
      </c>
      <c r="L31" s="1" t="s">
        <v>43</v>
      </c>
      <c r="M31" s="1" t="s">
        <v>37</v>
      </c>
      <c r="N31" s="1" t="n">
        <f aca="false">Semenanjung!E31</f>
        <v>89.0112</v>
      </c>
      <c r="O31" s="1" t="s">
        <v>38</v>
      </c>
      <c r="T31" s="1" t="s">
        <v>43</v>
      </c>
      <c r="U31" s="1" t="s">
        <v>37</v>
      </c>
      <c r="V31" s="1" t="n">
        <f aca="false">'Sabah Labuan'!E31</f>
        <v>93.7592</v>
      </c>
      <c r="W31" s="1" t="s">
        <v>38</v>
      </c>
      <c r="AB31" s="1" t="s">
        <v>43</v>
      </c>
      <c r="AC31" s="1" t="s">
        <v>37</v>
      </c>
      <c r="AD31" s="1" t="n">
        <f aca="false">Sarawak!E31</f>
        <v>95.0976</v>
      </c>
      <c r="AE31" s="1" t="s">
        <v>38</v>
      </c>
    </row>
    <row r="32" customFormat="false" ht="15" hidden="false" customHeight="false" outlineLevel="0" collapsed="false">
      <c r="D32" s="1" t="s">
        <v>44</v>
      </c>
      <c r="E32" s="1" t="s">
        <v>37</v>
      </c>
      <c r="F32" s="1" t="n">
        <f aca="false">Malaysia!E32</f>
        <v>86.714</v>
      </c>
      <c r="G32" s="1" t="s">
        <v>38</v>
      </c>
      <c r="L32" s="1" t="s">
        <v>44</v>
      </c>
      <c r="M32" s="1" t="s">
        <v>37</v>
      </c>
      <c r="N32" s="1" t="n">
        <f aca="false">Semenanjung!E32</f>
        <v>86.5278</v>
      </c>
      <c r="O32" s="1" t="s">
        <v>38</v>
      </c>
      <c r="T32" s="1" t="s">
        <v>44</v>
      </c>
      <c r="U32" s="1" t="s">
        <v>37</v>
      </c>
      <c r="V32" s="1" t="n">
        <f aca="false">'Sabah Labuan'!E32</f>
        <v>86.0028</v>
      </c>
      <c r="W32" s="1" t="s">
        <v>38</v>
      </c>
      <c r="AB32" s="1" t="s">
        <v>44</v>
      </c>
      <c r="AC32" s="1" t="s">
        <v>37</v>
      </c>
      <c r="AD32" s="1" t="n">
        <f aca="false">Sarawak!E32</f>
        <v>87.1116</v>
      </c>
      <c r="AE32" s="1" t="s">
        <v>38</v>
      </c>
    </row>
    <row r="33" customFormat="false" ht="15" hidden="false" customHeight="false" outlineLevel="0" collapsed="false">
      <c r="D33" s="1" t="s">
        <v>45</v>
      </c>
      <c r="E33" s="1" t="s">
        <v>37</v>
      </c>
      <c r="F33" s="1" t="n">
        <f aca="false">Malaysia!E33</f>
        <v>82.1865</v>
      </c>
      <c r="G33" s="1" t="s">
        <v>38</v>
      </c>
      <c r="L33" s="1" t="s">
        <v>45</v>
      </c>
      <c r="M33" s="1" t="s">
        <v>37</v>
      </c>
      <c r="N33" s="1" t="n">
        <f aca="false">Semenanjung!E33</f>
        <v>82.4722</v>
      </c>
      <c r="O33" s="1" t="s">
        <v>38</v>
      </c>
      <c r="T33" s="1" t="s">
        <v>45</v>
      </c>
      <c r="U33" s="1" t="s">
        <v>37</v>
      </c>
      <c r="V33" s="1" t="n">
        <f aca="false">'Sabah Labuan'!E33</f>
        <v>76.028</v>
      </c>
      <c r="W33" s="1" t="s">
        <v>38</v>
      </c>
      <c r="AB33" s="1" t="s">
        <v>45</v>
      </c>
      <c r="AC33" s="1" t="s">
        <v>37</v>
      </c>
      <c r="AD33" s="1" t="n">
        <f aca="false">Sarawak!E33</f>
        <v>81.6314</v>
      </c>
      <c r="AE33" s="1" t="s">
        <v>38</v>
      </c>
    </row>
    <row r="34" customFormat="false" ht="15" hidden="false" customHeight="false" outlineLevel="0" collapsed="false">
      <c r="D34" s="1" t="s">
        <v>46</v>
      </c>
      <c r="E34" s="1" t="s">
        <v>37</v>
      </c>
      <c r="F34" s="1" t="n">
        <f aca="false">Malaysia!E34</f>
        <v>82.1865</v>
      </c>
      <c r="G34" s="1" t="s">
        <v>38</v>
      </c>
      <c r="L34" s="1" t="s">
        <v>46</v>
      </c>
      <c r="M34" s="1" t="s">
        <v>37</v>
      </c>
      <c r="N34" s="1" t="n">
        <f aca="false">Semenanjung!E34</f>
        <v>82.4722</v>
      </c>
      <c r="O34" s="1" t="s">
        <v>38</v>
      </c>
      <c r="T34" s="1" t="s">
        <v>46</v>
      </c>
      <c r="U34" s="1" t="s">
        <v>37</v>
      </c>
      <c r="V34" s="1" t="n">
        <f aca="false">'Sabah Labuan'!E34</f>
        <v>76.028</v>
      </c>
      <c r="W34" s="1" t="s">
        <v>38</v>
      </c>
      <c r="AB34" s="1" t="s">
        <v>46</v>
      </c>
      <c r="AC34" s="1" t="s">
        <v>37</v>
      </c>
      <c r="AD34" s="1" t="n">
        <f aca="false">Sarawak!E34</f>
        <v>81.6314</v>
      </c>
      <c r="AE34" s="1" t="s">
        <v>38</v>
      </c>
    </row>
    <row r="35" customFormat="false" ht="15" hidden="false" customHeight="false" outlineLevel="0" collapsed="false">
      <c r="D35" s="1" t="s">
        <v>47</v>
      </c>
      <c r="E35" s="1" t="s">
        <v>37</v>
      </c>
      <c r="F35" s="1" t="n">
        <f aca="false">Malaysia!E35</f>
        <v>92.367</v>
      </c>
      <c r="G35" s="1" t="s">
        <v>38</v>
      </c>
      <c r="L35" s="1" t="s">
        <v>47</v>
      </c>
      <c r="M35" s="1" t="s">
        <v>37</v>
      </c>
      <c r="N35" s="1" t="n">
        <f aca="false">Semenanjung!E35</f>
        <v>92.169</v>
      </c>
      <c r="O35" s="1" t="s">
        <v>38</v>
      </c>
      <c r="T35" s="1" t="s">
        <v>47</v>
      </c>
      <c r="U35" s="1" t="s">
        <v>37</v>
      </c>
      <c r="V35" s="1" t="n">
        <f aca="false">'Sabah Labuan'!E35</f>
        <v>91.2</v>
      </c>
      <c r="W35" s="1" t="s">
        <v>38</v>
      </c>
      <c r="AB35" s="1" t="s">
        <v>47</v>
      </c>
      <c r="AC35" s="1" t="s">
        <v>37</v>
      </c>
      <c r="AD35" s="1" t="n">
        <f aca="false">Sarawak!E35</f>
        <v>96.2412</v>
      </c>
      <c r="AE35" s="1" t="s">
        <v>38</v>
      </c>
    </row>
    <row r="36" customFormat="false" ht="15" hidden="false" customHeight="false" outlineLevel="0" collapsed="false">
      <c r="D36" s="1" t="s">
        <v>48</v>
      </c>
      <c r="E36" s="1" t="s">
        <v>37</v>
      </c>
      <c r="F36" s="1" t="n">
        <f aca="false">Malaysia!E36</f>
        <v>92.367</v>
      </c>
      <c r="G36" s="1" t="s">
        <v>38</v>
      </c>
      <c r="L36" s="1" t="s">
        <v>48</v>
      </c>
      <c r="M36" s="1" t="s">
        <v>37</v>
      </c>
      <c r="N36" s="1" t="n">
        <f aca="false">Semenanjung!E36</f>
        <v>92.169</v>
      </c>
      <c r="O36" s="1" t="s">
        <v>38</v>
      </c>
      <c r="T36" s="1" t="s">
        <v>48</v>
      </c>
      <c r="U36" s="1" t="s">
        <v>37</v>
      </c>
      <c r="V36" s="1" t="n">
        <f aca="false">'Sabah Labuan'!E36</f>
        <v>91.2</v>
      </c>
      <c r="W36" s="1" t="s">
        <v>38</v>
      </c>
      <c r="AB36" s="1" t="s">
        <v>48</v>
      </c>
      <c r="AC36" s="1" t="s">
        <v>37</v>
      </c>
      <c r="AD36" s="1" t="n">
        <f aca="false">Sarawak!E36</f>
        <v>96.2412</v>
      </c>
      <c r="AE36" s="1" t="s">
        <v>38</v>
      </c>
    </row>
    <row r="37" customFormat="false" ht="15" hidden="false" customHeight="false" outlineLevel="0" collapsed="false">
      <c r="D37" s="1" t="s">
        <v>49</v>
      </c>
      <c r="E37" s="1" t="s">
        <v>37</v>
      </c>
      <c r="F37" s="1" t="n">
        <f aca="false">Malaysia!E37</f>
        <v>83.336</v>
      </c>
      <c r="G37" s="1" t="s">
        <v>38</v>
      </c>
      <c r="H37" s="1" t="s">
        <v>50</v>
      </c>
      <c r="L37" s="1" t="s">
        <v>49</v>
      </c>
      <c r="M37" s="1" t="s">
        <v>37</v>
      </c>
      <c r="N37" s="1" t="n">
        <f aca="false">Semenanjung!E37</f>
        <v>82.8832</v>
      </c>
      <c r="O37" s="1" t="s">
        <v>38</v>
      </c>
      <c r="P37" s="1" t="s">
        <v>50</v>
      </c>
      <c r="T37" s="1" t="s">
        <v>49</v>
      </c>
      <c r="U37" s="1" t="s">
        <v>37</v>
      </c>
      <c r="V37" s="1" t="n">
        <f aca="false">'Sabah Labuan'!E37</f>
        <v>88.6635</v>
      </c>
      <c r="W37" s="1" t="s">
        <v>38</v>
      </c>
      <c r="X37" s="1" t="s">
        <v>50</v>
      </c>
      <c r="AB37" s="1" t="s">
        <v>49</v>
      </c>
      <c r="AC37" s="1" t="s">
        <v>37</v>
      </c>
      <c r="AD37" s="1" t="n">
        <f aca="false">Sarawak!E37</f>
        <v>82.9272</v>
      </c>
      <c r="AE37" s="1" t="s">
        <v>38</v>
      </c>
      <c r="AF37" s="1" t="s">
        <v>50</v>
      </c>
    </row>
    <row r="38" customFormat="false" ht="15" hidden="false" customHeight="false" outlineLevel="0" collapsed="false">
      <c r="B38" s="1" t="n">
        <v>2003</v>
      </c>
      <c r="C38" s="1" t="s">
        <v>35</v>
      </c>
      <c r="D38" s="1" t="s">
        <v>36</v>
      </c>
      <c r="E38" s="1" t="s">
        <v>37</v>
      </c>
      <c r="F38" s="1" t="n">
        <f aca="false">Malaysia!E38</f>
        <v>83.9289</v>
      </c>
      <c r="G38" s="1" t="s">
        <v>38</v>
      </c>
      <c r="J38" s="1" t="n">
        <v>2003</v>
      </c>
      <c r="K38" s="1" t="s">
        <v>35</v>
      </c>
      <c r="L38" s="1" t="s">
        <v>36</v>
      </c>
      <c r="M38" s="1" t="s">
        <v>37</v>
      </c>
      <c r="N38" s="1" t="n">
        <f aca="false">Semenanjung!E38</f>
        <v>83.849</v>
      </c>
      <c r="O38" s="1" t="s">
        <v>38</v>
      </c>
      <c r="R38" s="1" t="n">
        <v>2003</v>
      </c>
      <c r="S38" s="1" t="s">
        <v>35</v>
      </c>
      <c r="T38" s="1" t="s">
        <v>36</v>
      </c>
      <c r="U38" s="1" t="s">
        <v>37</v>
      </c>
      <c r="V38" s="1" t="n">
        <f aca="false">'Sabah Labuan'!E38</f>
        <v>82.9244</v>
      </c>
      <c r="W38" s="1" t="s">
        <v>38</v>
      </c>
      <c r="Z38" s="1" t="n">
        <v>2003</v>
      </c>
      <c r="AA38" s="1" t="s">
        <v>35</v>
      </c>
      <c r="AB38" s="1" t="s">
        <v>36</v>
      </c>
      <c r="AC38" s="1" t="s">
        <v>37</v>
      </c>
      <c r="AD38" s="1" t="n">
        <f aca="false">Sarawak!E38</f>
        <v>84.7968</v>
      </c>
      <c r="AE38" s="1" t="s">
        <v>38</v>
      </c>
    </row>
    <row r="39" customFormat="false" ht="15" hidden="false" customHeight="false" outlineLevel="0" collapsed="false">
      <c r="D39" s="1" t="s">
        <v>39</v>
      </c>
      <c r="E39" s="1" t="s">
        <v>37</v>
      </c>
      <c r="F39" s="1" t="n">
        <f aca="false">Malaysia!E39</f>
        <v>76.3696</v>
      </c>
      <c r="G39" s="1" t="s">
        <v>38</v>
      </c>
      <c r="L39" s="1" t="s">
        <v>39</v>
      </c>
      <c r="M39" s="1" t="s">
        <v>37</v>
      </c>
      <c r="N39" s="1" t="n">
        <f aca="false">Semenanjung!E39</f>
        <v>76.3962</v>
      </c>
      <c r="O39" s="1" t="s">
        <v>38</v>
      </c>
      <c r="T39" s="1" t="s">
        <v>39</v>
      </c>
      <c r="U39" s="1" t="s">
        <v>37</v>
      </c>
      <c r="V39" s="1" t="n">
        <f aca="false">'Sabah Labuan'!E39</f>
        <v>75.4608</v>
      </c>
      <c r="W39" s="1" t="s">
        <v>38</v>
      </c>
      <c r="AB39" s="1" t="s">
        <v>39</v>
      </c>
      <c r="AC39" s="1" t="s">
        <v>37</v>
      </c>
      <c r="AD39" s="1" t="n">
        <f aca="false">Sarawak!E39</f>
        <v>77.1683</v>
      </c>
      <c r="AE39" s="1" t="s">
        <v>38</v>
      </c>
    </row>
    <row r="40" customFormat="false" ht="15" hidden="false" customHeight="false" outlineLevel="0" collapsed="false">
      <c r="D40" s="1" t="s">
        <v>40</v>
      </c>
      <c r="E40" s="1" t="s">
        <v>37</v>
      </c>
      <c r="F40" s="1" t="n">
        <f aca="false">Malaysia!E40</f>
        <v>61.5826</v>
      </c>
      <c r="G40" s="1" t="s">
        <v>38</v>
      </c>
      <c r="L40" s="1" t="s">
        <v>40</v>
      </c>
      <c r="M40" s="1" t="s">
        <v>37</v>
      </c>
      <c r="N40" s="1" t="n">
        <f aca="false">Semenanjung!E40</f>
        <v>60.8715</v>
      </c>
      <c r="O40" s="1" t="s">
        <v>38</v>
      </c>
      <c r="T40" s="1" t="s">
        <v>40</v>
      </c>
      <c r="U40" s="1" t="s">
        <v>37</v>
      </c>
      <c r="V40" s="1" t="n">
        <f aca="false">'Sabah Labuan'!E40</f>
        <v>62.2812</v>
      </c>
      <c r="W40" s="1" t="s">
        <v>38</v>
      </c>
      <c r="AB40" s="1" t="s">
        <v>40</v>
      </c>
      <c r="AC40" s="1" t="s">
        <v>37</v>
      </c>
      <c r="AD40" s="1" t="n">
        <f aca="false">Sarawak!E40</f>
        <v>66.8302</v>
      </c>
      <c r="AE40" s="1" t="s">
        <v>38</v>
      </c>
    </row>
    <row r="41" customFormat="false" ht="15" hidden="false" customHeight="false" outlineLevel="0" collapsed="false">
      <c r="D41" s="1" t="s">
        <v>41</v>
      </c>
      <c r="E41" s="1" t="s">
        <v>37</v>
      </c>
      <c r="F41" s="1" t="n">
        <f aca="false">Malaysia!E41</f>
        <v>108.7653</v>
      </c>
      <c r="G41" s="1" t="s">
        <v>38</v>
      </c>
      <c r="L41" s="1" t="s">
        <v>41</v>
      </c>
      <c r="M41" s="1" t="s">
        <v>37</v>
      </c>
      <c r="N41" s="1" t="n">
        <f aca="false">Semenanjung!E41</f>
        <v>108.4612</v>
      </c>
      <c r="O41" s="1" t="s">
        <v>38</v>
      </c>
      <c r="T41" s="1" t="s">
        <v>41</v>
      </c>
      <c r="U41" s="1" t="s">
        <v>37</v>
      </c>
      <c r="V41" s="1" t="n">
        <f aca="false">'Sabah Labuan'!E41</f>
        <v>109.344</v>
      </c>
      <c r="W41" s="1" t="s">
        <v>38</v>
      </c>
      <c r="AB41" s="1" t="s">
        <v>41</v>
      </c>
      <c r="AC41" s="1" t="s">
        <v>37</v>
      </c>
      <c r="AD41" s="1" t="n">
        <f aca="false">Sarawak!E41</f>
        <v>111.5953</v>
      </c>
      <c r="AE41" s="1" t="s">
        <v>38</v>
      </c>
    </row>
    <row r="42" customFormat="false" ht="15" hidden="false" customHeight="false" outlineLevel="0" collapsed="false">
      <c r="D42" s="1" t="s">
        <v>42</v>
      </c>
      <c r="E42" s="1" t="s">
        <v>37</v>
      </c>
      <c r="F42" s="1" t="n">
        <f aca="false">Malaysia!E42</f>
        <v>91.4386</v>
      </c>
      <c r="G42" s="1" t="s">
        <v>38</v>
      </c>
      <c r="L42" s="1" t="s">
        <v>42</v>
      </c>
      <c r="M42" s="1" t="s">
        <v>37</v>
      </c>
      <c r="N42" s="1" t="n">
        <f aca="false">Semenanjung!E42</f>
        <v>91.1541</v>
      </c>
      <c r="O42" s="1" t="s">
        <v>38</v>
      </c>
      <c r="T42" s="1" t="s">
        <v>42</v>
      </c>
      <c r="U42" s="1" t="s">
        <v>37</v>
      </c>
      <c r="V42" s="1" t="n">
        <f aca="false">'Sabah Labuan'!E42</f>
        <v>91.0656</v>
      </c>
      <c r="W42" s="1" t="s">
        <v>38</v>
      </c>
      <c r="AB42" s="1" t="s">
        <v>42</v>
      </c>
      <c r="AC42" s="1" t="s">
        <v>37</v>
      </c>
      <c r="AD42" s="1" t="n">
        <f aca="false">Sarawak!E42</f>
        <v>93.6903</v>
      </c>
      <c r="AE42" s="1" t="s">
        <v>38</v>
      </c>
    </row>
    <row r="43" customFormat="false" ht="15" hidden="false" customHeight="false" outlineLevel="0" collapsed="false">
      <c r="D43" s="1" t="s">
        <v>43</v>
      </c>
      <c r="E43" s="1" t="s">
        <v>37</v>
      </c>
      <c r="F43" s="1" t="n">
        <f aca="false">Malaysia!E43</f>
        <v>89.4016</v>
      </c>
      <c r="G43" s="1" t="s">
        <v>38</v>
      </c>
      <c r="L43" s="1" t="s">
        <v>43</v>
      </c>
      <c r="M43" s="1" t="s">
        <v>37</v>
      </c>
      <c r="N43" s="1" t="n">
        <f aca="false">Semenanjung!E43</f>
        <v>88.7376</v>
      </c>
      <c r="O43" s="1" t="s">
        <v>38</v>
      </c>
      <c r="T43" s="1" t="s">
        <v>43</v>
      </c>
      <c r="U43" s="1" t="s">
        <v>37</v>
      </c>
      <c r="V43" s="1" t="n">
        <f aca="false">'Sabah Labuan'!E43</f>
        <v>93.2</v>
      </c>
      <c r="W43" s="1" t="s">
        <v>38</v>
      </c>
      <c r="AB43" s="1" t="s">
        <v>43</v>
      </c>
      <c r="AC43" s="1" t="s">
        <v>37</v>
      </c>
      <c r="AD43" s="1" t="n">
        <f aca="false">Sarawak!E43</f>
        <v>93.8808</v>
      </c>
      <c r="AE43" s="1" t="s">
        <v>38</v>
      </c>
    </row>
    <row r="44" customFormat="false" ht="15" hidden="false" customHeight="false" outlineLevel="0" collapsed="false">
      <c r="D44" s="1" t="s">
        <v>44</v>
      </c>
      <c r="E44" s="1" t="s">
        <v>37</v>
      </c>
      <c r="F44" s="1" t="n">
        <f aca="false">Malaysia!E44</f>
        <v>88.1668</v>
      </c>
      <c r="G44" s="1" t="s">
        <v>38</v>
      </c>
      <c r="L44" s="1" t="s">
        <v>44</v>
      </c>
      <c r="M44" s="1" t="s">
        <v>37</v>
      </c>
      <c r="N44" s="1" t="n">
        <f aca="false">Semenanjung!E44</f>
        <v>87.979</v>
      </c>
      <c r="O44" s="1" t="s">
        <v>38</v>
      </c>
      <c r="T44" s="1" t="s">
        <v>44</v>
      </c>
      <c r="U44" s="1" t="s">
        <v>37</v>
      </c>
      <c r="V44" s="1" t="n">
        <f aca="false">'Sabah Labuan'!E44</f>
        <v>87.3438</v>
      </c>
      <c r="W44" s="1" t="s">
        <v>38</v>
      </c>
      <c r="AB44" s="1" t="s">
        <v>44</v>
      </c>
      <c r="AC44" s="1" t="s">
        <v>37</v>
      </c>
      <c r="AD44" s="1" t="n">
        <f aca="false">Sarawak!E44</f>
        <v>88.7604</v>
      </c>
      <c r="AE44" s="1" t="s">
        <v>38</v>
      </c>
    </row>
    <row r="45" customFormat="false" ht="15" hidden="false" customHeight="false" outlineLevel="0" collapsed="false">
      <c r="D45" s="1" t="s">
        <v>45</v>
      </c>
      <c r="E45" s="1" t="s">
        <v>37</v>
      </c>
      <c r="F45" s="1" t="n">
        <f aca="false">Malaysia!E45</f>
        <v>83.505</v>
      </c>
      <c r="G45" s="1" t="s">
        <v>38</v>
      </c>
      <c r="L45" s="1" t="s">
        <v>45</v>
      </c>
      <c r="M45" s="1" t="s">
        <v>37</v>
      </c>
      <c r="N45" s="1" t="n">
        <f aca="false">Semenanjung!E45</f>
        <v>83.9733</v>
      </c>
      <c r="O45" s="1" t="s">
        <v>38</v>
      </c>
      <c r="T45" s="1" t="s">
        <v>45</v>
      </c>
      <c r="U45" s="1" t="s">
        <v>37</v>
      </c>
      <c r="V45" s="1" t="n">
        <f aca="false">'Sabah Labuan'!E45</f>
        <v>77.356</v>
      </c>
      <c r="W45" s="1" t="s">
        <v>38</v>
      </c>
      <c r="AB45" s="1" t="s">
        <v>45</v>
      </c>
      <c r="AC45" s="1" t="s">
        <v>37</v>
      </c>
      <c r="AD45" s="1" t="n">
        <f aca="false">Sarawak!E45</f>
        <v>82.4072</v>
      </c>
      <c r="AE45" s="1" t="s">
        <v>38</v>
      </c>
    </row>
    <row r="46" customFormat="false" ht="15" hidden="false" customHeight="false" outlineLevel="0" collapsed="false">
      <c r="D46" s="1" t="s">
        <v>46</v>
      </c>
      <c r="E46" s="1" t="s">
        <v>37</v>
      </c>
      <c r="F46" s="1" t="n">
        <f aca="false">Malaysia!E46</f>
        <v>83.505</v>
      </c>
      <c r="G46" s="1" t="s">
        <v>38</v>
      </c>
      <c r="L46" s="1" t="s">
        <v>46</v>
      </c>
      <c r="M46" s="1" t="s">
        <v>37</v>
      </c>
      <c r="N46" s="1" t="n">
        <f aca="false">Semenanjung!E46</f>
        <v>83.9733</v>
      </c>
      <c r="O46" s="1" t="s">
        <v>38</v>
      </c>
      <c r="T46" s="1" t="s">
        <v>46</v>
      </c>
      <c r="U46" s="1" t="s">
        <v>37</v>
      </c>
      <c r="V46" s="1" t="n">
        <f aca="false">'Sabah Labuan'!E46</f>
        <v>77.356</v>
      </c>
      <c r="W46" s="1" t="s">
        <v>38</v>
      </c>
      <c r="AB46" s="1" t="s">
        <v>46</v>
      </c>
      <c r="AC46" s="1" t="s">
        <v>37</v>
      </c>
      <c r="AD46" s="1" t="n">
        <f aca="false">Sarawak!E46</f>
        <v>82.4072</v>
      </c>
      <c r="AE46" s="1" t="s">
        <v>38</v>
      </c>
    </row>
    <row r="47" customFormat="false" ht="15" hidden="false" customHeight="false" outlineLevel="0" collapsed="false">
      <c r="D47" s="1" t="s">
        <v>47</v>
      </c>
      <c r="E47" s="1" t="s">
        <v>37</v>
      </c>
      <c r="F47" s="1" t="n">
        <f aca="false">Malaysia!E47</f>
        <v>92.9268</v>
      </c>
      <c r="G47" s="1" t="s">
        <v>38</v>
      </c>
      <c r="L47" s="1" t="s">
        <v>47</v>
      </c>
      <c r="M47" s="1" t="s">
        <v>37</v>
      </c>
      <c r="N47" s="1" t="n">
        <f aca="false">Semenanjung!E47</f>
        <v>92.5414</v>
      </c>
      <c r="O47" s="1" t="s">
        <v>38</v>
      </c>
      <c r="T47" s="1" t="s">
        <v>47</v>
      </c>
      <c r="U47" s="1" t="s">
        <v>37</v>
      </c>
      <c r="V47" s="1" t="n">
        <f aca="false">'Sabah Labuan'!E47</f>
        <v>92.53</v>
      </c>
      <c r="W47" s="1" t="s">
        <v>38</v>
      </c>
      <c r="AB47" s="1" t="s">
        <v>47</v>
      </c>
      <c r="AC47" s="1" t="s">
        <v>37</v>
      </c>
      <c r="AD47" s="1" t="n">
        <f aca="false">Sarawak!E47</f>
        <v>97.3824</v>
      </c>
      <c r="AE47" s="1" t="s">
        <v>38</v>
      </c>
    </row>
    <row r="48" customFormat="false" ht="15" hidden="false" customHeight="false" outlineLevel="0" collapsed="false">
      <c r="D48" s="1" t="s">
        <v>48</v>
      </c>
      <c r="E48" s="1" t="s">
        <v>37</v>
      </c>
      <c r="F48" s="1" t="n">
        <f aca="false">Malaysia!E48</f>
        <v>92.9268</v>
      </c>
      <c r="G48" s="1" t="s">
        <v>38</v>
      </c>
      <c r="L48" s="1" t="s">
        <v>48</v>
      </c>
      <c r="M48" s="1" t="s">
        <v>37</v>
      </c>
      <c r="N48" s="1" t="n">
        <f aca="false">Semenanjung!E48</f>
        <v>92.5414</v>
      </c>
      <c r="O48" s="1" t="s">
        <v>38</v>
      </c>
      <c r="T48" s="1" t="s">
        <v>48</v>
      </c>
      <c r="U48" s="1" t="s">
        <v>37</v>
      </c>
      <c r="V48" s="1" t="n">
        <f aca="false">'Sabah Labuan'!E48</f>
        <v>92.53</v>
      </c>
      <c r="W48" s="1" t="s">
        <v>38</v>
      </c>
      <c r="AB48" s="1" t="s">
        <v>48</v>
      </c>
      <c r="AC48" s="1" t="s">
        <v>37</v>
      </c>
      <c r="AD48" s="1" t="n">
        <f aca="false">Sarawak!E48</f>
        <v>97.3824</v>
      </c>
      <c r="AE48" s="1" t="s">
        <v>38</v>
      </c>
    </row>
    <row r="49" customFormat="false" ht="15" hidden="false" customHeight="false" outlineLevel="0" collapsed="false">
      <c r="D49" s="1" t="s">
        <v>49</v>
      </c>
      <c r="E49" s="1" t="s">
        <v>37</v>
      </c>
      <c r="F49" s="1" t="n">
        <f aca="false">Malaysia!E49</f>
        <v>84.392</v>
      </c>
      <c r="G49" s="1" t="s">
        <v>38</v>
      </c>
      <c r="H49" s="1" t="s">
        <v>50</v>
      </c>
      <c r="L49" s="1" t="s">
        <v>49</v>
      </c>
      <c r="M49" s="1" t="s">
        <v>37</v>
      </c>
      <c r="N49" s="1" t="n">
        <f aca="false">Semenanjung!E49</f>
        <v>84.0246</v>
      </c>
      <c r="O49" s="1" t="s">
        <v>38</v>
      </c>
      <c r="P49" s="1" t="s">
        <v>50</v>
      </c>
      <c r="T49" s="1" t="s">
        <v>49</v>
      </c>
      <c r="U49" s="1" t="s">
        <v>37</v>
      </c>
      <c r="V49" s="1" t="n">
        <f aca="false">'Sabah Labuan'!E49</f>
        <v>89.121</v>
      </c>
      <c r="W49" s="1" t="s">
        <v>38</v>
      </c>
      <c r="X49" s="1" t="s">
        <v>50</v>
      </c>
      <c r="AB49" s="1" t="s">
        <v>49</v>
      </c>
      <c r="AC49" s="1" t="s">
        <v>37</v>
      </c>
      <c r="AD49" s="1" t="n">
        <f aca="false">Sarawak!E49</f>
        <v>83.8864</v>
      </c>
      <c r="AE49" s="1" t="s">
        <v>38</v>
      </c>
      <c r="AF49" s="1" t="s">
        <v>50</v>
      </c>
    </row>
    <row r="50" customFormat="false" ht="15" hidden="false" customHeight="false" outlineLevel="0" collapsed="false">
      <c r="B50" s="1" t="n">
        <v>2004</v>
      </c>
      <c r="C50" s="1" t="s">
        <v>35</v>
      </c>
      <c r="D50" s="1" t="s">
        <v>36</v>
      </c>
      <c r="E50" s="1" t="s">
        <v>37</v>
      </c>
      <c r="F50" s="1" t="n">
        <f aca="false">Malaysia!E50</f>
        <v>85.1567</v>
      </c>
      <c r="G50" s="1" t="s">
        <v>38</v>
      </c>
      <c r="J50" s="1" t="n">
        <v>2004</v>
      </c>
      <c r="K50" s="1" t="s">
        <v>35</v>
      </c>
      <c r="L50" s="1" t="s">
        <v>36</v>
      </c>
      <c r="M50" s="1" t="s">
        <v>37</v>
      </c>
      <c r="N50" s="1" t="n">
        <f aca="false">Semenanjung!E50</f>
        <v>85.166</v>
      </c>
      <c r="O50" s="1" t="s">
        <v>38</v>
      </c>
      <c r="R50" s="1" t="n">
        <v>2004</v>
      </c>
      <c r="S50" s="1" t="s">
        <v>35</v>
      </c>
      <c r="T50" s="1" t="s">
        <v>36</v>
      </c>
      <c r="U50" s="1" t="s">
        <v>37</v>
      </c>
      <c r="V50" s="1" t="n">
        <f aca="false">'Sabah Labuan'!E50</f>
        <v>83.7864</v>
      </c>
      <c r="W50" s="1" t="s">
        <v>38</v>
      </c>
      <c r="Z50" s="1" t="n">
        <v>2004</v>
      </c>
      <c r="AA50" s="1" t="s">
        <v>35</v>
      </c>
      <c r="AB50" s="1" t="s">
        <v>36</v>
      </c>
      <c r="AC50" s="1" t="s">
        <v>37</v>
      </c>
      <c r="AD50" s="1" t="n">
        <f aca="false">Sarawak!E50</f>
        <v>85.6728</v>
      </c>
      <c r="AE50" s="1" t="s">
        <v>38</v>
      </c>
    </row>
    <row r="51" customFormat="false" ht="15" hidden="false" customHeight="false" outlineLevel="0" collapsed="false">
      <c r="D51" s="1" t="s">
        <v>39</v>
      </c>
      <c r="E51" s="1" t="s">
        <v>37</v>
      </c>
      <c r="F51" s="1" t="n">
        <f aca="false">Malaysia!E51</f>
        <v>78.0685</v>
      </c>
      <c r="G51" s="1" t="s">
        <v>38</v>
      </c>
      <c r="L51" s="1" t="s">
        <v>39</v>
      </c>
      <c r="M51" s="1" t="s">
        <v>37</v>
      </c>
      <c r="N51" s="1" t="n">
        <f aca="false">Semenanjung!E51</f>
        <v>78.0993</v>
      </c>
      <c r="O51" s="1" t="s">
        <v>38</v>
      </c>
      <c r="T51" s="1" t="s">
        <v>39</v>
      </c>
      <c r="U51" s="1" t="s">
        <v>37</v>
      </c>
      <c r="V51" s="1" t="n">
        <f aca="false">'Sabah Labuan'!E51</f>
        <v>77.2916</v>
      </c>
      <c r="W51" s="1" t="s">
        <v>38</v>
      </c>
      <c r="AB51" s="1" t="s">
        <v>39</v>
      </c>
      <c r="AC51" s="1" t="s">
        <v>37</v>
      </c>
      <c r="AD51" s="1" t="n">
        <f aca="false">Sarawak!E51</f>
        <v>78.3728</v>
      </c>
      <c r="AE51" s="1" t="s">
        <v>38</v>
      </c>
    </row>
    <row r="52" customFormat="false" ht="15" hidden="false" customHeight="false" outlineLevel="0" collapsed="false">
      <c r="D52" s="1" t="s">
        <v>40</v>
      </c>
      <c r="E52" s="1" t="s">
        <v>37</v>
      </c>
      <c r="F52" s="1" t="n">
        <f aca="false">Malaysia!E52</f>
        <v>66.427</v>
      </c>
      <c r="G52" s="1" t="s">
        <v>38</v>
      </c>
      <c r="L52" s="1" t="s">
        <v>40</v>
      </c>
      <c r="M52" s="1" t="s">
        <v>37</v>
      </c>
      <c r="N52" s="1" t="n">
        <f aca="false">Semenanjung!E52</f>
        <v>65.8287</v>
      </c>
      <c r="O52" s="1" t="s">
        <v>38</v>
      </c>
      <c r="T52" s="1" t="s">
        <v>40</v>
      </c>
      <c r="U52" s="1" t="s">
        <v>37</v>
      </c>
      <c r="V52" s="1" t="n">
        <f aca="false">'Sabah Labuan'!E52</f>
        <v>66.3748</v>
      </c>
      <c r="W52" s="1" t="s">
        <v>38</v>
      </c>
      <c r="AB52" s="1" t="s">
        <v>40</v>
      </c>
      <c r="AC52" s="1" t="s">
        <v>37</v>
      </c>
      <c r="AD52" s="1" t="n">
        <f aca="false">Sarawak!E52</f>
        <v>71.2648</v>
      </c>
      <c r="AE52" s="1" t="s">
        <v>38</v>
      </c>
    </row>
    <row r="53" customFormat="false" ht="15" hidden="false" customHeight="false" outlineLevel="0" collapsed="false">
      <c r="D53" s="1" t="s">
        <v>41</v>
      </c>
      <c r="E53" s="1" t="s">
        <v>37</v>
      </c>
      <c r="F53" s="1" t="n">
        <f aca="false">Malaysia!E53</f>
        <v>106.757</v>
      </c>
      <c r="G53" s="1" t="s">
        <v>38</v>
      </c>
      <c r="L53" s="1" t="s">
        <v>41</v>
      </c>
      <c r="M53" s="1" t="s">
        <v>37</v>
      </c>
      <c r="N53" s="1" t="n">
        <f aca="false">Semenanjung!E53</f>
        <v>106.3572</v>
      </c>
      <c r="O53" s="1" t="s">
        <v>38</v>
      </c>
      <c r="T53" s="1" t="s">
        <v>41</v>
      </c>
      <c r="U53" s="1" t="s">
        <v>37</v>
      </c>
      <c r="V53" s="1" t="n">
        <f aca="false">'Sabah Labuan'!E53</f>
        <v>107.9504</v>
      </c>
      <c r="W53" s="1" t="s">
        <v>38</v>
      </c>
      <c r="AB53" s="1" t="s">
        <v>41</v>
      </c>
      <c r="AC53" s="1" t="s">
        <v>37</v>
      </c>
      <c r="AD53" s="1" t="n">
        <f aca="false">Sarawak!E53</f>
        <v>109.7372</v>
      </c>
      <c r="AE53" s="1" t="s">
        <v>38</v>
      </c>
    </row>
    <row r="54" customFormat="false" ht="15" hidden="false" customHeight="false" outlineLevel="0" collapsed="false">
      <c r="D54" s="1" t="s">
        <v>42</v>
      </c>
      <c r="E54" s="1" t="s">
        <v>37</v>
      </c>
      <c r="F54" s="1" t="n">
        <f aca="false">Malaysia!E54</f>
        <v>92.3726</v>
      </c>
      <c r="G54" s="1" t="s">
        <v>38</v>
      </c>
      <c r="L54" s="1" t="s">
        <v>42</v>
      </c>
      <c r="M54" s="1" t="s">
        <v>37</v>
      </c>
      <c r="N54" s="1" t="n">
        <f aca="false">Semenanjung!E54</f>
        <v>92.1804</v>
      </c>
      <c r="O54" s="1" t="s">
        <v>38</v>
      </c>
      <c r="T54" s="1" t="s">
        <v>42</v>
      </c>
      <c r="U54" s="1" t="s">
        <v>37</v>
      </c>
      <c r="V54" s="1" t="n">
        <f aca="false">'Sabah Labuan'!E54</f>
        <v>90.6984</v>
      </c>
      <c r="W54" s="1" t="s">
        <v>38</v>
      </c>
      <c r="AB54" s="1" t="s">
        <v>42</v>
      </c>
      <c r="AC54" s="1" t="s">
        <v>37</v>
      </c>
      <c r="AD54" s="1" t="n">
        <f aca="false">Sarawak!E54</f>
        <v>94.5516</v>
      </c>
      <c r="AE54" s="1" t="s">
        <v>38</v>
      </c>
    </row>
    <row r="55" customFormat="false" ht="15" hidden="false" customHeight="false" outlineLevel="0" collapsed="false">
      <c r="D55" s="1" t="s">
        <v>43</v>
      </c>
      <c r="E55" s="1" t="s">
        <v>37</v>
      </c>
      <c r="F55" s="1" t="n">
        <f aca="false">Malaysia!E55</f>
        <v>89.768</v>
      </c>
      <c r="G55" s="1" t="s">
        <v>38</v>
      </c>
      <c r="L55" s="1" t="s">
        <v>43</v>
      </c>
      <c r="M55" s="1" t="s">
        <v>37</v>
      </c>
      <c r="N55" s="1" t="n">
        <f aca="false">Semenanjung!E55</f>
        <v>89.1024</v>
      </c>
      <c r="O55" s="1" t="s">
        <v>38</v>
      </c>
      <c r="T55" s="1" t="s">
        <v>43</v>
      </c>
      <c r="U55" s="1" t="s">
        <v>37</v>
      </c>
      <c r="V55" s="1" t="n">
        <f aca="false">'Sabah Labuan'!E55</f>
        <v>93.0136</v>
      </c>
      <c r="W55" s="1" t="s">
        <v>38</v>
      </c>
      <c r="AB55" s="1" t="s">
        <v>43</v>
      </c>
      <c r="AC55" s="1" t="s">
        <v>37</v>
      </c>
      <c r="AD55" s="1" t="n">
        <f aca="false">Sarawak!E55</f>
        <v>93.2256</v>
      </c>
      <c r="AE55" s="1" t="s">
        <v>38</v>
      </c>
    </row>
    <row r="56" customFormat="false" ht="15" hidden="false" customHeight="false" outlineLevel="0" collapsed="false">
      <c r="D56" s="1" t="s">
        <v>44</v>
      </c>
      <c r="E56" s="1" t="s">
        <v>37</v>
      </c>
      <c r="F56" s="1" t="n">
        <f aca="false">Malaysia!E56</f>
        <v>89.438</v>
      </c>
      <c r="G56" s="1" t="s">
        <v>38</v>
      </c>
      <c r="L56" s="1" t="s">
        <v>44</v>
      </c>
      <c r="M56" s="1" t="s">
        <v>37</v>
      </c>
      <c r="N56" s="1" t="n">
        <f aca="false">Semenanjung!E56</f>
        <v>89.1581</v>
      </c>
      <c r="O56" s="1" t="s">
        <v>38</v>
      </c>
      <c r="T56" s="1" t="s">
        <v>44</v>
      </c>
      <c r="U56" s="1" t="s">
        <v>37</v>
      </c>
      <c r="V56" s="1" t="n">
        <f aca="false">'Sabah Labuan'!E56</f>
        <v>88.3272</v>
      </c>
      <c r="W56" s="1" t="s">
        <v>38</v>
      </c>
      <c r="AB56" s="1" t="s">
        <v>44</v>
      </c>
      <c r="AC56" s="1" t="s">
        <v>37</v>
      </c>
      <c r="AD56" s="1" t="n">
        <f aca="false">Sarawak!E56</f>
        <v>90.7756</v>
      </c>
      <c r="AE56" s="1" t="s">
        <v>38</v>
      </c>
    </row>
    <row r="57" customFormat="false" ht="15" hidden="false" customHeight="false" outlineLevel="0" collapsed="false">
      <c r="D57" s="1" t="s">
        <v>45</v>
      </c>
      <c r="E57" s="1" t="s">
        <v>37</v>
      </c>
      <c r="F57" s="1" t="n">
        <f aca="false">Malaysia!E57</f>
        <v>84.2082</v>
      </c>
      <c r="G57" s="1" t="s">
        <v>38</v>
      </c>
      <c r="L57" s="1" t="s">
        <v>45</v>
      </c>
      <c r="M57" s="1" t="s">
        <v>37</v>
      </c>
      <c r="N57" s="1" t="n">
        <f aca="false">Semenanjung!E57</f>
        <v>84.5914</v>
      </c>
      <c r="O57" s="1" t="s">
        <v>38</v>
      </c>
      <c r="T57" s="1" t="s">
        <v>45</v>
      </c>
      <c r="U57" s="1" t="s">
        <v>37</v>
      </c>
      <c r="V57" s="1" t="n">
        <f aca="false">'Sabah Labuan'!E57</f>
        <v>78.103</v>
      </c>
      <c r="W57" s="1" t="s">
        <v>38</v>
      </c>
      <c r="AB57" s="1" t="s">
        <v>45</v>
      </c>
      <c r="AC57" s="1" t="s">
        <v>37</v>
      </c>
      <c r="AD57" s="1" t="n">
        <f aca="false">Sarawak!E57</f>
        <v>82.8382</v>
      </c>
      <c r="AE57" s="1" t="s">
        <v>38</v>
      </c>
    </row>
    <row r="58" customFormat="false" ht="15" hidden="false" customHeight="false" outlineLevel="0" collapsed="false">
      <c r="D58" s="1" t="s">
        <v>46</v>
      </c>
      <c r="E58" s="1" t="s">
        <v>37</v>
      </c>
      <c r="F58" s="1" t="n">
        <f aca="false">Malaysia!E58</f>
        <v>84.2082</v>
      </c>
      <c r="G58" s="1" t="s">
        <v>38</v>
      </c>
      <c r="L58" s="1" t="s">
        <v>46</v>
      </c>
      <c r="M58" s="1" t="s">
        <v>37</v>
      </c>
      <c r="N58" s="1" t="n">
        <f aca="false">Semenanjung!E58</f>
        <v>84.5914</v>
      </c>
      <c r="O58" s="1" t="s">
        <v>38</v>
      </c>
      <c r="T58" s="1" t="s">
        <v>46</v>
      </c>
      <c r="U58" s="1" t="s">
        <v>37</v>
      </c>
      <c r="V58" s="1" t="n">
        <f aca="false">'Sabah Labuan'!E58</f>
        <v>78.103</v>
      </c>
      <c r="W58" s="1" t="s">
        <v>38</v>
      </c>
      <c r="AB58" s="1" t="s">
        <v>46</v>
      </c>
      <c r="AC58" s="1" t="s">
        <v>37</v>
      </c>
      <c r="AD58" s="1" t="n">
        <f aca="false">Sarawak!E58</f>
        <v>82.8382</v>
      </c>
      <c r="AE58" s="1" t="s">
        <v>38</v>
      </c>
    </row>
    <row r="59" customFormat="false" ht="15" hidden="false" customHeight="false" outlineLevel="0" collapsed="false">
      <c r="D59" s="1" t="s">
        <v>47</v>
      </c>
      <c r="E59" s="1" t="s">
        <v>37</v>
      </c>
      <c r="F59" s="1" t="n">
        <f aca="false">Malaysia!E59</f>
        <v>92.8335</v>
      </c>
      <c r="G59" s="1" t="s">
        <v>38</v>
      </c>
      <c r="L59" s="1" t="s">
        <v>47</v>
      </c>
      <c r="M59" s="1" t="s">
        <v>37</v>
      </c>
      <c r="N59" s="1" t="n">
        <f aca="false">Semenanjung!E59</f>
        <v>92.4483</v>
      </c>
      <c r="O59" s="1" t="s">
        <v>38</v>
      </c>
      <c r="T59" s="1" t="s">
        <v>47</v>
      </c>
      <c r="U59" s="1" t="s">
        <v>37</v>
      </c>
      <c r="V59" s="1" t="n">
        <f aca="false">'Sabah Labuan'!E59</f>
        <v>92.53</v>
      </c>
      <c r="W59" s="1" t="s">
        <v>38</v>
      </c>
      <c r="AB59" s="1" t="s">
        <v>47</v>
      </c>
      <c r="AC59" s="1" t="s">
        <v>37</v>
      </c>
      <c r="AD59" s="1" t="n">
        <f aca="false">Sarawak!E59</f>
        <v>96.6216</v>
      </c>
      <c r="AE59" s="1" t="s">
        <v>38</v>
      </c>
    </row>
    <row r="60" customFormat="false" ht="15" hidden="false" customHeight="false" outlineLevel="0" collapsed="false">
      <c r="D60" s="1" t="s">
        <v>48</v>
      </c>
      <c r="E60" s="1" t="s">
        <v>37</v>
      </c>
      <c r="F60" s="1" t="n">
        <f aca="false">Malaysia!E60</f>
        <v>92.8335</v>
      </c>
      <c r="G60" s="1" t="s">
        <v>38</v>
      </c>
      <c r="L60" s="1" t="s">
        <v>48</v>
      </c>
      <c r="M60" s="1" t="s">
        <v>37</v>
      </c>
      <c r="N60" s="1" t="n">
        <f aca="false">Semenanjung!E60</f>
        <v>92.4483</v>
      </c>
      <c r="O60" s="1" t="s">
        <v>38</v>
      </c>
      <c r="T60" s="1" t="s">
        <v>48</v>
      </c>
      <c r="U60" s="1" t="s">
        <v>37</v>
      </c>
      <c r="V60" s="1" t="n">
        <f aca="false">'Sabah Labuan'!E60</f>
        <v>92.53</v>
      </c>
      <c r="W60" s="1" t="s">
        <v>38</v>
      </c>
      <c r="AB60" s="1" t="s">
        <v>48</v>
      </c>
      <c r="AC60" s="1" t="s">
        <v>37</v>
      </c>
      <c r="AD60" s="1" t="n">
        <f aca="false">Sarawak!E60</f>
        <v>96.6216</v>
      </c>
      <c r="AE60" s="1" t="s">
        <v>38</v>
      </c>
    </row>
    <row r="61" customFormat="false" ht="15" hidden="false" customHeight="false" outlineLevel="0" collapsed="false">
      <c r="D61" s="1" t="s">
        <v>49</v>
      </c>
      <c r="E61" s="1" t="s">
        <v>37</v>
      </c>
      <c r="F61" s="1" t="n">
        <f aca="false">Malaysia!E61</f>
        <v>85.976</v>
      </c>
      <c r="G61" s="1" t="s">
        <v>38</v>
      </c>
      <c r="H61" s="1" t="s">
        <v>50</v>
      </c>
      <c r="L61" s="1" t="s">
        <v>49</v>
      </c>
      <c r="M61" s="1" t="s">
        <v>37</v>
      </c>
      <c r="N61" s="1" t="n">
        <f aca="false">Semenanjung!E61</f>
        <v>85.7806</v>
      </c>
      <c r="O61" s="1" t="s">
        <v>38</v>
      </c>
      <c r="P61" s="1" t="s">
        <v>50</v>
      </c>
      <c r="T61" s="1" t="s">
        <v>49</v>
      </c>
      <c r="U61" s="1" t="s">
        <v>37</v>
      </c>
      <c r="V61" s="1" t="n">
        <f aca="false">'Sabah Labuan'!E61</f>
        <v>89.487</v>
      </c>
      <c r="W61" s="1" t="s">
        <v>38</v>
      </c>
      <c r="X61" s="1" t="s">
        <v>50</v>
      </c>
      <c r="AB61" s="1" t="s">
        <v>49</v>
      </c>
      <c r="AC61" s="1" t="s">
        <v>37</v>
      </c>
      <c r="AD61" s="1" t="n">
        <f aca="false">Sarawak!E61</f>
        <v>84.8456</v>
      </c>
      <c r="AE61" s="1" t="s">
        <v>38</v>
      </c>
      <c r="AF61" s="1" t="s">
        <v>50</v>
      </c>
    </row>
    <row r="62" customFormat="false" ht="15" hidden="false" customHeight="false" outlineLevel="0" collapsed="false">
      <c r="B62" s="1" t="n">
        <v>2005</v>
      </c>
      <c r="C62" s="1" t="s">
        <v>35</v>
      </c>
      <c r="D62" s="1" t="s">
        <v>36</v>
      </c>
      <c r="E62" s="1" t="s">
        <v>37</v>
      </c>
      <c r="F62" s="1" t="n">
        <f aca="false">Malaysia!E62</f>
        <v>87.7</v>
      </c>
      <c r="G62" s="1" t="s">
        <v>38</v>
      </c>
      <c r="J62" s="1" t="n">
        <v>2005</v>
      </c>
      <c r="K62" s="1" t="s">
        <v>35</v>
      </c>
      <c r="L62" s="1" t="s">
        <v>36</v>
      </c>
      <c r="M62" s="1" t="s">
        <v>37</v>
      </c>
      <c r="N62" s="1" t="n">
        <f aca="false">Semenanjung!E62</f>
        <v>87.8</v>
      </c>
      <c r="O62" s="1" t="s">
        <v>38</v>
      </c>
      <c r="R62" s="1" t="n">
        <v>2005</v>
      </c>
      <c r="S62" s="1" t="s">
        <v>35</v>
      </c>
      <c r="T62" s="1" t="s">
        <v>36</v>
      </c>
      <c r="U62" s="1" t="s">
        <v>37</v>
      </c>
      <c r="V62" s="1" t="n">
        <f aca="false">'Sabah Labuan'!E62</f>
        <v>86.2</v>
      </c>
      <c r="W62" s="1" t="s">
        <v>38</v>
      </c>
      <c r="Z62" s="1" t="n">
        <v>2005</v>
      </c>
      <c r="AA62" s="1" t="s">
        <v>35</v>
      </c>
      <c r="AB62" s="1" t="s">
        <v>36</v>
      </c>
      <c r="AC62" s="1" t="s">
        <v>37</v>
      </c>
      <c r="AD62" s="1" t="n">
        <f aca="false">Sarawak!E62</f>
        <v>87.6</v>
      </c>
      <c r="AE62" s="1" t="s">
        <v>38</v>
      </c>
    </row>
    <row r="63" customFormat="false" ht="15" hidden="false" customHeight="false" outlineLevel="0" collapsed="false">
      <c r="D63" s="1" t="s">
        <v>39</v>
      </c>
      <c r="E63" s="1" t="s">
        <v>37</v>
      </c>
      <c r="F63" s="1" t="n">
        <f aca="false">Malaysia!E63</f>
        <v>80.9</v>
      </c>
      <c r="G63" s="1" t="s">
        <v>38</v>
      </c>
      <c r="L63" s="1" t="s">
        <v>39</v>
      </c>
      <c r="M63" s="1" t="s">
        <v>37</v>
      </c>
      <c r="N63" s="1" t="n">
        <f aca="false">Semenanjung!E63</f>
        <v>81.1</v>
      </c>
      <c r="O63" s="1" t="s">
        <v>38</v>
      </c>
      <c r="T63" s="1" t="s">
        <v>39</v>
      </c>
      <c r="U63" s="1" t="s">
        <v>37</v>
      </c>
      <c r="V63" s="1" t="n">
        <f aca="false">'Sabah Labuan'!E63</f>
        <v>79.6</v>
      </c>
      <c r="W63" s="1" t="s">
        <v>38</v>
      </c>
      <c r="AB63" s="1" t="s">
        <v>39</v>
      </c>
      <c r="AC63" s="1" t="s">
        <v>37</v>
      </c>
      <c r="AD63" s="1" t="n">
        <f aca="false">Sarawak!E63</f>
        <v>80.3</v>
      </c>
      <c r="AE63" s="1" t="s">
        <v>38</v>
      </c>
    </row>
    <row r="64" customFormat="false" ht="15" hidden="false" customHeight="false" outlineLevel="0" collapsed="false">
      <c r="D64" s="1" t="s">
        <v>40</v>
      </c>
      <c r="E64" s="1" t="s">
        <v>37</v>
      </c>
      <c r="F64" s="1" t="n">
        <f aca="false">Malaysia!E64</f>
        <v>73.4</v>
      </c>
      <c r="G64" s="1" t="s">
        <v>38</v>
      </c>
      <c r="L64" s="1" t="s">
        <v>40</v>
      </c>
      <c r="M64" s="1" t="s">
        <v>37</v>
      </c>
      <c r="N64" s="1" t="n">
        <f aca="false">Semenanjung!E64</f>
        <v>72.9</v>
      </c>
      <c r="O64" s="1" t="s">
        <v>38</v>
      </c>
      <c r="T64" s="1" t="s">
        <v>40</v>
      </c>
      <c r="U64" s="1" t="s">
        <v>37</v>
      </c>
      <c r="V64" s="1" t="n">
        <f aca="false">'Sabah Labuan'!E64</f>
        <v>73.1</v>
      </c>
      <c r="W64" s="1" t="s">
        <v>38</v>
      </c>
      <c r="AB64" s="1" t="s">
        <v>40</v>
      </c>
      <c r="AC64" s="1" t="s">
        <v>37</v>
      </c>
      <c r="AD64" s="1" t="n">
        <f aca="false">Sarawak!E64</f>
        <v>77.8</v>
      </c>
      <c r="AE64" s="1" t="s">
        <v>38</v>
      </c>
    </row>
    <row r="65" customFormat="false" ht="15" hidden="false" customHeight="false" outlineLevel="0" collapsed="false">
      <c r="D65" s="1" t="s">
        <v>41</v>
      </c>
      <c r="E65" s="1" t="s">
        <v>37</v>
      </c>
      <c r="F65" s="1" t="n">
        <f aca="false">Malaysia!E65</f>
        <v>105.7</v>
      </c>
      <c r="G65" s="1" t="s">
        <v>38</v>
      </c>
      <c r="L65" s="1" t="s">
        <v>41</v>
      </c>
      <c r="M65" s="1" t="s">
        <v>37</v>
      </c>
      <c r="N65" s="1" t="n">
        <f aca="false">Semenanjung!E65</f>
        <v>105.2</v>
      </c>
      <c r="O65" s="1" t="s">
        <v>38</v>
      </c>
      <c r="T65" s="1" t="s">
        <v>41</v>
      </c>
      <c r="U65" s="1" t="s">
        <v>37</v>
      </c>
      <c r="V65" s="1" t="n">
        <f aca="false">'Sabah Labuan'!E65</f>
        <v>107.2</v>
      </c>
      <c r="W65" s="1" t="s">
        <v>38</v>
      </c>
      <c r="AB65" s="1" t="s">
        <v>41</v>
      </c>
      <c r="AC65" s="1" t="s">
        <v>37</v>
      </c>
      <c r="AD65" s="1" t="n">
        <f aca="false">Sarawak!E65</f>
        <v>109.3</v>
      </c>
      <c r="AE65" s="1" t="s">
        <v>38</v>
      </c>
    </row>
    <row r="66" customFormat="false" ht="15" hidden="false" customHeight="false" outlineLevel="0" collapsed="false">
      <c r="D66" s="1" t="s">
        <v>42</v>
      </c>
      <c r="E66" s="1" t="s">
        <v>37</v>
      </c>
      <c r="F66" s="1" t="n">
        <f aca="false">Malaysia!E66</f>
        <v>93.4</v>
      </c>
      <c r="G66" s="1" t="s">
        <v>38</v>
      </c>
      <c r="L66" s="1" t="s">
        <v>42</v>
      </c>
      <c r="M66" s="1" t="s">
        <v>37</v>
      </c>
      <c r="N66" s="1" t="n">
        <f aca="false">Semenanjung!E66</f>
        <v>93.3</v>
      </c>
      <c r="O66" s="1" t="s">
        <v>38</v>
      </c>
      <c r="T66" s="1" t="s">
        <v>42</v>
      </c>
      <c r="U66" s="1" t="s">
        <v>37</v>
      </c>
      <c r="V66" s="1" t="n">
        <f aca="false">'Sabah Labuan'!E66</f>
        <v>91.8</v>
      </c>
      <c r="W66" s="1" t="s">
        <v>38</v>
      </c>
      <c r="AB66" s="1" t="s">
        <v>42</v>
      </c>
      <c r="AC66" s="1" t="s">
        <v>37</v>
      </c>
      <c r="AD66" s="1" t="n">
        <f aca="false">Sarawak!E66</f>
        <v>95.7</v>
      </c>
      <c r="AE66" s="1" t="s">
        <v>38</v>
      </c>
    </row>
    <row r="67" customFormat="false" ht="15" hidden="false" customHeight="false" outlineLevel="0" collapsed="false">
      <c r="D67" s="1" t="s">
        <v>43</v>
      </c>
      <c r="E67" s="1" t="s">
        <v>37</v>
      </c>
      <c r="F67" s="1" t="n">
        <f aca="false">Malaysia!E67</f>
        <v>91.6</v>
      </c>
      <c r="G67" s="1" t="s">
        <v>38</v>
      </c>
      <c r="L67" s="1" t="s">
        <v>43</v>
      </c>
      <c r="M67" s="1" t="s">
        <v>37</v>
      </c>
      <c r="N67" s="1" t="n">
        <f aca="false">Semenanjung!E67</f>
        <v>91.2</v>
      </c>
      <c r="O67" s="1" t="s">
        <v>38</v>
      </c>
      <c r="T67" s="1" t="s">
        <v>43</v>
      </c>
      <c r="U67" s="1" t="s">
        <v>37</v>
      </c>
      <c r="V67" s="1" t="n">
        <f aca="false">'Sabah Labuan'!E67</f>
        <v>93.2</v>
      </c>
      <c r="W67" s="1" t="s">
        <v>38</v>
      </c>
      <c r="AB67" s="1" t="s">
        <v>43</v>
      </c>
      <c r="AC67" s="1" t="s">
        <v>37</v>
      </c>
      <c r="AD67" s="1" t="n">
        <f aca="false">Sarawak!E67</f>
        <v>93.6</v>
      </c>
      <c r="AE67" s="1" t="s">
        <v>38</v>
      </c>
    </row>
    <row r="68" customFormat="false" ht="15" hidden="false" customHeight="false" outlineLevel="0" collapsed="false">
      <c r="D68" s="1" t="s">
        <v>44</v>
      </c>
      <c r="E68" s="1" t="s">
        <v>37</v>
      </c>
      <c r="F68" s="1" t="n">
        <f aca="false">Malaysia!E68</f>
        <v>90.8</v>
      </c>
      <c r="G68" s="1" t="s">
        <v>38</v>
      </c>
      <c r="L68" s="1" t="s">
        <v>44</v>
      </c>
      <c r="M68" s="1" t="s">
        <v>37</v>
      </c>
      <c r="N68" s="1" t="n">
        <f aca="false">Semenanjung!E68</f>
        <v>90.7</v>
      </c>
      <c r="O68" s="1" t="s">
        <v>38</v>
      </c>
      <c r="T68" s="1" t="s">
        <v>44</v>
      </c>
      <c r="U68" s="1" t="s">
        <v>37</v>
      </c>
      <c r="V68" s="1" t="n">
        <f aca="false">'Sabah Labuan'!E68</f>
        <v>89.4</v>
      </c>
      <c r="W68" s="1" t="s">
        <v>38</v>
      </c>
      <c r="AB68" s="1" t="s">
        <v>44</v>
      </c>
      <c r="AC68" s="1" t="s">
        <v>37</v>
      </c>
      <c r="AD68" s="1" t="n">
        <f aca="false">Sarawak!E68</f>
        <v>91.6</v>
      </c>
      <c r="AE68" s="1" t="s">
        <v>38</v>
      </c>
    </row>
    <row r="69" customFormat="false" ht="15" hidden="false" customHeight="false" outlineLevel="0" collapsed="false">
      <c r="D69" s="1" t="s">
        <v>45</v>
      </c>
      <c r="E69" s="1" t="s">
        <v>37</v>
      </c>
      <c r="F69" s="1" t="n">
        <f aca="false">Malaysia!E69</f>
        <v>87.9</v>
      </c>
      <c r="G69" s="1" t="s">
        <v>38</v>
      </c>
      <c r="L69" s="1" t="s">
        <v>45</v>
      </c>
      <c r="M69" s="1" t="s">
        <v>37</v>
      </c>
      <c r="N69" s="1" t="n">
        <f aca="false">Semenanjung!E69</f>
        <v>88.3</v>
      </c>
      <c r="O69" s="1" t="s">
        <v>38</v>
      </c>
      <c r="T69" s="1" t="s">
        <v>45</v>
      </c>
      <c r="U69" s="1" t="s">
        <v>37</v>
      </c>
      <c r="V69" s="1" t="n">
        <f aca="false">'Sabah Labuan'!E69</f>
        <v>83</v>
      </c>
      <c r="W69" s="1" t="s">
        <v>38</v>
      </c>
      <c r="AB69" s="1" t="s">
        <v>45</v>
      </c>
      <c r="AC69" s="1" t="s">
        <v>37</v>
      </c>
      <c r="AD69" s="1" t="n">
        <f aca="false">Sarawak!E69</f>
        <v>86.2</v>
      </c>
      <c r="AE69" s="1" t="s">
        <v>38</v>
      </c>
    </row>
    <row r="70" customFormat="false" ht="15" hidden="false" customHeight="false" outlineLevel="0" collapsed="false">
      <c r="D70" s="1" t="s">
        <v>46</v>
      </c>
      <c r="E70" s="1" t="s">
        <v>37</v>
      </c>
      <c r="F70" s="1" t="n">
        <f aca="false">Malaysia!E70</f>
        <v>104.1</v>
      </c>
      <c r="G70" s="1" t="s">
        <v>38</v>
      </c>
      <c r="L70" s="1" t="s">
        <v>46</v>
      </c>
      <c r="M70" s="1" t="s">
        <v>37</v>
      </c>
      <c r="N70" s="1" t="n">
        <f aca="false">Semenanjung!E70</f>
        <v>104.1</v>
      </c>
      <c r="O70" s="1" t="s">
        <v>38</v>
      </c>
      <c r="T70" s="1" t="s">
        <v>46</v>
      </c>
      <c r="U70" s="1" t="s">
        <v>37</v>
      </c>
      <c r="V70" s="1" t="n">
        <f aca="false">'Sabah Labuan'!E70</f>
        <v>103.8</v>
      </c>
      <c r="W70" s="1" t="s">
        <v>38</v>
      </c>
      <c r="AB70" s="1" t="s">
        <v>46</v>
      </c>
      <c r="AC70" s="1" t="s">
        <v>37</v>
      </c>
      <c r="AD70" s="1" t="n">
        <f aca="false">Sarawak!E70</f>
        <v>104.5</v>
      </c>
      <c r="AE70" s="1" t="s">
        <v>38</v>
      </c>
    </row>
    <row r="71" customFormat="false" ht="15" hidden="false" customHeight="false" outlineLevel="0" collapsed="false">
      <c r="D71" s="1" t="s">
        <v>47</v>
      </c>
      <c r="E71" s="1" t="s">
        <v>37</v>
      </c>
      <c r="F71" s="1" t="n">
        <f aca="false">Malaysia!E71</f>
        <v>93.3</v>
      </c>
      <c r="G71" s="1" t="s">
        <v>38</v>
      </c>
      <c r="L71" s="1" t="s">
        <v>47</v>
      </c>
      <c r="M71" s="1" t="s">
        <v>37</v>
      </c>
      <c r="N71" s="1" t="n">
        <f aca="false">Semenanjung!E71</f>
        <v>93.1</v>
      </c>
      <c r="O71" s="1" t="s">
        <v>38</v>
      </c>
      <c r="T71" s="1" t="s">
        <v>47</v>
      </c>
      <c r="U71" s="1" t="s">
        <v>37</v>
      </c>
      <c r="V71" s="1" t="n">
        <f aca="false">'Sabah Labuan'!E71</f>
        <v>95</v>
      </c>
      <c r="W71" s="1" t="s">
        <v>38</v>
      </c>
      <c r="AB71" s="1" t="s">
        <v>47</v>
      </c>
      <c r="AC71" s="1" t="s">
        <v>37</v>
      </c>
      <c r="AD71" s="1" t="n">
        <f aca="false">Sarawak!E71</f>
        <v>95.1</v>
      </c>
      <c r="AE71" s="1" t="s">
        <v>38</v>
      </c>
    </row>
    <row r="72" customFormat="false" ht="15" hidden="false" customHeight="false" outlineLevel="0" collapsed="false">
      <c r="D72" s="1" t="s">
        <v>48</v>
      </c>
      <c r="E72" s="1" t="s">
        <v>37</v>
      </c>
      <c r="F72" s="1" t="n">
        <f aca="false">Malaysia!E72</f>
        <v>90.8</v>
      </c>
      <c r="G72" s="1" t="s">
        <v>38</v>
      </c>
      <c r="L72" s="1" t="s">
        <v>48</v>
      </c>
      <c r="M72" s="1" t="s">
        <v>37</v>
      </c>
      <c r="N72" s="1" t="n">
        <f aca="false">Semenanjung!E72</f>
        <v>90.7</v>
      </c>
      <c r="O72" s="1" t="s">
        <v>38</v>
      </c>
      <c r="T72" s="1" t="s">
        <v>48</v>
      </c>
      <c r="U72" s="1" t="s">
        <v>37</v>
      </c>
      <c r="V72" s="1" t="n">
        <f aca="false">'Sabah Labuan'!E72</f>
        <v>91.4</v>
      </c>
      <c r="W72" s="1" t="s">
        <v>38</v>
      </c>
      <c r="AB72" s="1" t="s">
        <v>48</v>
      </c>
      <c r="AC72" s="1" t="s">
        <v>37</v>
      </c>
      <c r="AD72" s="1" t="n">
        <f aca="false">Sarawak!E72</f>
        <v>91.2</v>
      </c>
      <c r="AE72" s="1" t="s">
        <v>38</v>
      </c>
    </row>
    <row r="73" customFormat="false" ht="15" hidden="false" customHeight="false" outlineLevel="0" collapsed="false">
      <c r="D73" s="1" t="s">
        <v>51</v>
      </c>
      <c r="E73" s="1" t="s">
        <v>37</v>
      </c>
      <c r="F73" s="1" t="n">
        <f aca="false">Malaysia!E73</f>
        <v>83.2</v>
      </c>
      <c r="G73" s="1" t="s">
        <v>38</v>
      </c>
      <c r="L73" s="1" t="s">
        <v>51</v>
      </c>
      <c r="M73" s="1" t="s">
        <v>37</v>
      </c>
      <c r="N73" s="1" t="n">
        <f aca="false">Semenanjung!E73</f>
        <v>83.3</v>
      </c>
      <c r="O73" s="1" t="s">
        <v>38</v>
      </c>
      <c r="T73" s="1" t="s">
        <v>51</v>
      </c>
      <c r="U73" s="1" t="s">
        <v>37</v>
      </c>
      <c r="V73" s="1" t="n">
        <f aca="false">'Sabah Labuan'!E73</f>
        <v>83</v>
      </c>
      <c r="W73" s="1" t="s">
        <v>38</v>
      </c>
      <c r="AB73" s="1" t="s">
        <v>51</v>
      </c>
      <c r="AC73" s="1" t="s">
        <v>37</v>
      </c>
      <c r="AD73" s="1" t="n">
        <f aca="false">Sarawak!E73</f>
        <v>82.7</v>
      </c>
      <c r="AE73" s="1" t="s">
        <v>38</v>
      </c>
    </row>
    <row r="74" customFormat="false" ht="15" hidden="false" customHeight="false" outlineLevel="0" collapsed="false">
      <c r="D74" s="1" t="s">
        <v>49</v>
      </c>
      <c r="E74" s="1" t="s">
        <v>37</v>
      </c>
      <c r="F74" s="1" t="n">
        <f aca="false">Malaysia!E74</f>
        <v>88</v>
      </c>
      <c r="G74" s="1" t="s">
        <v>38</v>
      </c>
      <c r="H74" s="1" t="s">
        <v>50</v>
      </c>
      <c r="L74" s="1" t="s">
        <v>49</v>
      </c>
      <c r="M74" s="1" t="s">
        <v>37</v>
      </c>
      <c r="N74" s="1" t="n">
        <f aca="false">Semenanjung!E74</f>
        <v>87.8</v>
      </c>
      <c r="O74" s="1" t="s">
        <v>38</v>
      </c>
      <c r="P74" s="1" t="s">
        <v>50</v>
      </c>
      <c r="T74" s="1" t="s">
        <v>49</v>
      </c>
      <c r="U74" s="1" t="s">
        <v>37</v>
      </c>
      <c r="V74" s="1" t="n">
        <f aca="false">'Sabah Labuan'!E74</f>
        <v>91.5</v>
      </c>
      <c r="W74" s="1" t="s">
        <v>38</v>
      </c>
      <c r="X74" s="1" t="s">
        <v>50</v>
      </c>
      <c r="AB74" s="1" t="s">
        <v>49</v>
      </c>
      <c r="AC74" s="1" t="s">
        <v>37</v>
      </c>
      <c r="AD74" s="1" t="n">
        <f aca="false">Sarawak!E74</f>
        <v>87.2</v>
      </c>
      <c r="AE74" s="1" t="s">
        <v>38</v>
      </c>
      <c r="AF74" s="1" t="s">
        <v>50</v>
      </c>
    </row>
    <row r="75" customFormat="false" ht="15" hidden="false" customHeight="false" outlineLevel="0" collapsed="false">
      <c r="B75" s="1" t="n">
        <v>2006</v>
      </c>
      <c r="C75" s="1" t="s">
        <v>35</v>
      </c>
      <c r="D75" s="1" t="s">
        <v>36</v>
      </c>
      <c r="E75" s="1" t="s">
        <v>37</v>
      </c>
      <c r="F75" s="1" t="n">
        <f aca="false">Malaysia!E75</f>
        <v>90.9</v>
      </c>
      <c r="G75" s="1" t="s">
        <v>38</v>
      </c>
      <c r="J75" s="1" t="n">
        <v>2006</v>
      </c>
      <c r="K75" s="1" t="s">
        <v>35</v>
      </c>
      <c r="L75" s="1" t="s">
        <v>36</v>
      </c>
      <c r="M75" s="1" t="s">
        <v>37</v>
      </c>
      <c r="N75" s="1" t="n">
        <f aca="false">Semenanjung!E75</f>
        <v>90.9</v>
      </c>
      <c r="O75" s="1" t="s">
        <v>38</v>
      </c>
      <c r="R75" s="1" t="n">
        <v>2006</v>
      </c>
      <c r="S75" s="1" t="s">
        <v>35</v>
      </c>
      <c r="T75" s="1" t="s">
        <v>36</v>
      </c>
      <c r="U75" s="1" t="s">
        <v>37</v>
      </c>
      <c r="V75" s="1" t="n">
        <f aca="false">'Sabah Labuan'!E75</f>
        <v>89.4</v>
      </c>
      <c r="W75" s="1" t="s">
        <v>38</v>
      </c>
      <c r="Z75" s="1" t="n">
        <v>2006</v>
      </c>
      <c r="AA75" s="1" t="s">
        <v>35</v>
      </c>
      <c r="AB75" s="1" t="s">
        <v>36</v>
      </c>
      <c r="AC75" s="1" t="s">
        <v>37</v>
      </c>
      <c r="AD75" s="1" t="n">
        <f aca="false">Sarawak!E75</f>
        <v>91.1</v>
      </c>
      <c r="AE75" s="1" t="s">
        <v>38</v>
      </c>
    </row>
    <row r="76" customFormat="false" ht="15" hidden="false" customHeight="false" outlineLevel="0" collapsed="false">
      <c r="D76" s="1" t="s">
        <v>39</v>
      </c>
      <c r="E76" s="1" t="s">
        <v>37</v>
      </c>
      <c r="F76" s="1" t="n">
        <f aca="false">Malaysia!E76</f>
        <v>83.6</v>
      </c>
      <c r="G76" s="1" t="s">
        <v>38</v>
      </c>
      <c r="L76" s="1" t="s">
        <v>39</v>
      </c>
      <c r="M76" s="1" t="s">
        <v>37</v>
      </c>
      <c r="N76" s="1" t="n">
        <f aca="false">Semenanjung!E76</f>
        <v>83.8</v>
      </c>
      <c r="O76" s="1" t="s">
        <v>38</v>
      </c>
      <c r="T76" s="1" t="s">
        <v>39</v>
      </c>
      <c r="U76" s="1" t="s">
        <v>37</v>
      </c>
      <c r="V76" s="1" t="n">
        <f aca="false">'Sabah Labuan'!E76</f>
        <v>82.6</v>
      </c>
      <c r="W76" s="1" t="s">
        <v>38</v>
      </c>
      <c r="AB76" s="1" t="s">
        <v>39</v>
      </c>
      <c r="AC76" s="1" t="s">
        <v>37</v>
      </c>
      <c r="AD76" s="1" t="n">
        <f aca="false">Sarawak!E76</f>
        <v>83.1</v>
      </c>
      <c r="AE76" s="1" t="s">
        <v>38</v>
      </c>
    </row>
    <row r="77" customFormat="false" ht="15" hidden="false" customHeight="false" outlineLevel="0" collapsed="false">
      <c r="D77" s="1" t="s">
        <v>40</v>
      </c>
      <c r="E77" s="1" t="s">
        <v>37</v>
      </c>
      <c r="F77" s="1" t="n">
        <f aca="false">Malaysia!E77</f>
        <v>78.5</v>
      </c>
      <c r="G77" s="1" t="s">
        <v>38</v>
      </c>
      <c r="L77" s="1" t="s">
        <v>40</v>
      </c>
      <c r="M77" s="1" t="s">
        <v>37</v>
      </c>
      <c r="N77" s="1" t="n">
        <f aca="false">Semenanjung!E77</f>
        <v>78.1</v>
      </c>
      <c r="O77" s="1" t="s">
        <v>38</v>
      </c>
      <c r="T77" s="1" t="s">
        <v>40</v>
      </c>
      <c r="U77" s="1" t="s">
        <v>37</v>
      </c>
      <c r="V77" s="1" t="n">
        <f aca="false">'Sabah Labuan'!E77</f>
        <v>77.9</v>
      </c>
      <c r="W77" s="1" t="s">
        <v>38</v>
      </c>
      <c r="AB77" s="1" t="s">
        <v>40</v>
      </c>
      <c r="AC77" s="1" t="s">
        <v>37</v>
      </c>
      <c r="AD77" s="1" t="n">
        <f aca="false">Sarawak!E77</f>
        <v>82.1</v>
      </c>
      <c r="AE77" s="1" t="s">
        <v>38</v>
      </c>
    </row>
    <row r="78" customFormat="false" ht="15" hidden="false" customHeight="false" outlineLevel="0" collapsed="false">
      <c r="D78" s="1" t="s">
        <v>41</v>
      </c>
      <c r="E78" s="1" t="s">
        <v>37</v>
      </c>
      <c r="F78" s="1" t="n">
        <f aca="false">Malaysia!E78</f>
        <v>104.3</v>
      </c>
      <c r="G78" s="1" t="s">
        <v>38</v>
      </c>
      <c r="L78" s="1" t="s">
        <v>41</v>
      </c>
      <c r="M78" s="1" t="s">
        <v>37</v>
      </c>
      <c r="N78" s="1" t="n">
        <f aca="false">Semenanjung!E78</f>
        <v>103.7</v>
      </c>
      <c r="O78" s="1" t="s">
        <v>38</v>
      </c>
      <c r="T78" s="1" t="s">
        <v>41</v>
      </c>
      <c r="U78" s="1" t="s">
        <v>37</v>
      </c>
      <c r="V78" s="1" t="n">
        <f aca="false">'Sabah Labuan'!E78</f>
        <v>105.4</v>
      </c>
      <c r="W78" s="1" t="s">
        <v>38</v>
      </c>
      <c r="AB78" s="1" t="s">
        <v>41</v>
      </c>
      <c r="AC78" s="1" t="s">
        <v>37</v>
      </c>
      <c r="AD78" s="1" t="n">
        <f aca="false">Sarawak!E78</f>
        <v>108.7</v>
      </c>
      <c r="AE78" s="1" t="s">
        <v>38</v>
      </c>
    </row>
    <row r="79" customFormat="false" ht="15" hidden="false" customHeight="false" outlineLevel="0" collapsed="false">
      <c r="D79" s="1" t="s">
        <v>42</v>
      </c>
      <c r="E79" s="1" t="s">
        <v>37</v>
      </c>
      <c r="F79" s="1" t="n">
        <f aca="false">Malaysia!E79</f>
        <v>94.8</v>
      </c>
      <c r="G79" s="1" t="s">
        <v>38</v>
      </c>
      <c r="L79" s="1" t="s">
        <v>42</v>
      </c>
      <c r="M79" s="1" t="s">
        <v>37</v>
      </c>
      <c r="N79" s="1" t="n">
        <f aca="false">Semenanjung!E79</f>
        <v>94.7</v>
      </c>
      <c r="O79" s="1" t="s">
        <v>38</v>
      </c>
      <c r="T79" s="1" t="s">
        <v>42</v>
      </c>
      <c r="U79" s="1" t="s">
        <v>37</v>
      </c>
      <c r="V79" s="1" t="n">
        <f aca="false">'Sabah Labuan'!E79</f>
        <v>93.7</v>
      </c>
      <c r="W79" s="1" t="s">
        <v>38</v>
      </c>
      <c r="AB79" s="1" t="s">
        <v>42</v>
      </c>
      <c r="AC79" s="1" t="s">
        <v>37</v>
      </c>
      <c r="AD79" s="1" t="n">
        <f aca="false">Sarawak!E79</f>
        <v>96.9</v>
      </c>
      <c r="AE79" s="1" t="s">
        <v>38</v>
      </c>
    </row>
    <row r="80" customFormat="false" ht="15" hidden="false" customHeight="false" outlineLevel="0" collapsed="false">
      <c r="D80" s="1" t="s">
        <v>43</v>
      </c>
      <c r="E80" s="1" t="s">
        <v>37</v>
      </c>
      <c r="F80" s="1" t="n">
        <f aca="false">Malaysia!E80</f>
        <v>92.6</v>
      </c>
      <c r="G80" s="1" t="s">
        <v>38</v>
      </c>
      <c r="L80" s="1" t="s">
        <v>43</v>
      </c>
      <c r="M80" s="1" t="s">
        <v>37</v>
      </c>
      <c r="N80" s="1" t="n">
        <f aca="false">Semenanjung!E80</f>
        <v>92.4</v>
      </c>
      <c r="O80" s="1" t="s">
        <v>38</v>
      </c>
      <c r="T80" s="1" t="s">
        <v>43</v>
      </c>
      <c r="U80" s="1" t="s">
        <v>37</v>
      </c>
      <c r="V80" s="1" t="n">
        <f aca="false">'Sabah Labuan'!E80</f>
        <v>93.5</v>
      </c>
      <c r="W80" s="1" t="s">
        <v>38</v>
      </c>
      <c r="AB80" s="1" t="s">
        <v>43</v>
      </c>
      <c r="AC80" s="1" t="s">
        <v>37</v>
      </c>
      <c r="AD80" s="1" t="n">
        <f aca="false">Sarawak!E80</f>
        <v>94.1</v>
      </c>
      <c r="AE80" s="1" t="s">
        <v>38</v>
      </c>
    </row>
    <row r="81" customFormat="false" ht="15" hidden="false" customHeight="false" outlineLevel="0" collapsed="false">
      <c r="D81" s="1" t="s">
        <v>44</v>
      </c>
      <c r="E81" s="1" t="s">
        <v>37</v>
      </c>
      <c r="F81" s="1" t="n">
        <f aca="false">Malaysia!E81</f>
        <v>92.8</v>
      </c>
      <c r="G81" s="1" t="s">
        <v>38</v>
      </c>
      <c r="L81" s="1" t="s">
        <v>44</v>
      </c>
      <c r="M81" s="1" t="s">
        <v>37</v>
      </c>
      <c r="N81" s="1" t="n">
        <f aca="false">Semenanjung!E81</f>
        <v>92.7</v>
      </c>
      <c r="O81" s="1" t="s">
        <v>38</v>
      </c>
      <c r="T81" s="1" t="s">
        <v>44</v>
      </c>
      <c r="U81" s="1" t="s">
        <v>37</v>
      </c>
      <c r="V81" s="1" t="n">
        <f aca="false">'Sabah Labuan'!E81</f>
        <v>90.5</v>
      </c>
      <c r="W81" s="1" t="s">
        <v>38</v>
      </c>
      <c r="AB81" s="1" t="s">
        <v>44</v>
      </c>
      <c r="AC81" s="1" t="s">
        <v>37</v>
      </c>
      <c r="AD81" s="1" t="n">
        <f aca="false">Sarawak!E81</f>
        <v>92.5</v>
      </c>
      <c r="AE81" s="1" t="s">
        <v>38</v>
      </c>
    </row>
    <row r="82" customFormat="false" ht="15" hidden="false" customHeight="false" outlineLevel="0" collapsed="false">
      <c r="D82" s="1" t="s">
        <v>45</v>
      </c>
      <c r="E82" s="1" t="s">
        <v>37</v>
      </c>
      <c r="F82" s="1" t="n">
        <f aca="false">Malaysia!E82</f>
        <v>97.5</v>
      </c>
      <c r="G82" s="1" t="s">
        <v>38</v>
      </c>
      <c r="L82" s="1" t="s">
        <v>45</v>
      </c>
      <c r="M82" s="1" t="s">
        <v>37</v>
      </c>
      <c r="N82" s="1" t="n">
        <f aca="false">Semenanjung!E82</f>
        <v>97.8</v>
      </c>
      <c r="O82" s="1" t="s">
        <v>38</v>
      </c>
      <c r="T82" s="1" t="s">
        <v>45</v>
      </c>
      <c r="U82" s="1" t="s">
        <v>37</v>
      </c>
      <c r="V82" s="1" t="n">
        <f aca="false">'Sabah Labuan'!E82</f>
        <v>93.7</v>
      </c>
      <c r="W82" s="1" t="s">
        <v>38</v>
      </c>
      <c r="AB82" s="1" t="s">
        <v>45</v>
      </c>
      <c r="AC82" s="1" t="s">
        <v>37</v>
      </c>
      <c r="AD82" s="1" t="n">
        <f aca="false">Sarawak!E82</f>
        <v>97.1</v>
      </c>
      <c r="AE82" s="1" t="s">
        <v>38</v>
      </c>
    </row>
    <row r="83" customFormat="false" ht="15" hidden="false" customHeight="false" outlineLevel="0" collapsed="false">
      <c r="D83" s="1" t="s">
        <v>46</v>
      </c>
      <c r="E83" s="1" t="s">
        <v>37</v>
      </c>
      <c r="F83" s="1" t="n">
        <f aca="false">Malaysia!E83</f>
        <v>102.6</v>
      </c>
      <c r="G83" s="1" t="s">
        <v>38</v>
      </c>
      <c r="L83" s="1" t="s">
        <v>46</v>
      </c>
      <c r="M83" s="1" t="s">
        <v>37</v>
      </c>
      <c r="N83" s="1" t="n">
        <f aca="false">Semenanjung!E83</f>
        <v>102.6</v>
      </c>
      <c r="O83" s="1" t="s">
        <v>38</v>
      </c>
      <c r="T83" s="1" t="s">
        <v>46</v>
      </c>
      <c r="U83" s="1" t="s">
        <v>37</v>
      </c>
      <c r="V83" s="1" t="n">
        <f aca="false">'Sabah Labuan'!E83</f>
        <v>102.3</v>
      </c>
      <c r="W83" s="1" t="s">
        <v>38</v>
      </c>
      <c r="AB83" s="1" t="s">
        <v>46</v>
      </c>
      <c r="AC83" s="1" t="s">
        <v>37</v>
      </c>
      <c r="AD83" s="1" t="n">
        <f aca="false">Sarawak!E83</f>
        <v>103.2</v>
      </c>
      <c r="AE83" s="1" t="s">
        <v>38</v>
      </c>
    </row>
    <row r="84" customFormat="false" ht="15" hidden="false" customHeight="false" outlineLevel="0" collapsed="false">
      <c r="D84" s="1" t="s">
        <v>47</v>
      </c>
      <c r="E84" s="1" t="s">
        <v>37</v>
      </c>
      <c r="F84" s="1" t="n">
        <f aca="false">Malaysia!E84</f>
        <v>93.9</v>
      </c>
      <c r="G84" s="1" t="s">
        <v>38</v>
      </c>
      <c r="L84" s="1" t="s">
        <v>47</v>
      </c>
      <c r="M84" s="1" t="s">
        <v>37</v>
      </c>
      <c r="N84" s="1" t="n">
        <f aca="false">Semenanjung!E84</f>
        <v>93.9</v>
      </c>
      <c r="O84" s="1" t="s">
        <v>38</v>
      </c>
      <c r="T84" s="1" t="s">
        <v>47</v>
      </c>
      <c r="U84" s="1" t="s">
        <v>37</v>
      </c>
      <c r="V84" s="1" t="n">
        <f aca="false">'Sabah Labuan'!E84</f>
        <v>94.6</v>
      </c>
      <c r="W84" s="1" t="s">
        <v>38</v>
      </c>
      <c r="AB84" s="1" t="s">
        <v>47</v>
      </c>
      <c r="AC84" s="1" t="s">
        <v>37</v>
      </c>
      <c r="AD84" s="1" t="n">
        <f aca="false">Sarawak!E84</f>
        <v>95.6</v>
      </c>
      <c r="AE84" s="1" t="s">
        <v>38</v>
      </c>
    </row>
    <row r="85" customFormat="false" ht="15" hidden="false" customHeight="false" outlineLevel="0" collapsed="false">
      <c r="D85" s="1" t="s">
        <v>48</v>
      </c>
      <c r="E85" s="1" t="s">
        <v>37</v>
      </c>
      <c r="F85" s="1" t="n">
        <f aca="false">Malaysia!E85</f>
        <v>92.3</v>
      </c>
      <c r="G85" s="1" t="s">
        <v>38</v>
      </c>
      <c r="L85" s="1" t="s">
        <v>48</v>
      </c>
      <c r="M85" s="1" t="s">
        <v>37</v>
      </c>
      <c r="N85" s="1" t="n">
        <f aca="false">Semenanjung!E85</f>
        <v>92.2</v>
      </c>
      <c r="O85" s="1" t="s">
        <v>38</v>
      </c>
      <c r="T85" s="1" t="s">
        <v>48</v>
      </c>
      <c r="U85" s="1" t="s">
        <v>37</v>
      </c>
      <c r="V85" s="1" t="n">
        <f aca="false">'Sabah Labuan'!E85</f>
        <v>93.2</v>
      </c>
      <c r="W85" s="1" t="s">
        <v>38</v>
      </c>
      <c r="AB85" s="1" t="s">
        <v>48</v>
      </c>
      <c r="AC85" s="1" t="s">
        <v>37</v>
      </c>
      <c r="AD85" s="1" t="n">
        <f aca="false">Sarawak!E85</f>
        <v>92</v>
      </c>
      <c r="AE85" s="1" t="s">
        <v>38</v>
      </c>
    </row>
    <row r="86" customFormat="false" ht="15" hidden="false" customHeight="false" outlineLevel="0" collapsed="false">
      <c r="D86" s="1" t="s">
        <v>51</v>
      </c>
      <c r="E86" s="1" t="s">
        <v>37</v>
      </c>
      <c r="F86" s="1" t="n">
        <f aca="false">Malaysia!E86</f>
        <v>86.3</v>
      </c>
      <c r="G86" s="1" t="s">
        <v>38</v>
      </c>
      <c r="L86" s="1" t="s">
        <v>51</v>
      </c>
      <c r="M86" s="1" t="s">
        <v>37</v>
      </c>
      <c r="N86" s="1" t="n">
        <f aca="false">Semenanjung!E86</f>
        <v>86.3</v>
      </c>
      <c r="O86" s="1" t="s">
        <v>38</v>
      </c>
      <c r="T86" s="1" t="s">
        <v>51</v>
      </c>
      <c r="U86" s="1" t="s">
        <v>37</v>
      </c>
      <c r="V86" s="1" t="n">
        <f aca="false">'Sabah Labuan'!E86</f>
        <v>86.9</v>
      </c>
      <c r="W86" s="1" t="s">
        <v>38</v>
      </c>
      <c r="AB86" s="1" t="s">
        <v>51</v>
      </c>
      <c r="AC86" s="1" t="s">
        <v>37</v>
      </c>
      <c r="AD86" s="1" t="n">
        <f aca="false">Sarawak!E86</f>
        <v>85.9</v>
      </c>
      <c r="AE86" s="1" t="s">
        <v>38</v>
      </c>
    </row>
    <row r="87" customFormat="false" ht="15" hidden="false" customHeight="false" outlineLevel="0" collapsed="false">
      <c r="D87" s="1" t="s">
        <v>49</v>
      </c>
      <c r="E87" s="1" t="s">
        <v>37</v>
      </c>
      <c r="F87" s="1" t="n">
        <f aca="false">Malaysia!E87</f>
        <v>90</v>
      </c>
      <c r="G87" s="1" t="s">
        <v>38</v>
      </c>
      <c r="H87" s="1" t="s">
        <v>50</v>
      </c>
      <c r="L87" s="1" t="s">
        <v>49</v>
      </c>
      <c r="M87" s="1" t="s">
        <v>37</v>
      </c>
      <c r="N87" s="1" t="n">
        <f aca="false">Semenanjung!E87</f>
        <v>89.8</v>
      </c>
      <c r="O87" s="1" t="s">
        <v>38</v>
      </c>
      <c r="P87" s="1" t="s">
        <v>50</v>
      </c>
      <c r="T87" s="1" t="s">
        <v>49</v>
      </c>
      <c r="U87" s="1" t="s">
        <v>37</v>
      </c>
      <c r="V87" s="1" t="n">
        <f aca="false">'Sabah Labuan'!E87</f>
        <v>92.8</v>
      </c>
      <c r="W87" s="1" t="s">
        <v>38</v>
      </c>
      <c r="X87" s="1" t="s">
        <v>50</v>
      </c>
      <c r="AB87" s="1" t="s">
        <v>49</v>
      </c>
      <c r="AC87" s="1" t="s">
        <v>37</v>
      </c>
      <c r="AD87" s="1" t="n">
        <f aca="false">Sarawak!E87</f>
        <v>89.2</v>
      </c>
      <c r="AE87" s="1" t="s">
        <v>38</v>
      </c>
      <c r="AF87" s="1" t="s">
        <v>50</v>
      </c>
    </row>
    <row r="88" customFormat="false" ht="15" hidden="false" customHeight="false" outlineLevel="0" collapsed="false">
      <c r="B88" s="1" t="n">
        <v>2007</v>
      </c>
      <c r="C88" s="1" t="s">
        <v>35</v>
      </c>
      <c r="D88" s="1" t="s">
        <v>36</v>
      </c>
      <c r="E88" s="1" t="s">
        <v>37</v>
      </c>
      <c r="F88" s="1" t="n">
        <f aca="false">Malaysia!E88</f>
        <v>92.7</v>
      </c>
      <c r="G88" s="1" t="s">
        <v>38</v>
      </c>
      <c r="J88" s="1" t="n">
        <v>2007</v>
      </c>
      <c r="K88" s="1" t="s">
        <v>35</v>
      </c>
      <c r="L88" s="1" t="s">
        <v>36</v>
      </c>
      <c r="M88" s="1" t="s">
        <v>37</v>
      </c>
      <c r="N88" s="1" t="n">
        <f aca="false">Semenanjung!E88</f>
        <v>92.7</v>
      </c>
      <c r="O88" s="1" t="s">
        <v>38</v>
      </c>
      <c r="R88" s="1" t="n">
        <v>2007</v>
      </c>
      <c r="S88" s="1" t="s">
        <v>35</v>
      </c>
      <c r="T88" s="1" t="s">
        <v>36</v>
      </c>
      <c r="U88" s="1" t="s">
        <v>37</v>
      </c>
      <c r="V88" s="1" t="n">
        <f aca="false">'Sabah Labuan'!E88</f>
        <v>91.3</v>
      </c>
      <c r="W88" s="1" t="s">
        <v>38</v>
      </c>
      <c r="Z88" s="1" t="n">
        <v>2007</v>
      </c>
      <c r="AA88" s="1" t="s">
        <v>35</v>
      </c>
      <c r="AB88" s="1" t="s">
        <v>36</v>
      </c>
      <c r="AC88" s="1" t="s">
        <v>37</v>
      </c>
      <c r="AD88" s="1" t="n">
        <f aca="false">Sarawak!E88</f>
        <v>92.7</v>
      </c>
      <c r="AE88" s="1" t="s">
        <v>38</v>
      </c>
    </row>
    <row r="89" customFormat="false" ht="15" hidden="false" customHeight="false" outlineLevel="0" collapsed="false">
      <c r="D89" s="1" t="s">
        <v>39</v>
      </c>
      <c r="E89" s="1" t="s">
        <v>37</v>
      </c>
      <c r="F89" s="1" t="n">
        <f aca="false">Malaysia!E89</f>
        <v>86.2</v>
      </c>
      <c r="G89" s="1" t="s">
        <v>38</v>
      </c>
      <c r="L89" s="1" t="s">
        <v>39</v>
      </c>
      <c r="M89" s="1" t="s">
        <v>37</v>
      </c>
      <c r="N89" s="1" t="n">
        <f aca="false">Semenanjung!E89</f>
        <v>86.4</v>
      </c>
      <c r="O89" s="1" t="s">
        <v>38</v>
      </c>
      <c r="T89" s="1" t="s">
        <v>39</v>
      </c>
      <c r="U89" s="1" t="s">
        <v>37</v>
      </c>
      <c r="V89" s="1" t="n">
        <f aca="false">'Sabah Labuan'!E89</f>
        <v>85.4</v>
      </c>
      <c r="W89" s="1" t="s">
        <v>38</v>
      </c>
      <c r="AB89" s="1" t="s">
        <v>39</v>
      </c>
      <c r="AC89" s="1" t="s">
        <v>37</v>
      </c>
      <c r="AD89" s="1" t="n">
        <f aca="false">Sarawak!E89</f>
        <v>85.5</v>
      </c>
      <c r="AE89" s="1" t="s">
        <v>38</v>
      </c>
    </row>
    <row r="90" customFormat="false" ht="15" hidden="false" customHeight="false" outlineLevel="0" collapsed="false">
      <c r="D90" s="1" t="s">
        <v>40</v>
      </c>
      <c r="E90" s="1" t="s">
        <v>37</v>
      </c>
      <c r="F90" s="1" t="n">
        <f aca="false">Malaysia!E90</f>
        <v>84.5</v>
      </c>
      <c r="G90" s="1" t="s">
        <v>38</v>
      </c>
      <c r="L90" s="1" t="s">
        <v>40</v>
      </c>
      <c r="M90" s="1" t="s">
        <v>37</v>
      </c>
      <c r="N90" s="1" t="n">
        <f aca="false">Semenanjung!E90</f>
        <v>84.3</v>
      </c>
      <c r="O90" s="1" t="s">
        <v>38</v>
      </c>
      <c r="T90" s="1" t="s">
        <v>40</v>
      </c>
      <c r="U90" s="1" t="s">
        <v>37</v>
      </c>
      <c r="V90" s="1" t="n">
        <f aca="false">'Sabah Labuan'!E90</f>
        <v>83.9</v>
      </c>
      <c r="W90" s="1" t="s">
        <v>38</v>
      </c>
      <c r="AB90" s="1" t="s">
        <v>40</v>
      </c>
      <c r="AC90" s="1" t="s">
        <v>37</v>
      </c>
      <c r="AD90" s="1" t="n">
        <f aca="false">Sarawak!E90</f>
        <v>87.2</v>
      </c>
      <c r="AE90" s="1" t="s">
        <v>38</v>
      </c>
    </row>
    <row r="91" customFormat="false" ht="15" hidden="false" customHeight="false" outlineLevel="0" collapsed="false">
      <c r="D91" s="1" t="s">
        <v>41</v>
      </c>
      <c r="E91" s="1" t="s">
        <v>37</v>
      </c>
      <c r="F91" s="1" t="n">
        <f aca="false">Malaysia!E91</f>
        <v>102.9</v>
      </c>
      <c r="G91" s="1" t="s">
        <v>38</v>
      </c>
      <c r="L91" s="1" t="s">
        <v>41</v>
      </c>
      <c r="M91" s="1" t="s">
        <v>37</v>
      </c>
      <c r="N91" s="1" t="n">
        <f aca="false">Semenanjung!E91</f>
        <v>102.2</v>
      </c>
      <c r="O91" s="1" t="s">
        <v>38</v>
      </c>
      <c r="T91" s="1" t="s">
        <v>41</v>
      </c>
      <c r="U91" s="1" t="s">
        <v>37</v>
      </c>
      <c r="V91" s="1" t="n">
        <f aca="false">'Sabah Labuan'!E91</f>
        <v>104.3</v>
      </c>
      <c r="W91" s="1" t="s">
        <v>38</v>
      </c>
      <c r="AB91" s="1" t="s">
        <v>41</v>
      </c>
      <c r="AC91" s="1" t="s">
        <v>37</v>
      </c>
      <c r="AD91" s="1" t="n">
        <f aca="false">Sarawak!E91</f>
        <v>107.8</v>
      </c>
      <c r="AE91" s="1" t="s">
        <v>38</v>
      </c>
    </row>
    <row r="92" customFormat="false" ht="15" hidden="false" customHeight="false" outlineLevel="0" collapsed="false">
      <c r="D92" s="1" t="s">
        <v>42</v>
      </c>
      <c r="E92" s="1" t="s">
        <v>37</v>
      </c>
      <c r="F92" s="1" t="n">
        <f aca="false">Malaysia!E92</f>
        <v>96</v>
      </c>
      <c r="G92" s="1" t="s">
        <v>38</v>
      </c>
      <c r="L92" s="1" t="s">
        <v>42</v>
      </c>
      <c r="M92" s="1" t="s">
        <v>37</v>
      </c>
      <c r="N92" s="1" t="n">
        <f aca="false">Semenanjung!E92</f>
        <v>96</v>
      </c>
      <c r="O92" s="1" t="s">
        <v>38</v>
      </c>
      <c r="T92" s="1" t="s">
        <v>42</v>
      </c>
      <c r="U92" s="1" t="s">
        <v>37</v>
      </c>
      <c r="V92" s="1" t="n">
        <f aca="false">'Sabah Labuan'!E92</f>
        <v>95</v>
      </c>
      <c r="W92" s="1" t="s">
        <v>38</v>
      </c>
      <c r="AB92" s="1" t="s">
        <v>42</v>
      </c>
      <c r="AC92" s="1" t="s">
        <v>37</v>
      </c>
      <c r="AD92" s="1" t="n">
        <f aca="false">Sarawak!E92</f>
        <v>97.8</v>
      </c>
      <c r="AE92" s="1" t="s">
        <v>38</v>
      </c>
    </row>
    <row r="93" customFormat="false" ht="15" hidden="false" customHeight="false" outlineLevel="0" collapsed="false">
      <c r="D93" s="1" t="s">
        <v>43</v>
      </c>
      <c r="E93" s="1" t="s">
        <v>37</v>
      </c>
      <c r="F93" s="1" t="n">
        <f aca="false">Malaysia!E93</f>
        <v>93.6</v>
      </c>
      <c r="G93" s="1" t="s">
        <v>38</v>
      </c>
      <c r="L93" s="1" t="s">
        <v>43</v>
      </c>
      <c r="M93" s="1" t="s">
        <v>37</v>
      </c>
      <c r="N93" s="1" t="n">
        <f aca="false">Semenanjung!E93</f>
        <v>93.4</v>
      </c>
      <c r="O93" s="1" t="s">
        <v>38</v>
      </c>
      <c r="T93" s="1" t="s">
        <v>43</v>
      </c>
      <c r="U93" s="1" t="s">
        <v>37</v>
      </c>
      <c r="V93" s="1" t="n">
        <f aca="false">'Sabah Labuan'!E93</f>
        <v>93.9</v>
      </c>
      <c r="W93" s="1" t="s">
        <v>38</v>
      </c>
      <c r="AB93" s="1" t="s">
        <v>43</v>
      </c>
      <c r="AC93" s="1" t="s">
        <v>37</v>
      </c>
      <c r="AD93" s="1" t="n">
        <f aca="false">Sarawak!E93</f>
        <v>94.9</v>
      </c>
      <c r="AE93" s="1" t="s">
        <v>38</v>
      </c>
    </row>
    <row r="94" customFormat="false" ht="15" hidden="false" customHeight="false" outlineLevel="0" collapsed="false">
      <c r="D94" s="1" t="s">
        <v>44</v>
      </c>
      <c r="E94" s="1" t="s">
        <v>37</v>
      </c>
      <c r="F94" s="1" t="n">
        <f aca="false">Malaysia!E94</f>
        <v>94.2</v>
      </c>
      <c r="G94" s="1" t="s">
        <v>38</v>
      </c>
      <c r="L94" s="1" t="s">
        <v>44</v>
      </c>
      <c r="M94" s="1" t="s">
        <v>37</v>
      </c>
      <c r="N94" s="1" t="n">
        <f aca="false">Semenanjung!E94</f>
        <v>94.2</v>
      </c>
      <c r="O94" s="1" t="s">
        <v>38</v>
      </c>
      <c r="T94" s="1" t="s">
        <v>44</v>
      </c>
      <c r="U94" s="1" t="s">
        <v>37</v>
      </c>
      <c r="V94" s="1" t="n">
        <f aca="false">'Sabah Labuan'!E94</f>
        <v>92.1</v>
      </c>
      <c r="W94" s="1" t="s">
        <v>38</v>
      </c>
      <c r="AB94" s="1" t="s">
        <v>44</v>
      </c>
      <c r="AC94" s="1" t="s">
        <v>37</v>
      </c>
      <c r="AD94" s="1" t="n">
        <f aca="false">Sarawak!E94</f>
        <v>93.4</v>
      </c>
      <c r="AE94" s="1" t="s">
        <v>38</v>
      </c>
    </row>
    <row r="95" customFormat="false" ht="15" hidden="false" customHeight="false" outlineLevel="0" collapsed="false">
      <c r="D95" s="1" t="s">
        <v>45</v>
      </c>
      <c r="E95" s="1" t="s">
        <v>37</v>
      </c>
      <c r="F95" s="1" t="n">
        <f aca="false">Malaysia!E95</f>
        <v>99.8</v>
      </c>
      <c r="G95" s="1" t="s">
        <v>38</v>
      </c>
      <c r="L95" s="1" t="s">
        <v>45</v>
      </c>
      <c r="M95" s="1" t="s">
        <v>37</v>
      </c>
      <c r="N95" s="1" t="n">
        <f aca="false">Semenanjung!E95</f>
        <v>100.1</v>
      </c>
      <c r="O95" s="1" t="s">
        <v>38</v>
      </c>
      <c r="T95" s="1" t="s">
        <v>45</v>
      </c>
      <c r="U95" s="1" t="s">
        <v>37</v>
      </c>
      <c r="V95" s="1" t="n">
        <f aca="false">'Sabah Labuan'!E95</f>
        <v>95.4</v>
      </c>
      <c r="W95" s="1" t="s">
        <v>38</v>
      </c>
      <c r="AB95" s="1" t="s">
        <v>45</v>
      </c>
      <c r="AC95" s="1" t="s">
        <v>37</v>
      </c>
      <c r="AD95" s="1" t="n">
        <f aca="false">Sarawak!E95</f>
        <v>98.6</v>
      </c>
      <c r="AE95" s="1" t="s">
        <v>38</v>
      </c>
    </row>
    <row r="96" customFormat="false" ht="15" hidden="false" customHeight="false" outlineLevel="0" collapsed="false">
      <c r="D96" s="1" t="s">
        <v>46</v>
      </c>
      <c r="E96" s="1" t="s">
        <v>37</v>
      </c>
      <c r="F96" s="1" t="n">
        <f aca="false">Malaysia!E96</f>
        <v>101.3</v>
      </c>
      <c r="G96" s="1" t="s">
        <v>38</v>
      </c>
      <c r="L96" s="1" t="s">
        <v>46</v>
      </c>
      <c r="M96" s="1" t="s">
        <v>37</v>
      </c>
      <c r="N96" s="1" t="n">
        <f aca="false">Semenanjung!E96</f>
        <v>101.2</v>
      </c>
      <c r="O96" s="1" t="s">
        <v>38</v>
      </c>
      <c r="T96" s="1" t="s">
        <v>46</v>
      </c>
      <c r="U96" s="1" t="s">
        <v>37</v>
      </c>
      <c r="V96" s="1" t="n">
        <f aca="false">'Sabah Labuan'!E96</f>
        <v>101.2</v>
      </c>
      <c r="W96" s="1" t="s">
        <v>38</v>
      </c>
      <c r="AB96" s="1" t="s">
        <v>46</v>
      </c>
      <c r="AC96" s="1" t="s">
        <v>37</v>
      </c>
      <c r="AD96" s="1" t="n">
        <f aca="false">Sarawak!E96</f>
        <v>102</v>
      </c>
      <c r="AE96" s="1" t="s">
        <v>38</v>
      </c>
    </row>
    <row r="97" customFormat="false" ht="15" hidden="false" customHeight="false" outlineLevel="0" collapsed="false">
      <c r="D97" s="1" t="s">
        <v>47</v>
      </c>
      <c r="E97" s="1" t="s">
        <v>37</v>
      </c>
      <c r="F97" s="1" t="n">
        <f aca="false">Malaysia!E97</f>
        <v>95.2</v>
      </c>
      <c r="G97" s="1" t="s">
        <v>38</v>
      </c>
      <c r="L97" s="1" t="s">
        <v>47</v>
      </c>
      <c r="M97" s="1" t="s">
        <v>37</v>
      </c>
      <c r="N97" s="1" t="n">
        <f aca="false">Semenanjung!E97</f>
        <v>95.3</v>
      </c>
      <c r="O97" s="1" t="s">
        <v>38</v>
      </c>
      <c r="T97" s="1" t="s">
        <v>47</v>
      </c>
      <c r="U97" s="1" t="s">
        <v>37</v>
      </c>
      <c r="V97" s="1" t="n">
        <f aca="false">'Sabah Labuan'!E97</f>
        <v>95.3</v>
      </c>
      <c r="W97" s="1" t="s">
        <v>38</v>
      </c>
      <c r="AB97" s="1" t="s">
        <v>47</v>
      </c>
      <c r="AC97" s="1" t="s">
        <v>37</v>
      </c>
      <c r="AD97" s="1" t="n">
        <f aca="false">Sarawak!E97</f>
        <v>95.9</v>
      </c>
      <c r="AE97" s="1" t="s">
        <v>38</v>
      </c>
    </row>
    <row r="98" customFormat="false" ht="15" hidden="false" customHeight="false" outlineLevel="0" collapsed="false">
      <c r="D98" s="1" t="s">
        <v>48</v>
      </c>
      <c r="E98" s="1" t="s">
        <v>37</v>
      </c>
      <c r="F98" s="1" t="n">
        <f aca="false">Malaysia!E98</f>
        <v>93.9</v>
      </c>
      <c r="G98" s="1" t="s">
        <v>38</v>
      </c>
      <c r="L98" s="1" t="s">
        <v>48</v>
      </c>
      <c r="M98" s="1" t="s">
        <v>37</v>
      </c>
      <c r="N98" s="1" t="n">
        <f aca="false">Semenanjung!E98</f>
        <v>93.8</v>
      </c>
      <c r="O98" s="1" t="s">
        <v>38</v>
      </c>
      <c r="T98" s="1" t="s">
        <v>48</v>
      </c>
      <c r="U98" s="1" t="s">
        <v>37</v>
      </c>
      <c r="V98" s="1" t="n">
        <f aca="false">'Sabah Labuan'!E98</f>
        <v>93.7</v>
      </c>
      <c r="W98" s="1" t="s">
        <v>38</v>
      </c>
      <c r="AB98" s="1" t="s">
        <v>48</v>
      </c>
      <c r="AC98" s="1" t="s">
        <v>37</v>
      </c>
      <c r="AD98" s="1" t="n">
        <f aca="false">Sarawak!E98</f>
        <v>93.8</v>
      </c>
      <c r="AE98" s="1" t="s">
        <v>38</v>
      </c>
    </row>
    <row r="99" customFormat="false" ht="15" hidden="false" customHeight="false" outlineLevel="0" collapsed="false">
      <c r="D99" s="1" t="s">
        <v>51</v>
      </c>
      <c r="E99" s="1" t="s">
        <v>37</v>
      </c>
      <c r="F99" s="1" t="n">
        <f aca="false">Malaysia!E99</f>
        <v>89.5</v>
      </c>
      <c r="G99" s="1" t="s">
        <v>38</v>
      </c>
      <c r="L99" s="1" t="s">
        <v>51</v>
      </c>
      <c r="M99" s="1" t="s">
        <v>37</v>
      </c>
      <c r="N99" s="1" t="n">
        <f aca="false">Semenanjung!E99</f>
        <v>89.4</v>
      </c>
      <c r="O99" s="1" t="s">
        <v>38</v>
      </c>
      <c r="T99" s="1" t="s">
        <v>51</v>
      </c>
      <c r="U99" s="1" t="s">
        <v>37</v>
      </c>
      <c r="V99" s="1" t="n">
        <f aca="false">'Sabah Labuan'!E99</f>
        <v>90.9</v>
      </c>
      <c r="W99" s="1" t="s">
        <v>38</v>
      </c>
      <c r="AB99" s="1" t="s">
        <v>51</v>
      </c>
      <c r="AC99" s="1" t="s">
        <v>37</v>
      </c>
      <c r="AD99" s="1" t="n">
        <f aca="false">Sarawak!E99</f>
        <v>89.2</v>
      </c>
      <c r="AE99" s="1" t="s">
        <v>38</v>
      </c>
    </row>
    <row r="100" customFormat="false" ht="15" hidden="false" customHeight="false" outlineLevel="0" collapsed="false">
      <c r="D100" s="1" t="s">
        <v>49</v>
      </c>
      <c r="E100" s="1" t="s">
        <v>37</v>
      </c>
      <c r="F100" s="1" t="n">
        <f aca="false">Malaysia!E100</f>
        <v>90.8</v>
      </c>
      <c r="G100" s="1" t="s">
        <v>38</v>
      </c>
      <c r="H100" s="1" t="s">
        <v>50</v>
      </c>
      <c r="L100" s="1" t="s">
        <v>49</v>
      </c>
      <c r="M100" s="1" t="s">
        <v>37</v>
      </c>
      <c r="N100" s="1" t="n">
        <f aca="false">Semenanjung!E100</f>
        <v>90.7</v>
      </c>
      <c r="O100" s="1" t="s">
        <v>38</v>
      </c>
      <c r="P100" s="1" t="s">
        <v>50</v>
      </c>
      <c r="T100" s="1" t="s">
        <v>49</v>
      </c>
      <c r="U100" s="1" t="s">
        <v>37</v>
      </c>
      <c r="V100" s="1" t="n">
        <f aca="false">'Sabah Labuan'!E100</f>
        <v>93.6</v>
      </c>
      <c r="W100" s="1" t="s">
        <v>38</v>
      </c>
      <c r="X100" s="1" t="s">
        <v>50</v>
      </c>
      <c r="AB100" s="1" t="s">
        <v>49</v>
      </c>
      <c r="AC100" s="1" t="s">
        <v>37</v>
      </c>
      <c r="AD100" s="1" t="n">
        <f aca="false">Sarawak!E100</f>
        <v>89.9</v>
      </c>
      <c r="AE100" s="1" t="s">
        <v>38</v>
      </c>
      <c r="AF100" s="1" t="s">
        <v>50</v>
      </c>
    </row>
    <row r="101" customFormat="false" ht="15" hidden="false" customHeight="false" outlineLevel="0" collapsed="false">
      <c r="B101" s="1" t="n">
        <v>2008</v>
      </c>
      <c r="C101" s="1" t="s">
        <v>35</v>
      </c>
      <c r="D101" s="1" t="s">
        <v>36</v>
      </c>
      <c r="E101" s="1" t="s">
        <v>37</v>
      </c>
      <c r="F101" s="1" t="n">
        <f aca="false">Malaysia!E101</f>
        <v>97.7</v>
      </c>
      <c r="G101" s="1" t="s">
        <v>38</v>
      </c>
      <c r="J101" s="1" t="n">
        <v>2008</v>
      </c>
      <c r="K101" s="1" t="s">
        <v>35</v>
      </c>
      <c r="L101" s="1" t="s">
        <v>36</v>
      </c>
      <c r="M101" s="1" t="s">
        <v>37</v>
      </c>
      <c r="N101" s="1" t="n">
        <f aca="false">Semenanjung!E101</f>
        <v>97.8</v>
      </c>
      <c r="O101" s="1" t="s">
        <v>38</v>
      </c>
      <c r="R101" s="1" t="n">
        <v>2008</v>
      </c>
      <c r="S101" s="1" t="s">
        <v>35</v>
      </c>
      <c r="T101" s="1" t="s">
        <v>36</v>
      </c>
      <c r="U101" s="1" t="s">
        <v>37</v>
      </c>
      <c r="V101" s="1" t="n">
        <f aca="false">'Sabah Labuan'!E101</f>
        <v>96.8</v>
      </c>
      <c r="W101" s="1" t="s">
        <v>38</v>
      </c>
      <c r="Z101" s="1" t="n">
        <v>2008</v>
      </c>
      <c r="AA101" s="1" t="s">
        <v>35</v>
      </c>
      <c r="AB101" s="1" t="s">
        <v>36</v>
      </c>
      <c r="AC101" s="1" t="s">
        <v>37</v>
      </c>
      <c r="AD101" s="1" t="n">
        <f aca="false">Sarawak!E101</f>
        <v>98.3</v>
      </c>
      <c r="AE101" s="1" t="s">
        <v>38</v>
      </c>
    </row>
    <row r="102" customFormat="false" ht="15" hidden="false" customHeight="false" outlineLevel="0" collapsed="false">
      <c r="D102" s="1" t="s">
        <v>39</v>
      </c>
      <c r="E102" s="1" t="s">
        <v>37</v>
      </c>
      <c r="F102" s="1" t="n">
        <f aca="false">Malaysia!E102</f>
        <v>93.8</v>
      </c>
      <c r="G102" s="1" t="s">
        <v>38</v>
      </c>
      <c r="L102" s="1" t="s">
        <v>39</v>
      </c>
      <c r="M102" s="1" t="s">
        <v>37</v>
      </c>
      <c r="N102" s="1" t="n">
        <f aca="false">Semenanjung!E102</f>
        <v>93.8</v>
      </c>
      <c r="O102" s="1" t="s">
        <v>38</v>
      </c>
      <c r="T102" s="1" t="s">
        <v>39</v>
      </c>
      <c r="U102" s="1" t="s">
        <v>37</v>
      </c>
      <c r="V102" s="1" t="n">
        <f aca="false">'Sabah Labuan'!E102</f>
        <v>93.7</v>
      </c>
      <c r="W102" s="1" t="s">
        <v>38</v>
      </c>
      <c r="AB102" s="1" t="s">
        <v>39</v>
      </c>
      <c r="AC102" s="1" t="s">
        <v>37</v>
      </c>
      <c r="AD102" s="1" t="n">
        <f aca="false">Sarawak!E102</f>
        <v>93.7</v>
      </c>
      <c r="AE102" s="1" t="s">
        <v>38</v>
      </c>
    </row>
    <row r="103" customFormat="false" ht="15" hidden="false" customHeight="false" outlineLevel="0" collapsed="false">
      <c r="D103" s="1" t="s">
        <v>40</v>
      </c>
      <c r="E103" s="1" t="s">
        <v>37</v>
      </c>
      <c r="F103" s="1" t="n">
        <f aca="false">Malaysia!E103</f>
        <v>90.7</v>
      </c>
      <c r="G103" s="1" t="s">
        <v>38</v>
      </c>
      <c r="L103" s="1" t="s">
        <v>40</v>
      </c>
      <c r="M103" s="1" t="s">
        <v>37</v>
      </c>
      <c r="N103" s="1" t="n">
        <f aca="false">Semenanjung!E103</f>
        <v>90.6</v>
      </c>
      <c r="O103" s="1" t="s">
        <v>38</v>
      </c>
      <c r="T103" s="1" t="s">
        <v>40</v>
      </c>
      <c r="U103" s="1" t="s">
        <v>37</v>
      </c>
      <c r="V103" s="1" t="n">
        <f aca="false">'Sabah Labuan'!E103</f>
        <v>90.2</v>
      </c>
      <c r="W103" s="1" t="s">
        <v>38</v>
      </c>
      <c r="AB103" s="1" t="s">
        <v>40</v>
      </c>
      <c r="AC103" s="1" t="s">
        <v>37</v>
      </c>
      <c r="AD103" s="1" t="n">
        <f aca="false">Sarawak!E103</f>
        <v>92.4</v>
      </c>
      <c r="AE103" s="1" t="s">
        <v>38</v>
      </c>
    </row>
    <row r="104" customFormat="false" ht="15" hidden="false" customHeight="false" outlineLevel="0" collapsed="false">
      <c r="D104" s="1" t="s">
        <v>41</v>
      </c>
      <c r="E104" s="1" t="s">
        <v>37</v>
      </c>
      <c r="F104" s="1" t="n">
        <f aca="false">Malaysia!E104</f>
        <v>102.3</v>
      </c>
      <c r="G104" s="1" t="s">
        <v>38</v>
      </c>
      <c r="L104" s="1" t="s">
        <v>41</v>
      </c>
      <c r="M104" s="1" t="s">
        <v>37</v>
      </c>
      <c r="N104" s="1" t="n">
        <f aca="false">Semenanjung!E104</f>
        <v>101.7</v>
      </c>
      <c r="O104" s="1" t="s">
        <v>38</v>
      </c>
      <c r="T104" s="1" t="s">
        <v>41</v>
      </c>
      <c r="U104" s="1" t="s">
        <v>37</v>
      </c>
      <c r="V104" s="1" t="n">
        <f aca="false">'Sabah Labuan'!E104</f>
        <v>103.3</v>
      </c>
      <c r="W104" s="1" t="s">
        <v>38</v>
      </c>
      <c r="AB104" s="1" t="s">
        <v>41</v>
      </c>
      <c r="AC104" s="1" t="s">
        <v>37</v>
      </c>
      <c r="AD104" s="1" t="n">
        <f aca="false">Sarawak!E104</f>
        <v>106.8</v>
      </c>
      <c r="AE104" s="1" t="s">
        <v>38</v>
      </c>
    </row>
    <row r="105" customFormat="false" ht="15" hidden="false" customHeight="false" outlineLevel="0" collapsed="false">
      <c r="D105" s="1" t="s">
        <v>42</v>
      </c>
      <c r="E105" s="1" t="s">
        <v>37</v>
      </c>
      <c r="F105" s="1" t="n">
        <f aca="false">Malaysia!E105</f>
        <v>97.5</v>
      </c>
      <c r="G105" s="1" t="s">
        <v>38</v>
      </c>
      <c r="L105" s="1" t="s">
        <v>42</v>
      </c>
      <c r="M105" s="1" t="s">
        <v>37</v>
      </c>
      <c r="N105" s="1" t="n">
        <f aca="false">Semenanjung!E105</f>
        <v>97.4</v>
      </c>
      <c r="O105" s="1" t="s">
        <v>38</v>
      </c>
      <c r="T105" s="1" t="s">
        <v>42</v>
      </c>
      <c r="U105" s="1" t="s">
        <v>37</v>
      </c>
      <c r="V105" s="1" t="n">
        <f aca="false">'Sabah Labuan'!E105</f>
        <v>97.5</v>
      </c>
      <c r="W105" s="1" t="s">
        <v>38</v>
      </c>
      <c r="AB105" s="1" t="s">
        <v>42</v>
      </c>
      <c r="AC105" s="1" t="s">
        <v>37</v>
      </c>
      <c r="AD105" s="1" t="n">
        <f aca="false">Sarawak!E105</f>
        <v>98.6</v>
      </c>
      <c r="AE105" s="1" t="s">
        <v>38</v>
      </c>
    </row>
    <row r="106" customFormat="false" ht="15" hidden="false" customHeight="false" outlineLevel="0" collapsed="false">
      <c r="D106" s="1" t="s">
        <v>43</v>
      </c>
      <c r="E106" s="1" t="s">
        <v>37</v>
      </c>
      <c r="F106" s="1" t="n">
        <f aca="false">Malaysia!E106</f>
        <v>96.4</v>
      </c>
      <c r="G106" s="1" t="s">
        <v>38</v>
      </c>
      <c r="L106" s="1" t="s">
        <v>43</v>
      </c>
      <c r="M106" s="1" t="s">
        <v>37</v>
      </c>
      <c r="N106" s="1" t="n">
        <f aca="false">Semenanjung!E106</f>
        <v>96.3</v>
      </c>
      <c r="O106" s="1" t="s">
        <v>38</v>
      </c>
      <c r="T106" s="1" t="s">
        <v>43</v>
      </c>
      <c r="U106" s="1" t="s">
        <v>37</v>
      </c>
      <c r="V106" s="1" t="n">
        <f aca="false">'Sabah Labuan'!E106</f>
        <v>96.8</v>
      </c>
      <c r="W106" s="1" t="s">
        <v>38</v>
      </c>
      <c r="AB106" s="1" t="s">
        <v>43</v>
      </c>
      <c r="AC106" s="1" t="s">
        <v>37</v>
      </c>
      <c r="AD106" s="1" t="n">
        <f aca="false">Sarawak!E106</f>
        <v>97.2</v>
      </c>
      <c r="AE106" s="1" t="s">
        <v>38</v>
      </c>
    </row>
    <row r="107" customFormat="false" ht="15" hidden="false" customHeight="false" outlineLevel="0" collapsed="false">
      <c r="D107" s="1" t="s">
        <v>44</v>
      </c>
      <c r="E107" s="1" t="s">
        <v>37</v>
      </c>
      <c r="F107" s="1" t="n">
        <f aca="false">Malaysia!E107</f>
        <v>96.3</v>
      </c>
      <c r="G107" s="1" t="s">
        <v>38</v>
      </c>
      <c r="L107" s="1" t="s">
        <v>44</v>
      </c>
      <c r="M107" s="1" t="s">
        <v>37</v>
      </c>
      <c r="N107" s="1" t="n">
        <f aca="false">Semenanjung!E107</f>
        <v>96.3</v>
      </c>
      <c r="O107" s="1" t="s">
        <v>38</v>
      </c>
      <c r="T107" s="1" t="s">
        <v>44</v>
      </c>
      <c r="U107" s="1" t="s">
        <v>37</v>
      </c>
      <c r="V107" s="1" t="n">
        <f aca="false">'Sabah Labuan'!E107</f>
        <v>94.9</v>
      </c>
      <c r="W107" s="1" t="s">
        <v>38</v>
      </c>
      <c r="AB107" s="1" t="s">
        <v>44</v>
      </c>
      <c r="AC107" s="1" t="s">
        <v>37</v>
      </c>
      <c r="AD107" s="1" t="n">
        <f aca="false">Sarawak!E107</f>
        <v>95.8</v>
      </c>
      <c r="AE107" s="1" t="s">
        <v>38</v>
      </c>
    </row>
    <row r="108" customFormat="false" ht="15" hidden="false" customHeight="false" outlineLevel="0" collapsed="false">
      <c r="D108" s="1" t="s">
        <v>45</v>
      </c>
      <c r="E108" s="1" t="s">
        <v>37</v>
      </c>
      <c r="F108" s="1" t="n">
        <f aca="false">Malaysia!E108</f>
        <v>108.6</v>
      </c>
      <c r="G108" s="1" t="s">
        <v>38</v>
      </c>
      <c r="L108" s="1" t="s">
        <v>45</v>
      </c>
      <c r="M108" s="1" t="s">
        <v>37</v>
      </c>
      <c r="N108" s="1" t="n">
        <f aca="false">Semenanjung!E108</f>
        <v>108.8</v>
      </c>
      <c r="O108" s="1" t="s">
        <v>38</v>
      </c>
      <c r="T108" s="1" t="s">
        <v>45</v>
      </c>
      <c r="U108" s="1" t="s">
        <v>37</v>
      </c>
      <c r="V108" s="1" t="n">
        <f aca="false">'Sabah Labuan'!E108</f>
        <v>104.4</v>
      </c>
      <c r="W108" s="1" t="s">
        <v>38</v>
      </c>
      <c r="AB108" s="1" t="s">
        <v>45</v>
      </c>
      <c r="AC108" s="1" t="s">
        <v>37</v>
      </c>
      <c r="AD108" s="1" t="n">
        <f aca="false">Sarawak!E108</f>
        <v>108.4</v>
      </c>
      <c r="AE108" s="1" t="s">
        <v>38</v>
      </c>
    </row>
    <row r="109" customFormat="false" ht="15" hidden="false" customHeight="false" outlineLevel="0" collapsed="false">
      <c r="D109" s="1" t="s">
        <v>46</v>
      </c>
      <c r="E109" s="1" t="s">
        <v>37</v>
      </c>
      <c r="F109" s="1" t="n">
        <f aca="false">Malaysia!E109</f>
        <v>100.7</v>
      </c>
      <c r="G109" s="1" t="s">
        <v>38</v>
      </c>
      <c r="L109" s="1" t="s">
        <v>46</v>
      </c>
      <c r="M109" s="1" t="s">
        <v>37</v>
      </c>
      <c r="N109" s="1" t="n">
        <f aca="false">Semenanjung!E109</f>
        <v>100.7</v>
      </c>
      <c r="O109" s="1" t="s">
        <v>38</v>
      </c>
      <c r="T109" s="1" t="s">
        <v>46</v>
      </c>
      <c r="U109" s="1" t="s">
        <v>37</v>
      </c>
      <c r="V109" s="1" t="n">
        <f aca="false">'Sabah Labuan'!E109</f>
        <v>100.4</v>
      </c>
      <c r="W109" s="1" t="s">
        <v>38</v>
      </c>
      <c r="AB109" s="1" t="s">
        <v>46</v>
      </c>
      <c r="AC109" s="1" t="s">
        <v>37</v>
      </c>
      <c r="AD109" s="1" t="n">
        <f aca="false">Sarawak!E109</f>
        <v>101</v>
      </c>
      <c r="AE109" s="1" t="s">
        <v>38</v>
      </c>
    </row>
    <row r="110" customFormat="false" ht="15" hidden="false" customHeight="false" outlineLevel="0" collapsed="false">
      <c r="D110" s="1" t="s">
        <v>47</v>
      </c>
      <c r="E110" s="1" t="s">
        <v>37</v>
      </c>
      <c r="F110" s="1" t="n">
        <f aca="false">Malaysia!E110</f>
        <v>97</v>
      </c>
      <c r="G110" s="1" t="s">
        <v>38</v>
      </c>
      <c r="L110" s="1" t="s">
        <v>47</v>
      </c>
      <c r="M110" s="1" t="s">
        <v>37</v>
      </c>
      <c r="N110" s="1" t="n">
        <f aca="false">Semenanjung!E110</f>
        <v>96.9</v>
      </c>
      <c r="O110" s="1" t="s">
        <v>38</v>
      </c>
      <c r="T110" s="1" t="s">
        <v>47</v>
      </c>
      <c r="U110" s="1" t="s">
        <v>37</v>
      </c>
      <c r="V110" s="1" t="n">
        <f aca="false">'Sabah Labuan'!E110</f>
        <v>96.5</v>
      </c>
      <c r="W110" s="1" t="s">
        <v>38</v>
      </c>
      <c r="AB110" s="1" t="s">
        <v>47</v>
      </c>
      <c r="AC110" s="1" t="s">
        <v>37</v>
      </c>
      <c r="AD110" s="1" t="n">
        <f aca="false">Sarawak!E110</f>
        <v>97</v>
      </c>
      <c r="AE110" s="1" t="s">
        <v>38</v>
      </c>
    </row>
    <row r="111" customFormat="false" ht="15" hidden="false" customHeight="false" outlineLevel="0" collapsed="false">
      <c r="D111" s="1" t="s">
        <v>48</v>
      </c>
      <c r="E111" s="1" t="s">
        <v>37</v>
      </c>
      <c r="F111" s="1" t="n">
        <f aca="false">Malaysia!E111</f>
        <v>96.1</v>
      </c>
      <c r="G111" s="1" t="s">
        <v>38</v>
      </c>
      <c r="L111" s="1" t="s">
        <v>48</v>
      </c>
      <c r="M111" s="1" t="s">
        <v>37</v>
      </c>
      <c r="N111" s="1" t="n">
        <f aca="false">Semenanjung!E111</f>
        <v>96.2</v>
      </c>
      <c r="O111" s="1" t="s">
        <v>38</v>
      </c>
      <c r="T111" s="1" t="s">
        <v>48</v>
      </c>
      <c r="U111" s="1" t="s">
        <v>37</v>
      </c>
      <c r="V111" s="1" t="n">
        <f aca="false">'Sabah Labuan'!E111</f>
        <v>94.5</v>
      </c>
      <c r="W111" s="1" t="s">
        <v>38</v>
      </c>
      <c r="AB111" s="1" t="s">
        <v>48</v>
      </c>
      <c r="AC111" s="1" t="s">
        <v>37</v>
      </c>
      <c r="AD111" s="1" t="n">
        <f aca="false">Sarawak!E111</f>
        <v>96.1</v>
      </c>
      <c r="AE111" s="1" t="s">
        <v>38</v>
      </c>
    </row>
    <row r="112" customFormat="false" ht="15" hidden="false" customHeight="false" outlineLevel="0" collapsed="false">
      <c r="D112" s="1" t="s">
        <v>51</v>
      </c>
      <c r="E112" s="1" t="s">
        <v>37</v>
      </c>
      <c r="F112" s="1" t="n">
        <f aca="false">Malaysia!E112</f>
        <v>95.3</v>
      </c>
      <c r="G112" s="1" t="s">
        <v>38</v>
      </c>
      <c r="L112" s="1" t="s">
        <v>51</v>
      </c>
      <c r="M112" s="1" t="s">
        <v>37</v>
      </c>
      <c r="N112" s="1" t="n">
        <f aca="false">Semenanjung!E112</f>
        <v>94.9</v>
      </c>
      <c r="O112" s="1" t="s">
        <v>38</v>
      </c>
      <c r="T112" s="1" t="s">
        <v>51</v>
      </c>
      <c r="U112" s="1" t="s">
        <v>37</v>
      </c>
      <c r="V112" s="1" t="n">
        <f aca="false">'Sabah Labuan'!E112</f>
        <v>97.2</v>
      </c>
      <c r="W112" s="1" t="s">
        <v>38</v>
      </c>
      <c r="AB112" s="1" t="s">
        <v>51</v>
      </c>
      <c r="AC112" s="1" t="s">
        <v>37</v>
      </c>
      <c r="AD112" s="1" t="n">
        <f aca="false">Sarawak!E112</f>
        <v>97.3</v>
      </c>
      <c r="AE112" s="1" t="s">
        <v>38</v>
      </c>
    </row>
    <row r="113" customFormat="false" ht="15" hidden="false" customHeight="false" outlineLevel="0" collapsed="false">
      <c r="D113" s="1" t="s">
        <v>49</v>
      </c>
      <c r="E113" s="1" t="s">
        <v>37</v>
      </c>
      <c r="F113" s="1" t="n">
        <f aca="false">Malaysia!E113</f>
        <v>93.8</v>
      </c>
      <c r="G113" s="1" t="s">
        <v>38</v>
      </c>
      <c r="H113" s="1" t="s">
        <v>50</v>
      </c>
      <c r="L113" s="1" t="s">
        <v>49</v>
      </c>
      <c r="M113" s="1" t="s">
        <v>37</v>
      </c>
      <c r="N113" s="1" t="n">
        <f aca="false">Semenanjung!E113</f>
        <v>93.8</v>
      </c>
      <c r="O113" s="1" t="s">
        <v>38</v>
      </c>
      <c r="P113" s="1" t="s">
        <v>50</v>
      </c>
      <c r="T113" s="1" t="s">
        <v>49</v>
      </c>
      <c r="U113" s="1" t="s">
        <v>37</v>
      </c>
      <c r="V113" s="1" t="n">
        <f aca="false">'Sabah Labuan'!E113</f>
        <v>96</v>
      </c>
      <c r="W113" s="1" t="s">
        <v>38</v>
      </c>
      <c r="X113" s="1" t="s">
        <v>50</v>
      </c>
      <c r="AB113" s="1" t="s">
        <v>49</v>
      </c>
      <c r="AC113" s="1" t="s">
        <v>37</v>
      </c>
      <c r="AD113" s="1" t="n">
        <f aca="false">Sarawak!E113</f>
        <v>92.9</v>
      </c>
      <c r="AE113" s="1" t="s">
        <v>38</v>
      </c>
      <c r="AF113" s="1" t="s">
        <v>50</v>
      </c>
    </row>
    <row r="114" customFormat="false" ht="15" hidden="false" customHeight="false" outlineLevel="0" collapsed="false">
      <c r="B114" s="1" t="n">
        <v>2009</v>
      </c>
      <c r="C114" s="1" t="s">
        <v>35</v>
      </c>
      <c r="D114" s="1" t="s">
        <v>36</v>
      </c>
      <c r="E114" s="1" t="s">
        <v>37</v>
      </c>
      <c r="F114" s="1" t="n">
        <f aca="false">Malaysia!E114</f>
        <v>98.3</v>
      </c>
      <c r="G114" s="1" t="s">
        <v>38</v>
      </c>
      <c r="J114" s="1" t="n">
        <v>2009</v>
      </c>
      <c r="K114" s="1" t="s">
        <v>35</v>
      </c>
      <c r="L114" s="1" t="s">
        <v>36</v>
      </c>
      <c r="M114" s="1" t="s">
        <v>37</v>
      </c>
      <c r="N114" s="1" t="n">
        <f aca="false">Semenanjung!E114</f>
        <v>98.3</v>
      </c>
      <c r="O114" s="1" t="s">
        <v>38</v>
      </c>
      <c r="R114" s="1" t="n">
        <v>2009</v>
      </c>
      <c r="S114" s="1" t="s">
        <v>35</v>
      </c>
      <c r="T114" s="1" t="s">
        <v>36</v>
      </c>
      <c r="U114" s="1" t="s">
        <v>37</v>
      </c>
      <c r="V114" s="1" t="n">
        <f aca="false">'Sabah Labuan'!E114</f>
        <v>98.4</v>
      </c>
      <c r="W114" s="1" t="s">
        <v>38</v>
      </c>
      <c r="Z114" s="1" t="n">
        <v>2009</v>
      </c>
      <c r="AA114" s="1" t="s">
        <v>35</v>
      </c>
      <c r="AB114" s="1" t="s">
        <v>36</v>
      </c>
      <c r="AC114" s="1" t="s">
        <v>37</v>
      </c>
      <c r="AD114" s="1" t="n">
        <f aca="false">Sarawak!E114</f>
        <v>98.5</v>
      </c>
      <c r="AE114" s="1" t="s">
        <v>38</v>
      </c>
    </row>
    <row r="115" customFormat="false" ht="15" hidden="false" customHeight="false" outlineLevel="0" collapsed="false">
      <c r="D115" s="1" t="s">
        <v>39</v>
      </c>
      <c r="E115" s="1" t="s">
        <v>37</v>
      </c>
      <c r="F115" s="1" t="n">
        <f aca="false">Malaysia!E115</f>
        <v>97.6</v>
      </c>
      <c r="G115" s="1" t="s">
        <v>38</v>
      </c>
      <c r="L115" s="1" t="s">
        <v>39</v>
      </c>
      <c r="M115" s="1" t="s">
        <v>37</v>
      </c>
      <c r="N115" s="1" t="n">
        <f aca="false">Semenanjung!E115</f>
        <v>97.5</v>
      </c>
      <c r="O115" s="1" t="s">
        <v>38</v>
      </c>
      <c r="T115" s="1" t="s">
        <v>39</v>
      </c>
      <c r="U115" s="1" t="s">
        <v>37</v>
      </c>
      <c r="V115" s="1" t="n">
        <f aca="false">'Sabah Labuan'!E115</f>
        <v>98.2</v>
      </c>
      <c r="W115" s="1" t="s">
        <v>38</v>
      </c>
      <c r="AB115" s="1" t="s">
        <v>39</v>
      </c>
      <c r="AC115" s="1" t="s">
        <v>37</v>
      </c>
      <c r="AD115" s="1" t="n">
        <f aca="false">Sarawak!E115</f>
        <v>98.2</v>
      </c>
      <c r="AE115" s="1" t="s">
        <v>38</v>
      </c>
    </row>
    <row r="116" customFormat="false" ht="15" hidden="false" customHeight="false" outlineLevel="0" collapsed="false">
      <c r="D116" s="1" t="s">
        <v>40</v>
      </c>
      <c r="E116" s="1" t="s">
        <v>37</v>
      </c>
      <c r="F116" s="1" t="n">
        <f aca="false">Malaysia!E116</f>
        <v>96.2</v>
      </c>
      <c r="G116" s="1" t="s">
        <v>38</v>
      </c>
      <c r="L116" s="1" t="s">
        <v>40</v>
      </c>
      <c r="M116" s="1" t="s">
        <v>37</v>
      </c>
      <c r="N116" s="1" t="n">
        <f aca="false">Semenanjung!E116</f>
        <v>96.1</v>
      </c>
      <c r="O116" s="1" t="s">
        <v>38</v>
      </c>
      <c r="T116" s="1" t="s">
        <v>40</v>
      </c>
      <c r="U116" s="1" t="s">
        <v>37</v>
      </c>
      <c r="V116" s="1" t="n">
        <f aca="false">'Sabah Labuan'!E116</f>
        <v>95.9</v>
      </c>
      <c r="W116" s="1" t="s">
        <v>38</v>
      </c>
      <c r="AB116" s="1" t="s">
        <v>40</v>
      </c>
      <c r="AC116" s="1" t="s">
        <v>37</v>
      </c>
      <c r="AD116" s="1" t="n">
        <f aca="false">Sarawak!E116</f>
        <v>96.9</v>
      </c>
      <c r="AE116" s="1" t="s">
        <v>38</v>
      </c>
    </row>
    <row r="117" customFormat="false" ht="15" hidden="false" customHeight="false" outlineLevel="0" collapsed="false">
      <c r="D117" s="1" t="s">
        <v>41</v>
      </c>
      <c r="E117" s="1" t="s">
        <v>37</v>
      </c>
      <c r="F117" s="1" t="n">
        <f aca="false">Malaysia!E117</f>
        <v>101.3</v>
      </c>
      <c r="G117" s="1" t="s">
        <v>38</v>
      </c>
      <c r="L117" s="1" t="s">
        <v>41</v>
      </c>
      <c r="M117" s="1" t="s">
        <v>37</v>
      </c>
      <c r="N117" s="1" t="n">
        <f aca="false">Semenanjung!E117</f>
        <v>101.1</v>
      </c>
      <c r="O117" s="1" t="s">
        <v>38</v>
      </c>
      <c r="T117" s="1" t="s">
        <v>41</v>
      </c>
      <c r="U117" s="1" t="s">
        <v>37</v>
      </c>
      <c r="V117" s="1" t="n">
        <f aca="false">'Sabah Labuan'!E117</f>
        <v>101.3</v>
      </c>
      <c r="W117" s="1" t="s">
        <v>38</v>
      </c>
      <c r="AB117" s="1" t="s">
        <v>41</v>
      </c>
      <c r="AC117" s="1" t="s">
        <v>37</v>
      </c>
      <c r="AD117" s="1" t="n">
        <f aca="false">Sarawak!E117</f>
        <v>103.6</v>
      </c>
      <c r="AE117" s="1" t="s">
        <v>38</v>
      </c>
    </row>
    <row r="118" customFormat="false" ht="15" hidden="false" customHeight="false" outlineLevel="0" collapsed="false">
      <c r="D118" s="1" t="s">
        <v>42</v>
      </c>
      <c r="E118" s="1" t="s">
        <v>37</v>
      </c>
      <c r="F118" s="1" t="n">
        <f aca="false">Malaysia!E118</f>
        <v>98.9</v>
      </c>
      <c r="G118" s="1" t="s">
        <v>38</v>
      </c>
      <c r="L118" s="1" t="s">
        <v>42</v>
      </c>
      <c r="M118" s="1" t="s">
        <v>37</v>
      </c>
      <c r="N118" s="1" t="n">
        <f aca="false">Semenanjung!E118</f>
        <v>98.9</v>
      </c>
      <c r="O118" s="1" t="s">
        <v>38</v>
      </c>
      <c r="T118" s="1" t="s">
        <v>42</v>
      </c>
      <c r="U118" s="1" t="s">
        <v>37</v>
      </c>
      <c r="V118" s="1" t="n">
        <f aca="false">'Sabah Labuan'!E118</f>
        <v>98.8</v>
      </c>
      <c r="W118" s="1" t="s">
        <v>38</v>
      </c>
      <c r="AB118" s="1" t="s">
        <v>42</v>
      </c>
      <c r="AC118" s="1" t="s">
        <v>37</v>
      </c>
      <c r="AD118" s="1" t="n">
        <f aca="false">Sarawak!E118</f>
        <v>98.8</v>
      </c>
      <c r="AE118" s="1" t="s">
        <v>38</v>
      </c>
    </row>
    <row r="119" customFormat="false" ht="15" hidden="false" customHeight="false" outlineLevel="0" collapsed="false">
      <c r="D119" s="1" t="s">
        <v>43</v>
      </c>
      <c r="E119" s="1" t="s">
        <v>37</v>
      </c>
      <c r="F119" s="1" t="n">
        <f aca="false">Malaysia!E119</f>
        <v>99.3</v>
      </c>
      <c r="G119" s="1" t="s">
        <v>38</v>
      </c>
      <c r="L119" s="1" t="s">
        <v>43</v>
      </c>
      <c r="M119" s="1" t="s">
        <v>37</v>
      </c>
      <c r="N119" s="1" t="n">
        <f aca="false">Semenanjung!E119</f>
        <v>99.3</v>
      </c>
      <c r="O119" s="1" t="s">
        <v>38</v>
      </c>
      <c r="T119" s="1" t="s">
        <v>43</v>
      </c>
      <c r="U119" s="1" t="s">
        <v>37</v>
      </c>
      <c r="V119" s="1" t="n">
        <f aca="false">'Sabah Labuan'!E119</f>
        <v>99.8</v>
      </c>
      <c r="W119" s="1" t="s">
        <v>38</v>
      </c>
      <c r="AB119" s="1" t="s">
        <v>43</v>
      </c>
      <c r="AC119" s="1" t="s">
        <v>37</v>
      </c>
      <c r="AD119" s="1" t="n">
        <f aca="false">Sarawak!E119</f>
        <v>99.5</v>
      </c>
      <c r="AE119" s="1" t="s">
        <v>38</v>
      </c>
    </row>
    <row r="120" customFormat="false" ht="15" hidden="false" customHeight="false" outlineLevel="0" collapsed="false">
      <c r="D120" s="1" t="s">
        <v>44</v>
      </c>
      <c r="E120" s="1" t="s">
        <v>37</v>
      </c>
      <c r="F120" s="1" t="n">
        <f aca="false">Malaysia!E120</f>
        <v>98.4</v>
      </c>
      <c r="G120" s="1" t="s">
        <v>38</v>
      </c>
      <c r="L120" s="1" t="s">
        <v>44</v>
      </c>
      <c r="M120" s="1" t="s">
        <v>37</v>
      </c>
      <c r="N120" s="1" t="n">
        <f aca="false">Semenanjung!E120</f>
        <v>98.6</v>
      </c>
      <c r="O120" s="1" t="s">
        <v>38</v>
      </c>
      <c r="T120" s="1" t="s">
        <v>44</v>
      </c>
      <c r="U120" s="1" t="s">
        <v>37</v>
      </c>
      <c r="V120" s="1" t="n">
        <f aca="false">'Sabah Labuan'!E120</f>
        <v>97.6</v>
      </c>
      <c r="W120" s="1" t="s">
        <v>38</v>
      </c>
      <c r="AB120" s="1" t="s">
        <v>44</v>
      </c>
      <c r="AC120" s="1" t="s">
        <v>37</v>
      </c>
      <c r="AD120" s="1" t="n">
        <f aca="false">Sarawak!E120</f>
        <v>97.4</v>
      </c>
      <c r="AE120" s="1" t="s">
        <v>38</v>
      </c>
    </row>
    <row r="121" customFormat="false" ht="15" hidden="false" customHeight="false" outlineLevel="0" collapsed="false">
      <c r="D121" s="1" t="s">
        <v>45</v>
      </c>
      <c r="E121" s="1" t="s">
        <v>37</v>
      </c>
      <c r="F121" s="1" t="n">
        <f aca="false">Malaysia!E121</f>
        <v>98.4</v>
      </c>
      <c r="G121" s="1" t="s">
        <v>38</v>
      </c>
      <c r="L121" s="1" t="s">
        <v>45</v>
      </c>
      <c r="M121" s="1" t="s">
        <v>37</v>
      </c>
      <c r="N121" s="1" t="n">
        <f aca="false">Semenanjung!E121</f>
        <v>98.4</v>
      </c>
      <c r="O121" s="1" t="s">
        <v>38</v>
      </c>
      <c r="T121" s="1" t="s">
        <v>45</v>
      </c>
      <c r="U121" s="1" t="s">
        <v>37</v>
      </c>
      <c r="V121" s="1" t="n">
        <f aca="false">'Sabah Labuan'!E121</f>
        <v>97.7</v>
      </c>
      <c r="W121" s="1" t="s">
        <v>38</v>
      </c>
      <c r="AB121" s="1" t="s">
        <v>45</v>
      </c>
      <c r="AC121" s="1" t="s">
        <v>37</v>
      </c>
      <c r="AD121" s="1" t="n">
        <f aca="false">Sarawak!E121</f>
        <v>98.4</v>
      </c>
      <c r="AE121" s="1" t="s">
        <v>38</v>
      </c>
    </row>
    <row r="122" customFormat="false" ht="15" hidden="false" customHeight="false" outlineLevel="0" collapsed="false">
      <c r="D122" s="1" t="s">
        <v>46</v>
      </c>
      <c r="E122" s="1" t="s">
        <v>37</v>
      </c>
      <c r="F122" s="1" t="n">
        <f aca="false">Malaysia!E122</f>
        <v>100.2</v>
      </c>
      <c r="G122" s="1" t="s">
        <v>38</v>
      </c>
      <c r="L122" s="1" t="s">
        <v>46</v>
      </c>
      <c r="M122" s="1" t="s">
        <v>37</v>
      </c>
      <c r="N122" s="1" t="n">
        <f aca="false">Semenanjung!E122</f>
        <v>100.2</v>
      </c>
      <c r="O122" s="1" t="s">
        <v>38</v>
      </c>
      <c r="T122" s="1" t="s">
        <v>46</v>
      </c>
      <c r="U122" s="1" t="s">
        <v>37</v>
      </c>
      <c r="V122" s="1" t="n">
        <f aca="false">'Sabah Labuan'!E122</f>
        <v>99.9</v>
      </c>
      <c r="W122" s="1" t="s">
        <v>38</v>
      </c>
      <c r="AB122" s="1" t="s">
        <v>46</v>
      </c>
      <c r="AC122" s="1" t="s">
        <v>37</v>
      </c>
      <c r="AD122" s="1" t="n">
        <f aca="false">Sarawak!E122</f>
        <v>100.4</v>
      </c>
      <c r="AE122" s="1" t="s">
        <v>38</v>
      </c>
    </row>
    <row r="123" customFormat="false" ht="15" hidden="false" customHeight="false" outlineLevel="0" collapsed="false">
      <c r="D123" s="1" t="s">
        <v>47</v>
      </c>
      <c r="E123" s="1" t="s">
        <v>37</v>
      </c>
      <c r="F123" s="1" t="n">
        <f aca="false">Malaysia!E123</f>
        <v>98.4</v>
      </c>
      <c r="G123" s="1" t="s">
        <v>38</v>
      </c>
      <c r="L123" s="1" t="s">
        <v>47</v>
      </c>
      <c r="M123" s="1" t="s">
        <v>37</v>
      </c>
      <c r="N123" s="1" t="n">
        <f aca="false">Semenanjung!E123</f>
        <v>98.5</v>
      </c>
      <c r="O123" s="1" t="s">
        <v>38</v>
      </c>
      <c r="T123" s="1" t="s">
        <v>47</v>
      </c>
      <c r="U123" s="1" t="s">
        <v>37</v>
      </c>
      <c r="V123" s="1" t="n">
        <f aca="false">'Sabah Labuan'!E123</f>
        <v>98</v>
      </c>
      <c r="W123" s="1" t="s">
        <v>38</v>
      </c>
      <c r="AB123" s="1" t="s">
        <v>47</v>
      </c>
      <c r="AC123" s="1" t="s">
        <v>37</v>
      </c>
      <c r="AD123" s="1" t="n">
        <f aca="false">Sarawak!E123</f>
        <v>98.5</v>
      </c>
      <c r="AE123" s="1" t="s">
        <v>38</v>
      </c>
    </row>
    <row r="124" customFormat="false" ht="15" hidden="false" customHeight="false" outlineLevel="0" collapsed="false">
      <c r="D124" s="1" t="s">
        <v>48</v>
      </c>
      <c r="E124" s="1" t="s">
        <v>37</v>
      </c>
      <c r="F124" s="1" t="n">
        <f aca="false">Malaysia!E124</f>
        <v>98.4</v>
      </c>
      <c r="G124" s="1" t="s">
        <v>38</v>
      </c>
      <c r="L124" s="1" t="s">
        <v>48</v>
      </c>
      <c r="M124" s="1" t="s">
        <v>37</v>
      </c>
      <c r="N124" s="1" t="n">
        <f aca="false">Semenanjung!E124</f>
        <v>98.4</v>
      </c>
      <c r="O124" s="1" t="s">
        <v>38</v>
      </c>
      <c r="T124" s="1" t="s">
        <v>48</v>
      </c>
      <c r="U124" s="1" t="s">
        <v>37</v>
      </c>
      <c r="V124" s="1" t="n">
        <f aca="false">'Sabah Labuan'!E124</f>
        <v>97.6</v>
      </c>
      <c r="W124" s="1" t="s">
        <v>38</v>
      </c>
      <c r="AB124" s="1" t="s">
        <v>48</v>
      </c>
      <c r="AC124" s="1" t="s">
        <v>37</v>
      </c>
      <c r="AD124" s="1" t="n">
        <f aca="false">Sarawak!E124</f>
        <v>98.5</v>
      </c>
      <c r="AE124" s="1" t="s">
        <v>38</v>
      </c>
    </row>
    <row r="125" customFormat="false" ht="15" hidden="false" customHeight="false" outlineLevel="0" collapsed="false">
      <c r="D125" s="1" t="s">
        <v>51</v>
      </c>
      <c r="E125" s="1" t="s">
        <v>37</v>
      </c>
      <c r="F125" s="1" t="n">
        <f aca="false">Malaysia!E125</f>
        <v>98.1</v>
      </c>
      <c r="G125" s="1" t="s">
        <v>38</v>
      </c>
      <c r="L125" s="1" t="s">
        <v>51</v>
      </c>
      <c r="M125" s="1" t="s">
        <v>37</v>
      </c>
      <c r="N125" s="1" t="n">
        <f aca="false">Semenanjung!E125</f>
        <v>97.9</v>
      </c>
      <c r="O125" s="1" t="s">
        <v>38</v>
      </c>
      <c r="T125" s="1" t="s">
        <v>51</v>
      </c>
      <c r="U125" s="1" t="s">
        <v>37</v>
      </c>
      <c r="V125" s="1" t="n">
        <f aca="false">'Sabah Labuan'!E125</f>
        <v>99.1</v>
      </c>
      <c r="W125" s="1" t="s">
        <v>38</v>
      </c>
      <c r="AB125" s="1" t="s">
        <v>51</v>
      </c>
      <c r="AC125" s="1" t="s">
        <v>37</v>
      </c>
      <c r="AD125" s="1" t="n">
        <f aca="false">Sarawak!E125</f>
        <v>99.3</v>
      </c>
      <c r="AE125" s="1" t="s">
        <v>38</v>
      </c>
    </row>
    <row r="126" customFormat="false" ht="15" hidden="false" customHeight="false" outlineLevel="0" collapsed="false">
      <c r="D126" s="1" t="s">
        <v>49</v>
      </c>
      <c r="E126" s="1" t="s">
        <v>37</v>
      </c>
      <c r="F126" s="1" t="n">
        <f aca="false">Malaysia!E126</f>
        <v>97.3</v>
      </c>
      <c r="G126" s="1" t="s">
        <v>38</v>
      </c>
      <c r="H126" s="1" t="s">
        <v>50</v>
      </c>
      <c r="L126" s="1" t="s">
        <v>49</v>
      </c>
      <c r="M126" s="1" t="s">
        <v>37</v>
      </c>
      <c r="N126" s="1" t="n">
        <f aca="false">Semenanjung!E126</f>
        <v>97.3</v>
      </c>
      <c r="O126" s="1" t="s">
        <v>38</v>
      </c>
      <c r="P126" s="1" t="s">
        <v>50</v>
      </c>
      <c r="T126" s="1" t="s">
        <v>49</v>
      </c>
      <c r="U126" s="1" t="s">
        <v>37</v>
      </c>
      <c r="V126" s="1" t="n">
        <f aca="false">'Sabah Labuan'!E126</f>
        <v>98.3</v>
      </c>
      <c r="W126" s="1" t="s">
        <v>38</v>
      </c>
      <c r="X126" s="1" t="s">
        <v>50</v>
      </c>
      <c r="AB126" s="1" t="s">
        <v>49</v>
      </c>
      <c r="AC126" s="1" t="s">
        <v>37</v>
      </c>
      <c r="AD126" s="1" t="n">
        <f aca="false">Sarawak!E126</f>
        <v>97.5</v>
      </c>
      <c r="AE126" s="1" t="s">
        <v>38</v>
      </c>
      <c r="AF126" s="1" t="s">
        <v>50</v>
      </c>
    </row>
    <row r="127" customFormat="false" ht="15" hidden="false" customHeight="false" outlineLevel="0" collapsed="false">
      <c r="B127" s="1" t="n">
        <v>2010</v>
      </c>
      <c r="C127" s="1" t="s">
        <v>35</v>
      </c>
      <c r="D127" s="1" t="s">
        <v>36</v>
      </c>
      <c r="E127" s="1" t="s">
        <v>37</v>
      </c>
      <c r="F127" s="1" t="n">
        <f aca="false">Malaysia!E127</f>
        <v>100</v>
      </c>
      <c r="G127" s="1" t="s">
        <v>38</v>
      </c>
      <c r="J127" s="1" t="n">
        <v>2010</v>
      </c>
      <c r="K127" s="1" t="s">
        <v>35</v>
      </c>
      <c r="L127" s="1" t="s">
        <v>36</v>
      </c>
      <c r="M127" s="1" t="s">
        <v>37</v>
      </c>
      <c r="N127" s="1" t="n">
        <f aca="false">Semenanjung!E127</f>
        <v>100</v>
      </c>
      <c r="O127" s="1" t="s">
        <v>38</v>
      </c>
      <c r="R127" s="1" t="n">
        <v>2010</v>
      </c>
      <c r="S127" s="1" t="s">
        <v>35</v>
      </c>
      <c r="T127" s="1" t="s">
        <v>36</v>
      </c>
      <c r="U127" s="1" t="s">
        <v>37</v>
      </c>
      <c r="V127" s="1" t="n">
        <f aca="false">'Sabah Labuan'!E127</f>
        <v>100</v>
      </c>
      <c r="W127" s="1" t="s">
        <v>38</v>
      </c>
      <c r="Z127" s="1" t="n">
        <v>2010</v>
      </c>
      <c r="AA127" s="1" t="s">
        <v>35</v>
      </c>
      <c r="AB127" s="1" t="s">
        <v>36</v>
      </c>
      <c r="AC127" s="1" t="s">
        <v>37</v>
      </c>
      <c r="AD127" s="1" t="n">
        <f aca="false">Sarawak!E127</f>
        <v>100</v>
      </c>
      <c r="AE127" s="1" t="s">
        <v>38</v>
      </c>
    </row>
    <row r="128" customFormat="false" ht="15" hidden="false" customHeight="false" outlineLevel="0" collapsed="false">
      <c r="D128" s="1" t="s">
        <v>39</v>
      </c>
      <c r="E128" s="1" t="s">
        <v>37</v>
      </c>
      <c r="F128" s="1" t="n">
        <f aca="false">Malaysia!E128</f>
        <v>100</v>
      </c>
      <c r="G128" s="1" t="s">
        <v>38</v>
      </c>
      <c r="L128" s="1" t="s">
        <v>39</v>
      </c>
      <c r="M128" s="1" t="s">
        <v>37</v>
      </c>
      <c r="N128" s="1" t="n">
        <f aca="false">Semenanjung!E128</f>
        <v>100</v>
      </c>
      <c r="O128" s="1" t="s">
        <v>38</v>
      </c>
      <c r="T128" s="1" t="s">
        <v>39</v>
      </c>
      <c r="U128" s="1" t="s">
        <v>37</v>
      </c>
      <c r="V128" s="1" t="n">
        <f aca="false">'Sabah Labuan'!E128</f>
        <v>100</v>
      </c>
      <c r="W128" s="1" t="s">
        <v>38</v>
      </c>
      <c r="AB128" s="1" t="s">
        <v>39</v>
      </c>
      <c r="AC128" s="1" t="s">
        <v>37</v>
      </c>
      <c r="AD128" s="1" t="n">
        <f aca="false">Sarawak!E128</f>
        <v>100</v>
      </c>
      <c r="AE128" s="1" t="s">
        <v>38</v>
      </c>
    </row>
    <row r="129" customFormat="false" ht="15" hidden="false" customHeight="false" outlineLevel="0" collapsed="false">
      <c r="D129" s="1" t="s">
        <v>40</v>
      </c>
      <c r="E129" s="1" t="s">
        <v>37</v>
      </c>
      <c r="F129" s="1" t="n">
        <f aca="false">Malaysia!E129</f>
        <v>100</v>
      </c>
      <c r="G129" s="1" t="s">
        <v>38</v>
      </c>
      <c r="L129" s="1" t="s">
        <v>40</v>
      </c>
      <c r="M129" s="1" t="s">
        <v>37</v>
      </c>
      <c r="N129" s="1" t="n">
        <f aca="false">Semenanjung!E129</f>
        <v>100</v>
      </c>
      <c r="O129" s="1" t="s">
        <v>38</v>
      </c>
      <c r="T129" s="1" t="s">
        <v>40</v>
      </c>
      <c r="U129" s="1" t="s">
        <v>37</v>
      </c>
      <c r="V129" s="1" t="n">
        <f aca="false">'Sabah Labuan'!E129</f>
        <v>100</v>
      </c>
      <c r="W129" s="1" t="s">
        <v>38</v>
      </c>
      <c r="AB129" s="1" t="s">
        <v>40</v>
      </c>
      <c r="AC129" s="1" t="s">
        <v>37</v>
      </c>
      <c r="AD129" s="1" t="n">
        <f aca="false">Sarawak!E129</f>
        <v>100</v>
      </c>
      <c r="AE129" s="1" t="s">
        <v>38</v>
      </c>
    </row>
    <row r="130" customFormat="false" ht="15" hidden="false" customHeight="false" outlineLevel="0" collapsed="false">
      <c r="D130" s="1" t="s">
        <v>41</v>
      </c>
      <c r="E130" s="1" t="s">
        <v>37</v>
      </c>
      <c r="F130" s="1" t="n">
        <f aca="false">Malaysia!E130</f>
        <v>100</v>
      </c>
      <c r="G130" s="1" t="s">
        <v>38</v>
      </c>
      <c r="L130" s="1" t="s">
        <v>41</v>
      </c>
      <c r="M130" s="1" t="s">
        <v>37</v>
      </c>
      <c r="N130" s="1" t="n">
        <f aca="false">Semenanjung!E130</f>
        <v>100</v>
      </c>
      <c r="O130" s="1" t="s">
        <v>38</v>
      </c>
      <c r="T130" s="1" t="s">
        <v>41</v>
      </c>
      <c r="U130" s="1" t="s">
        <v>37</v>
      </c>
      <c r="V130" s="1" t="n">
        <f aca="false">'Sabah Labuan'!E130</f>
        <v>100</v>
      </c>
      <c r="W130" s="1" t="s">
        <v>38</v>
      </c>
      <c r="AB130" s="1" t="s">
        <v>41</v>
      </c>
      <c r="AC130" s="1" t="s">
        <v>37</v>
      </c>
      <c r="AD130" s="1" t="n">
        <f aca="false">Sarawak!E130</f>
        <v>100</v>
      </c>
      <c r="AE130" s="1" t="s">
        <v>38</v>
      </c>
    </row>
    <row r="131" customFormat="false" ht="15" hidden="false" customHeight="false" outlineLevel="0" collapsed="false">
      <c r="D131" s="1" t="s">
        <v>42</v>
      </c>
      <c r="E131" s="1" t="s">
        <v>37</v>
      </c>
      <c r="F131" s="1" t="n">
        <f aca="false">Malaysia!E131</f>
        <v>100</v>
      </c>
      <c r="G131" s="1" t="s">
        <v>38</v>
      </c>
      <c r="L131" s="1" t="s">
        <v>42</v>
      </c>
      <c r="M131" s="1" t="s">
        <v>37</v>
      </c>
      <c r="N131" s="1" t="n">
        <f aca="false">Semenanjung!E131</f>
        <v>100</v>
      </c>
      <c r="O131" s="1" t="s">
        <v>38</v>
      </c>
      <c r="T131" s="1" t="s">
        <v>42</v>
      </c>
      <c r="U131" s="1" t="s">
        <v>37</v>
      </c>
      <c r="V131" s="1" t="n">
        <f aca="false">'Sabah Labuan'!E131</f>
        <v>100</v>
      </c>
      <c r="W131" s="1" t="s">
        <v>38</v>
      </c>
      <c r="AB131" s="1" t="s">
        <v>42</v>
      </c>
      <c r="AC131" s="1" t="s">
        <v>37</v>
      </c>
      <c r="AD131" s="1" t="n">
        <f aca="false">Sarawak!E131</f>
        <v>100</v>
      </c>
      <c r="AE131" s="1" t="s">
        <v>38</v>
      </c>
    </row>
    <row r="132" customFormat="false" ht="15" hidden="false" customHeight="false" outlineLevel="0" collapsed="false">
      <c r="D132" s="1" t="s">
        <v>43</v>
      </c>
      <c r="E132" s="1" t="s">
        <v>37</v>
      </c>
      <c r="F132" s="1" t="n">
        <f aca="false">Malaysia!E132</f>
        <v>100</v>
      </c>
      <c r="G132" s="1" t="s">
        <v>38</v>
      </c>
      <c r="L132" s="1" t="s">
        <v>43</v>
      </c>
      <c r="M132" s="1" t="s">
        <v>37</v>
      </c>
      <c r="N132" s="1" t="n">
        <f aca="false">Semenanjung!E132</f>
        <v>100</v>
      </c>
      <c r="O132" s="1" t="s">
        <v>38</v>
      </c>
      <c r="T132" s="1" t="s">
        <v>43</v>
      </c>
      <c r="U132" s="1" t="s">
        <v>37</v>
      </c>
      <c r="V132" s="1" t="n">
        <f aca="false">'Sabah Labuan'!E132</f>
        <v>100</v>
      </c>
      <c r="W132" s="1" t="s">
        <v>38</v>
      </c>
      <c r="AB132" s="1" t="s">
        <v>43</v>
      </c>
      <c r="AC132" s="1" t="s">
        <v>37</v>
      </c>
      <c r="AD132" s="1" t="n">
        <f aca="false">Sarawak!E132</f>
        <v>100</v>
      </c>
      <c r="AE132" s="1" t="s">
        <v>38</v>
      </c>
    </row>
    <row r="133" customFormat="false" ht="15" hidden="false" customHeight="false" outlineLevel="0" collapsed="false">
      <c r="D133" s="1" t="s">
        <v>44</v>
      </c>
      <c r="E133" s="1" t="s">
        <v>37</v>
      </c>
      <c r="F133" s="1" t="n">
        <f aca="false">Malaysia!E133</f>
        <v>100</v>
      </c>
      <c r="G133" s="1" t="s">
        <v>38</v>
      </c>
      <c r="L133" s="1" t="s">
        <v>44</v>
      </c>
      <c r="M133" s="1" t="s">
        <v>37</v>
      </c>
      <c r="N133" s="1" t="n">
        <f aca="false">Semenanjung!E133</f>
        <v>100</v>
      </c>
      <c r="O133" s="1" t="s">
        <v>38</v>
      </c>
      <c r="T133" s="1" t="s">
        <v>44</v>
      </c>
      <c r="U133" s="1" t="s">
        <v>37</v>
      </c>
      <c r="V133" s="1" t="n">
        <f aca="false">'Sabah Labuan'!E133</f>
        <v>100</v>
      </c>
      <c r="W133" s="1" t="s">
        <v>38</v>
      </c>
      <c r="AB133" s="1" t="s">
        <v>44</v>
      </c>
      <c r="AC133" s="1" t="s">
        <v>37</v>
      </c>
      <c r="AD133" s="1" t="n">
        <f aca="false">Sarawak!E133</f>
        <v>100</v>
      </c>
      <c r="AE133" s="1" t="s">
        <v>38</v>
      </c>
    </row>
    <row r="134" customFormat="false" ht="15" hidden="false" customHeight="false" outlineLevel="0" collapsed="false">
      <c r="D134" s="1" t="s">
        <v>45</v>
      </c>
      <c r="E134" s="1" t="s">
        <v>37</v>
      </c>
      <c r="F134" s="1" t="n">
        <f aca="false">Malaysia!E134</f>
        <v>100</v>
      </c>
      <c r="G134" s="1" t="s">
        <v>38</v>
      </c>
      <c r="L134" s="1" t="s">
        <v>45</v>
      </c>
      <c r="M134" s="1" t="s">
        <v>37</v>
      </c>
      <c r="N134" s="1" t="n">
        <f aca="false">Semenanjung!E134</f>
        <v>100</v>
      </c>
      <c r="O134" s="1" t="s">
        <v>38</v>
      </c>
      <c r="T134" s="1" t="s">
        <v>45</v>
      </c>
      <c r="U134" s="1" t="s">
        <v>37</v>
      </c>
      <c r="V134" s="1" t="n">
        <f aca="false">'Sabah Labuan'!E134</f>
        <v>100</v>
      </c>
      <c r="W134" s="1" t="s">
        <v>38</v>
      </c>
      <c r="AB134" s="1" t="s">
        <v>45</v>
      </c>
      <c r="AC134" s="1" t="s">
        <v>37</v>
      </c>
      <c r="AD134" s="1" t="n">
        <f aca="false">Sarawak!E134</f>
        <v>100</v>
      </c>
      <c r="AE134" s="1" t="s">
        <v>38</v>
      </c>
    </row>
    <row r="135" customFormat="false" ht="15" hidden="false" customHeight="false" outlineLevel="0" collapsed="false">
      <c r="D135" s="1" t="s">
        <v>46</v>
      </c>
      <c r="E135" s="1" t="s">
        <v>37</v>
      </c>
      <c r="F135" s="1" t="n">
        <f aca="false">Malaysia!E135</f>
        <v>100</v>
      </c>
      <c r="G135" s="1" t="s">
        <v>38</v>
      </c>
      <c r="L135" s="1" t="s">
        <v>46</v>
      </c>
      <c r="M135" s="1" t="s">
        <v>37</v>
      </c>
      <c r="N135" s="1" t="n">
        <f aca="false">Semenanjung!E135</f>
        <v>100</v>
      </c>
      <c r="O135" s="1" t="s">
        <v>38</v>
      </c>
      <c r="T135" s="1" t="s">
        <v>46</v>
      </c>
      <c r="U135" s="1" t="s">
        <v>37</v>
      </c>
      <c r="V135" s="1" t="n">
        <f aca="false">'Sabah Labuan'!E135</f>
        <v>100</v>
      </c>
      <c r="W135" s="1" t="s">
        <v>38</v>
      </c>
      <c r="AB135" s="1" t="s">
        <v>46</v>
      </c>
      <c r="AC135" s="1" t="s">
        <v>37</v>
      </c>
      <c r="AD135" s="1" t="n">
        <f aca="false">Sarawak!E135</f>
        <v>100</v>
      </c>
      <c r="AE135" s="1" t="s">
        <v>38</v>
      </c>
    </row>
    <row r="136" customFormat="false" ht="15" hidden="false" customHeight="false" outlineLevel="0" collapsed="false">
      <c r="D136" s="1" t="s">
        <v>47</v>
      </c>
      <c r="E136" s="1" t="s">
        <v>37</v>
      </c>
      <c r="F136" s="1" t="n">
        <f aca="false">Malaysia!E136</f>
        <v>100</v>
      </c>
      <c r="G136" s="1" t="s">
        <v>38</v>
      </c>
      <c r="L136" s="1" t="s">
        <v>47</v>
      </c>
      <c r="M136" s="1" t="s">
        <v>37</v>
      </c>
      <c r="N136" s="1" t="n">
        <f aca="false">Semenanjung!E136</f>
        <v>100</v>
      </c>
      <c r="O136" s="1" t="s">
        <v>38</v>
      </c>
      <c r="T136" s="1" t="s">
        <v>47</v>
      </c>
      <c r="U136" s="1" t="s">
        <v>37</v>
      </c>
      <c r="V136" s="1" t="n">
        <f aca="false">'Sabah Labuan'!E136</f>
        <v>100</v>
      </c>
      <c r="W136" s="1" t="s">
        <v>38</v>
      </c>
      <c r="AB136" s="1" t="s">
        <v>47</v>
      </c>
      <c r="AC136" s="1" t="s">
        <v>37</v>
      </c>
      <c r="AD136" s="1" t="n">
        <f aca="false">Sarawak!E136</f>
        <v>100</v>
      </c>
      <c r="AE136" s="1" t="s">
        <v>38</v>
      </c>
    </row>
    <row r="137" customFormat="false" ht="15" hidden="false" customHeight="false" outlineLevel="0" collapsed="false">
      <c r="D137" s="1" t="s">
        <v>48</v>
      </c>
      <c r="E137" s="1" t="s">
        <v>37</v>
      </c>
      <c r="F137" s="1" t="n">
        <f aca="false">Malaysia!E137</f>
        <v>100</v>
      </c>
      <c r="G137" s="1" t="s">
        <v>38</v>
      </c>
      <c r="L137" s="1" t="s">
        <v>48</v>
      </c>
      <c r="M137" s="1" t="s">
        <v>37</v>
      </c>
      <c r="N137" s="1" t="n">
        <f aca="false">Semenanjung!E137</f>
        <v>100</v>
      </c>
      <c r="O137" s="1" t="s">
        <v>38</v>
      </c>
      <c r="T137" s="1" t="s">
        <v>48</v>
      </c>
      <c r="U137" s="1" t="s">
        <v>37</v>
      </c>
      <c r="V137" s="1" t="n">
        <f aca="false">'Sabah Labuan'!E137</f>
        <v>100</v>
      </c>
      <c r="W137" s="1" t="s">
        <v>38</v>
      </c>
      <c r="AB137" s="1" t="s">
        <v>48</v>
      </c>
      <c r="AC137" s="1" t="s">
        <v>37</v>
      </c>
      <c r="AD137" s="1" t="n">
        <f aca="false">Sarawak!E137</f>
        <v>100</v>
      </c>
      <c r="AE137" s="1" t="s">
        <v>38</v>
      </c>
    </row>
    <row r="138" customFormat="false" ht="15" hidden="false" customHeight="false" outlineLevel="0" collapsed="false">
      <c r="D138" s="1" t="s">
        <v>51</v>
      </c>
      <c r="E138" s="1" t="s">
        <v>37</v>
      </c>
      <c r="F138" s="1" t="n">
        <f aca="false">Malaysia!E138</f>
        <v>100</v>
      </c>
      <c r="G138" s="1" t="s">
        <v>38</v>
      </c>
      <c r="L138" s="1" t="s">
        <v>51</v>
      </c>
      <c r="M138" s="1" t="s">
        <v>37</v>
      </c>
      <c r="N138" s="1" t="n">
        <f aca="false">Semenanjung!E138</f>
        <v>100</v>
      </c>
      <c r="O138" s="1" t="s">
        <v>38</v>
      </c>
      <c r="T138" s="1" t="s">
        <v>51</v>
      </c>
      <c r="U138" s="1" t="s">
        <v>37</v>
      </c>
      <c r="V138" s="1" t="n">
        <f aca="false">'Sabah Labuan'!E138</f>
        <v>100</v>
      </c>
      <c r="W138" s="1" t="s">
        <v>38</v>
      </c>
      <c r="AB138" s="1" t="s">
        <v>51</v>
      </c>
      <c r="AC138" s="1" t="s">
        <v>37</v>
      </c>
      <c r="AD138" s="1" t="n">
        <f aca="false">Sarawak!E138</f>
        <v>100</v>
      </c>
      <c r="AE138" s="1" t="s">
        <v>38</v>
      </c>
    </row>
    <row r="139" customFormat="false" ht="15" hidden="false" customHeight="false" outlineLevel="0" collapsed="false">
      <c r="D139" s="1" t="s">
        <v>49</v>
      </c>
      <c r="E139" s="1" t="s">
        <v>37</v>
      </c>
      <c r="F139" s="1" t="n">
        <f aca="false">Malaysia!E139</f>
        <v>100</v>
      </c>
      <c r="G139" s="1" t="s">
        <v>38</v>
      </c>
      <c r="H139" s="1" t="s">
        <v>50</v>
      </c>
      <c r="L139" s="1" t="s">
        <v>49</v>
      </c>
      <c r="M139" s="1" t="s">
        <v>37</v>
      </c>
      <c r="N139" s="1" t="n">
        <f aca="false">Semenanjung!E139</f>
        <v>100</v>
      </c>
      <c r="O139" s="1" t="s">
        <v>38</v>
      </c>
      <c r="P139" s="1" t="s">
        <v>50</v>
      </c>
      <c r="T139" s="1" t="s">
        <v>49</v>
      </c>
      <c r="U139" s="1" t="s">
        <v>37</v>
      </c>
      <c r="V139" s="1" t="n">
        <f aca="false">'Sabah Labuan'!E139</f>
        <v>100</v>
      </c>
      <c r="W139" s="1" t="s">
        <v>38</v>
      </c>
      <c r="X139" s="1" t="s">
        <v>50</v>
      </c>
      <c r="AB139" s="1" t="s">
        <v>49</v>
      </c>
      <c r="AC139" s="1" t="s">
        <v>37</v>
      </c>
      <c r="AD139" s="1" t="n">
        <f aca="false">Sarawak!E139</f>
        <v>100</v>
      </c>
      <c r="AE139" s="1" t="s">
        <v>38</v>
      </c>
      <c r="AF139" s="1" t="s">
        <v>50</v>
      </c>
    </row>
    <row r="140" customFormat="false" ht="15" hidden="false" customHeight="false" outlineLevel="0" collapsed="false">
      <c r="B140" s="1" t="n">
        <v>2011</v>
      </c>
      <c r="C140" s="1" t="s">
        <v>35</v>
      </c>
      <c r="D140" s="1" t="s">
        <v>36</v>
      </c>
      <c r="E140" s="1" t="s">
        <v>37</v>
      </c>
      <c r="F140" s="1" t="n">
        <f aca="false">Malaysia!E140</f>
        <v>103.2</v>
      </c>
      <c r="G140" s="1" t="s">
        <v>38</v>
      </c>
      <c r="J140" s="1" t="n">
        <v>2011</v>
      </c>
      <c r="K140" s="1" t="s">
        <v>35</v>
      </c>
      <c r="L140" s="1" t="s">
        <v>36</v>
      </c>
      <c r="M140" s="1" t="s">
        <v>37</v>
      </c>
      <c r="N140" s="1" t="n">
        <f aca="false">Semenanjung!E140</f>
        <v>103.3</v>
      </c>
      <c r="O140" s="1" t="s">
        <v>38</v>
      </c>
      <c r="R140" s="1" t="n">
        <v>2011</v>
      </c>
      <c r="S140" s="1" t="s">
        <v>35</v>
      </c>
      <c r="T140" s="1" t="s">
        <v>36</v>
      </c>
      <c r="U140" s="1" t="s">
        <v>37</v>
      </c>
      <c r="V140" s="1" t="n">
        <f aca="false">'Sabah Labuan'!E140</f>
        <v>102.9</v>
      </c>
      <c r="W140" s="1" t="s">
        <v>38</v>
      </c>
      <c r="Z140" s="1" t="n">
        <v>2011</v>
      </c>
      <c r="AA140" s="1" t="s">
        <v>35</v>
      </c>
      <c r="AB140" s="1" t="s">
        <v>36</v>
      </c>
      <c r="AC140" s="1" t="s">
        <v>37</v>
      </c>
      <c r="AD140" s="1" t="n">
        <f aca="false">Sarawak!E140</f>
        <v>102.6</v>
      </c>
      <c r="AE140" s="1" t="s">
        <v>38</v>
      </c>
    </row>
    <row r="141" customFormat="false" ht="15" hidden="false" customHeight="false" outlineLevel="0" collapsed="false">
      <c r="D141" s="1" t="s">
        <v>39</v>
      </c>
      <c r="E141" s="1" t="s">
        <v>37</v>
      </c>
      <c r="F141" s="1" t="n">
        <f aca="false">Malaysia!E141</f>
        <v>104.8</v>
      </c>
      <c r="G141" s="1" t="s">
        <v>38</v>
      </c>
      <c r="L141" s="1" t="s">
        <v>39</v>
      </c>
      <c r="M141" s="1" t="s">
        <v>37</v>
      </c>
      <c r="N141" s="1" t="n">
        <f aca="false">Semenanjung!E141</f>
        <v>105</v>
      </c>
      <c r="O141" s="1" t="s">
        <v>38</v>
      </c>
      <c r="T141" s="1" t="s">
        <v>39</v>
      </c>
      <c r="U141" s="1" t="s">
        <v>37</v>
      </c>
      <c r="V141" s="1" t="n">
        <f aca="false">'Sabah Labuan'!E141</f>
        <v>104.7</v>
      </c>
      <c r="W141" s="1" t="s">
        <v>38</v>
      </c>
      <c r="AB141" s="1" t="s">
        <v>39</v>
      </c>
      <c r="AC141" s="1" t="s">
        <v>37</v>
      </c>
      <c r="AD141" s="1" t="n">
        <f aca="false">Sarawak!E141</f>
        <v>103.3</v>
      </c>
      <c r="AE141" s="1" t="s">
        <v>38</v>
      </c>
    </row>
    <row r="142" customFormat="false" ht="15" hidden="false" customHeight="false" outlineLevel="0" collapsed="false">
      <c r="D142" s="1" t="s">
        <v>40</v>
      </c>
      <c r="E142" s="1" t="s">
        <v>37</v>
      </c>
      <c r="F142" s="1" t="n">
        <f aca="false">Malaysia!E142</f>
        <v>104.6</v>
      </c>
      <c r="G142" s="1" t="s">
        <v>38</v>
      </c>
      <c r="L142" s="1" t="s">
        <v>40</v>
      </c>
      <c r="M142" s="1" t="s">
        <v>37</v>
      </c>
      <c r="N142" s="1" t="n">
        <f aca="false">Semenanjung!E142</f>
        <v>104.7</v>
      </c>
      <c r="O142" s="1" t="s">
        <v>38</v>
      </c>
      <c r="T142" s="1" t="s">
        <v>40</v>
      </c>
      <c r="U142" s="1" t="s">
        <v>37</v>
      </c>
      <c r="V142" s="1" t="n">
        <f aca="false">'Sabah Labuan'!E142</f>
        <v>104.8</v>
      </c>
      <c r="W142" s="1" t="s">
        <v>38</v>
      </c>
      <c r="AB142" s="1" t="s">
        <v>40</v>
      </c>
      <c r="AC142" s="1" t="s">
        <v>37</v>
      </c>
      <c r="AD142" s="1" t="n">
        <f aca="false">Sarawak!E142</f>
        <v>103.7</v>
      </c>
      <c r="AE142" s="1" t="s">
        <v>38</v>
      </c>
    </row>
    <row r="143" customFormat="false" ht="15" hidden="false" customHeight="false" outlineLevel="0" collapsed="false">
      <c r="D143" s="1" t="s">
        <v>41</v>
      </c>
      <c r="E143" s="1" t="s">
        <v>37</v>
      </c>
      <c r="F143" s="1" t="n">
        <f aca="false">Malaysia!E143</f>
        <v>99.8</v>
      </c>
      <c r="G143" s="1" t="s">
        <v>38</v>
      </c>
      <c r="L143" s="1" t="s">
        <v>41</v>
      </c>
      <c r="M143" s="1" t="s">
        <v>37</v>
      </c>
      <c r="N143" s="1" t="n">
        <f aca="false">Semenanjung!E143</f>
        <v>99.8</v>
      </c>
      <c r="O143" s="1" t="s">
        <v>38</v>
      </c>
      <c r="T143" s="1" t="s">
        <v>41</v>
      </c>
      <c r="U143" s="1" t="s">
        <v>37</v>
      </c>
      <c r="V143" s="1" t="n">
        <f aca="false">'Sabah Labuan'!E143</f>
        <v>99.6</v>
      </c>
      <c r="W143" s="1" t="s">
        <v>38</v>
      </c>
      <c r="AB143" s="1" t="s">
        <v>41</v>
      </c>
      <c r="AC143" s="1" t="s">
        <v>37</v>
      </c>
      <c r="AD143" s="1" t="n">
        <f aca="false">Sarawak!E143</f>
        <v>99.1</v>
      </c>
      <c r="AE143" s="1" t="s">
        <v>38</v>
      </c>
    </row>
    <row r="144" customFormat="false" ht="15" hidden="false" customHeight="false" outlineLevel="0" collapsed="false">
      <c r="D144" s="1" t="s">
        <v>42</v>
      </c>
      <c r="E144" s="1" t="s">
        <v>37</v>
      </c>
      <c r="F144" s="1" t="n">
        <f aca="false">Malaysia!E144</f>
        <v>101.8</v>
      </c>
      <c r="G144" s="1" t="s">
        <v>38</v>
      </c>
      <c r="L144" s="1" t="s">
        <v>42</v>
      </c>
      <c r="M144" s="1" t="s">
        <v>37</v>
      </c>
      <c r="N144" s="1" t="n">
        <f aca="false">Semenanjung!E144</f>
        <v>101.7</v>
      </c>
      <c r="O144" s="1" t="s">
        <v>38</v>
      </c>
      <c r="T144" s="1" t="s">
        <v>42</v>
      </c>
      <c r="U144" s="1" t="s">
        <v>37</v>
      </c>
      <c r="V144" s="1" t="n">
        <f aca="false">'Sabah Labuan'!E144</f>
        <v>101.4</v>
      </c>
      <c r="W144" s="1" t="s">
        <v>38</v>
      </c>
      <c r="AB144" s="1" t="s">
        <v>42</v>
      </c>
      <c r="AC144" s="1" t="s">
        <v>37</v>
      </c>
      <c r="AD144" s="1" t="n">
        <f aca="false">Sarawak!E144</f>
        <v>102.3</v>
      </c>
      <c r="AE144" s="1" t="s">
        <v>38</v>
      </c>
    </row>
    <row r="145" customFormat="false" ht="15" hidden="false" customHeight="false" outlineLevel="0" collapsed="false">
      <c r="D145" s="1" t="s">
        <v>43</v>
      </c>
      <c r="E145" s="1" t="s">
        <v>37</v>
      </c>
      <c r="F145" s="1" t="n">
        <f aca="false">Malaysia!E145</f>
        <v>101.8</v>
      </c>
      <c r="G145" s="1" t="s">
        <v>38</v>
      </c>
      <c r="L145" s="1" t="s">
        <v>43</v>
      </c>
      <c r="M145" s="1" t="s">
        <v>37</v>
      </c>
      <c r="N145" s="1" t="n">
        <f aca="false">Semenanjung!E145</f>
        <v>101.9</v>
      </c>
      <c r="O145" s="1" t="s">
        <v>38</v>
      </c>
      <c r="T145" s="1" t="s">
        <v>43</v>
      </c>
      <c r="U145" s="1" t="s">
        <v>37</v>
      </c>
      <c r="V145" s="1" t="n">
        <f aca="false">'Sabah Labuan'!E145</f>
        <v>102</v>
      </c>
      <c r="W145" s="1" t="s">
        <v>38</v>
      </c>
      <c r="AB145" s="1" t="s">
        <v>43</v>
      </c>
      <c r="AC145" s="1" t="s">
        <v>37</v>
      </c>
      <c r="AD145" s="1" t="n">
        <f aca="false">Sarawak!E145</f>
        <v>100.9</v>
      </c>
      <c r="AE145" s="1" t="s">
        <v>38</v>
      </c>
    </row>
    <row r="146" customFormat="false" ht="15" hidden="false" customHeight="false" outlineLevel="0" collapsed="false">
      <c r="D146" s="1" t="s">
        <v>44</v>
      </c>
      <c r="E146" s="1" t="s">
        <v>37</v>
      </c>
      <c r="F146" s="1" t="n">
        <f aca="false">Malaysia!E146</f>
        <v>102.7</v>
      </c>
      <c r="G146" s="1" t="s">
        <v>38</v>
      </c>
      <c r="L146" s="1" t="s">
        <v>44</v>
      </c>
      <c r="M146" s="1" t="s">
        <v>37</v>
      </c>
      <c r="N146" s="1" t="n">
        <f aca="false">Semenanjung!E146</f>
        <v>102.6</v>
      </c>
      <c r="O146" s="1" t="s">
        <v>38</v>
      </c>
      <c r="T146" s="1" t="s">
        <v>44</v>
      </c>
      <c r="U146" s="1" t="s">
        <v>37</v>
      </c>
      <c r="V146" s="1" t="n">
        <f aca="false">'Sabah Labuan'!E146</f>
        <v>103.7</v>
      </c>
      <c r="W146" s="1" t="s">
        <v>38</v>
      </c>
      <c r="AB146" s="1" t="s">
        <v>44</v>
      </c>
      <c r="AC146" s="1" t="s">
        <v>37</v>
      </c>
      <c r="AD146" s="1" t="n">
        <f aca="false">Sarawak!E146</f>
        <v>103.3</v>
      </c>
      <c r="AE146" s="1" t="s">
        <v>38</v>
      </c>
    </row>
    <row r="147" customFormat="false" ht="15" hidden="false" customHeight="false" outlineLevel="0" collapsed="false">
      <c r="D147" s="1" t="s">
        <v>45</v>
      </c>
      <c r="E147" s="1" t="s">
        <v>37</v>
      </c>
      <c r="F147" s="1" t="n">
        <f aca="false">Malaysia!E147</f>
        <v>104.4</v>
      </c>
      <c r="G147" s="1" t="s">
        <v>38</v>
      </c>
      <c r="L147" s="1" t="s">
        <v>45</v>
      </c>
      <c r="M147" s="1" t="s">
        <v>37</v>
      </c>
      <c r="N147" s="1" t="n">
        <f aca="false">Semenanjung!E147</f>
        <v>104.5</v>
      </c>
      <c r="O147" s="1" t="s">
        <v>38</v>
      </c>
      <c r="T147" s="1" t="s">
        <v>45</v>
      </c>
      <c r="U147" s="1" t="s">
        <v>37</v>
      </c>
      <c r="V147" s="1" t="n">
        <f aca="false">'Sabah Labuan'!E147</f>
        <v>103.2</v>
      </c>
      <c r="W147" s="1" t="s">
        <v>38</v>
      </c>
      <c r="AB147" s="1" t="s">
        <v>45</v>
      </c>
      <c r="AC147" s="1" t="s">
        <v>37</v>
      </c>
      <c r="AD147" s="1" t="n">
        <f aca="false">Sarawak!E147</f>
        <v>104.4</v>
      </c>
      <c r="AE147" s="1" t="s">
        <v>38</v>
      </c>
    </row>
    <row r="148" customFormat="false" ht="15" hidden="false" customHeight="false" outlineLevel="0" collapsed="false">
      <c r="D148" s="1" t="s">
        <v>46</v>
      </c>
      <c r="E148" s="1" t="s">
        <v>37</v>
      </c>
      <c r="F148" s="1" t="n">
        <f aca="false">Malaysia!E148</f>
        <v>99.7</v>
      </c>
      <c r="G148" s="1" t="s">
        <v>38</v>
      </c>
      <c r="L148" s="1" t="s">
        <v>46</v>
      </c>
      <c r="M148" s="1" t="s">
        <v>37</v>
      </c>
      <c r="N148" s="1" t="n">
        <f aca="false">Semenanjung!E148</f>
        <v>99.7</v>
      </c>
      <c r="O148" s="1" t="s">
        <v>38</v>
      </c>
      <c r="T148" s="1" t="s">
        <v>46</v>
      </c>
      <c r="U148" s="1" t="s">
        <v>37</v>
      </c>
      <c r="V148" s="1" t="n">
        <f aca="false">'Sabah Labuan'!E148</f>
        <v>100.1</v>
      </c>
      <c r="W148" s="1" t="s">
        <v>38</v>
      </c>
      <c r="AB148" s="1" t="s">
        <v>46</v>
      </c>
      <c r="AC148" s="1" t="s">
        <v>37</v>
      </c>
      <c r="AD148" s="1" t="n">
        <f aca="false">Sarawak!E148</f>
        <v>99.9</v>
      </c>
      <c r="AE148" s="1" t="s">
        <v>38</v>
      </c>
    </row>
    <row r="149" customFormat="false" ht="15" hidden="false" customHeight="false" outlineLevel="0" collapsed="false">
      <c r="D149" s="1" t="s">
        <v>47</v>
      </c>
      <c r="E149" s="1" t="s">
        <v>37</v>
      </c>
      <c r="F149" s="1" t="n">
        <f aca="false">Malaysia!E149</f>
        <v>102</v>
      </c>
      <c r="G149" s="1" t="s">
        <v>38</v>
      </c>
      <c r="L149" s="1" t="s">
        <v>47</v>
      </c>
      <c r="M149" s="1" t="s">
        <v>37</v>
      </c>
      <c r="N149" s="1" t="n">
        <f aca="false">Semenanjung!E149</f>
        <v>102</v>
      </c>
      <c r="O149" s="1" t="s">
        <v>38</v>
      </c>
      <c r="T149" s="1" t="s">
        <v>47</v>
      </c>
      <c r="U149" s="1" t="s">
        <v>37</v>
      </c>
      <c r="V149" s="1" t="n">
        <f aca="false">'Sabah Labuan'!E149</f>
        <v>103.9</v>
      </c>
      <c r="W149" s="1" t="s">
        <v>38</v>
      </c>
      <c r="AB149" s="1" t="s">
        <v>47</v>
      </c>
      <c r="AC149" s="1" t="s">
        <v>37</v>
      </c>
      <c r="AD149" s="1" t="n">
        <f aca="false">Sarawak!E149</f>
        <v>100.8</v>
      </c>
      <c r="AE149" s="1" t="s">
        <v>38</v>
      </c>
    </row>
    <row r="150" customFormat="false" ht="15" hidden="false" customHeight="false" outlineLevel="0" collapsed="false">
      <c r="D150" s="1" t="s">
        <v>48</v>
      </c>
      <c r="E150" s="1" t="s">
        <v>37</v>
      </c>
      <c r="F150" s="1" t="n">
        <f aca="false">Malaysia!E150</f>
        <v>102.2</v>
      </c>
      <c r="G150" s="1" t="s">
        <v>38</v>
      </c>
      <c r="L150" s="1" t="s">
        <v>48</v>
      </c>
      <c r="M150" s="1" t="s">
        <v>37</v>
      </c>
      <c r="N150" s="1" t="n">
        <f aca="false">Semenanjung!E150</f>
        <v>102.3</v>
      </c>
      <c r="O150" s="1" t="s">
        <v>38</v>
      </c>
      <c r="T150" s="1" t="s">
        <v>48</v>
      </c>
      <c r="U150" s="1" t="s">
        <v>37</v>
      </c>
      <c r="V150" s="1" t="n">
        <f aca="false">'Sabah Labuan'!E150</f>
        <v>101.6</v>
      </c>
      <c r="W150" s="1" t="s">
        <v>38</v>
      </c>
      <c r="AB150" s="1" t="s">
        <v>48</v>
      </c>
      <c r="AC150" s="1" t="s">
        <v>37</v>
      </c>
      <c r="AD150" s="1" t="n">
        <f aca="false">Sarawak!E150</f>
        <v>101.6</v>
      </c>
      <c r="AE150" s="1" t="s">
        <v>38</v>
      </c>
    </row>
    <row r="151" customFormat="false" ht="15" hidden="false" customHeight="false" outlineLevel="0" collapsed="false">
      <c r="D151" s="1" t="s">
        <v>51</v>
      </c>
      <c r="E151" s="1" t="s">
        <v>37</v>
      </c>
      <c r="F151" s="1" t="n">
        <f aca="false">Malaysia!E151</f>
        <v>105.9</v>
      </c>
      <c r="G151" s="1" t="s">
        <v>38</v>
      </c>
      <c r="L151" s="1" t="s">
        <v>51</v>
      </c>
      <c r="M151" s="1" t="s">
        <v>37</v>
      </c>
      <c r="N151" s="1" t="n">
        <f aca="false">Semenanjung!E151</f>
        <v>105.9</v>
      </c>
      <c r="O151" s="1" t="s">
        <v>38</v>
      </c>
      <c r="T151" s="1" t="s">
        <v>51</v>
      </c>
      <c r="U151" s="1" t="s">
        <v>37</v>
      </c>
      <c r="V151" s="1" t="n">
        <f aca="false">'Sabah Labuan'!E151</f>
        <v>105.4</v>
      </c>
      <c r="W151" s="1" t="s">
        <v>38</v>
      </c>
      <c r="AB151" s="1" t="s">
        <v>51</v>
      </c>
      <c r="AC151" s="1" t="s">
        <v>37</v>
      </c>
      <c r="AD151" s="1" t="n">
        <f aca="false">Sarawak!E151</f>
        <v>105</v>
      </c>
      <c r="AE151" s="1" t="s">
        <v>38</v>
      </c>
    </row>
    <row r="152" customFormat="false" ht="15" hidden="false" customHeight="false" outlineLevel="0" collapsed="false">
      <c r="D152" s="1" t="s">
        <v>49</v>
      </c>
      <c r="E152" s="1" t="s">
        <v>37</v>
      </c>
      <c r="F152" s="1" t="n">
        <f aca="false">Malaysia!E152</f>
        <v>102.4</v>
      </c>
      <c r="G152" s="1" t="s">
        <v>38</v>
      </c>
      <c r="H152" s="1" t="s">
        <v>50</v>
      </c>
      <c r="L152" s="1" t="s">
        <v>49</v>
      </c>
      <c r="M152" s="1" t="s">
        <v>37</v>
      </c>
      <c r="N152" s="1" t="n">
        <f aca="false">Semenanjung!E152</f>
        <v>102.5</v>
      </c>
      <c r="O152" s="1" t="s">
        <v>38</v>
      </c>
      <c r="P152" s="1" t="s">
        <v>50</v>
      </c>
      <c r="T152" s="1" t="s">
        <v>49</v>
      </c>
      <c r="U152" s="1" t="s">
        <v>37</v>
      </c>
      <c r="V152" s="1" t="n">
        <f aca="false">'Sabah Labuan'!E152</f>
        <v>102.1</v>
      </c>
      <c r="W152" s="1" t="s">
        <v>38</v>
      </c>
      <c r="X152" s="1" t="s">
        <v>50</v>
      </c>
      <c r="AB152" s="1" t="s">
        <v>49</v>
      </c>
      <c r="AC152" s="1" t="s">
        <v>37</v>
      </c>
      <c r="AD152" s="1" t="n">
        <f aca="false">Sarawak!E152</f>
        <v>101.4</v>
      </c>
      <c r="AE152" s="1" t="s">
        <v>38</v>
      </c>
      <c r="AF152" s="1" t="s">
        <v>50</v>
      </c>
    </row>
    <row r="153" customFormat="false" ht="15" hidden="false" customHeight="false" outlineLevel="0" collapsed="false">
      <c r="B153" s="1" t="n">
        <v>2012</v>
      </c>
      <c r="C153" s="1" t="s">
        <v>35</v>
      </c>
      <c r="D153" s="1" t="s">
        <v>36</v>
      </c>
      <c r="E153" s="1" t="s">
        <v>37</v>
      </c>
      <c r="F153" s="1" t="n">
        <f aca="false">Malaysia!E153</f>
        <v>104.9</v>
      </c>
      <c r="G153" s="1" t="s">
        <v>38</v>
      </c>
      <c r="J153" s="1" t="n">
        <v>2012</v>
      </c>
      <c r="K153" s="1" t="s">
        <v>35</v>
      </c>
      <c r="L153" s="1" t="s">
        <v>36</v>
      </c>
      <c r="M153" s="1" t="s">
        <v>37</v>
      </c>
      <c r="N153" s="1" t="n">
        <f aca="false">Semenanjung!E153</f>
        <v>105</v>
      </c>
      <c r="O153" s="1" t="s">
        <v>38</v>
      </c>
      <c r="R153" s="1" t="n">
        <v>2012</v>
      </c>
      <c r="S153" s="1" t="s">
        <v>35</v>
      </c>
      <c r="T153" s="1" t="s">
        <v>36</v>
      </c>
      <c r="U153" s="1" t="s">
        <v>37</v>
      </c>
      <c r="V153" s="1" t="n">
        <f aca="false">'Sabah Labuan'!E153</f>
        <v>104.7</v>
      </c>
      <c r="W153" s="1" t="s">
        <v>38</v>
      </c>
      <c r="Z153" s="1" t="n">
        <v>2012</v>
      </c>
      <c r="AA153" s="1" t="s">
        <v>35</v>
      </c>
      <c r="AB153" s="1" t="s">
        <v>36</v>
      </c>
      <c r="AC153" s="1" t="s">
        <v>37</v>
      </c>
      <c r="AD153" s="1" t="n">
        <f aca="false">Sarawak!E153</f>
        <v>104.4</v>
      </c>
      <c r="AE153" s="1" t="s">
        <v>38</v>
      </c>
    </row>
    <row r="154" customFormat="false" ht="15" hidden="false" customHeight="false" outlineLevel="0" collapsed="false">
      <c r="D154" s="1" t="s">
        <v>39</v>
      </c>
      <c r="E154" s="1" t="s">
        <v>37</v>
      </c>
      <c r="F154" s="1" t="n">
        <f aca="false">Malaysia!E154</f>
        <v>107.6</v>
      </c>
      <c r="G154" s="1" t="s">
        <v>38</v>
      </c>
      <c r="L154" s="1" t="s">
        <v>39</v>
      </c>
      <c r="M154" s="1" t="s">
        <v>37</v>
      </c>
      <c r="N154" s="1" t="n">
        <f aca="false">Semenanjung!E154</f>
        <v>107.8</v>
      </c>
      <c r="O154" s="1" t="s">
        <v>38</v>
      </c>
      <c r="T154" s="1" t="s">
        <v>39</v>
      </c>
      <c r="U154" s="1" t="s">
        <v>37</v>
      </c>
      <c r="V154" s="1" t="n">
        <f aca="false">'Sabah Labuan'!E154</f>
        <v>107.5</v>
      </c>
      <c r="W154" s="1" t="s">
        <v>38</v>
      </c>
      <c r="AB154" s="1" t="s">
        <v>39</v>
      </c>
      <c r="AC154" s="1" t="s">
        <v>37</v>
      </c>
      <c r="AD154" s="1" t="n">
        <f aca="false">Sarawak!E154</f>
        <v>106.8</v>
      </c>
      <c r="AE154" s="1" t="s">
        <v>38</v>
      </c>
    </row>
    <row r="155" customFormat="false" ht="15" hidden="false" customHeight="false" outlineLevel="0" collapsed="false">
      <c r="D155" s="1" t="s">
        <v>40</v>
      </c>
      <c r="E155" s="1" t="s">
        <v>37</v>
      </c>
      <c r="F155" s="1" t="n">
        <f aca="false">Malaysia!E155</f>
        <v>105</v>
      </c>
      <c r="G155" s="1" t="s">
        <v>38</v>
      </c>
      <c r="L155" s="1" t="s">
        <v>40</v>
      </c>
      <c r="M155" s="1" t="s">
        <v>37</v>
      </c>
      <c r="N155" s="1" t="n">
        <f aca="false">Semenanjung!E155</f>
        <v>105.1</v>
      </c>
      <c r="O155" s="1" t="s">
        <v>38</v>
      </c>
      <c r="T155" s="1" t="s">
        <v>40</v>
      </c>
      <c r="U155" s="1" t="s">
        <v>37</v>
      </c>
      <c r="V155" s="1" t="n">
        <f aca="false">'Sabah Labuan'!E155</f>
        <v>105.5</v>
      </c>
      <c r="W155" s="1" t="s">
        <v>38</v>
      </c>
      <c r="AB155" s="1" t="s">
        <v>40</v>
      </c>
      <c r="AC155" s="1" t="s">
        <v>37</v>
      </c>
      <c r="AD155" s="1" t="n">
        <f aca="false">Sarawak!E155</f>
        <v>104.1</v>
      </c>
      <c r="AE155" s="1" t="s">
        <v>38</v>
      </c>
    </row>
    <row r="156" customFormat="false" ht="15" hidden="false" customHeight="false" outlineLevel="0" collapsed="false">
      <c r="D156" s="1" t="s">
        <v>41</v>
      </c>
      <c r="E156" s="1" t="s">
        <v>37</v>
      </c>
      <c r="F156" s="1" t="n">
        <f aca="false">Malaysia!E156</f>
        <v>99.2</v>
      </c>
      <c r="G156" s="1" t="s">
        <v>38</v>
      </c>
      <c r="L156" s="1" t="s">
        <v>41</v>
      </c>
      <c r="M156" s="1" t="s">
        <v>37</v>
      </c>
      <c r="N156" s="1" t="n">
        <f aca="false">Semenanjung!E156</f>
        <v>99.4</v>
      </c>
      <c r="O156" s="1" t="s">
        <v>38</v>
      </c>
      <c r="T156" s="1" t="s">
        <v>41</v>
      </c>
      <c r="U156" s="1" t="s">
        <v>37</v>
      </c>
      <c r="V156" s="1" t="n">
        <f aca="false">'Sabah Labuan'!E156</f>
        <v>98.6</v>
      </c>
      <c r="W156" s="1" t="s">
        <v>38</v>
      </c>
      <c r="AB156" s="1" t="s">
        <v>41</v>
      </c>
      <c r="AC156" s="1" t="s">
        <v>37</v>
      </c>
      <c r="AD156" s="1" t="n">
        <f aca="false">Sarawak!E156</f>
        <v>98</v>
      </c>
      <c r="AE156" s="1" t="s">
        <v>38</v>
      </c>
    </row>
    <row r="157" customFormat="false" ht="15" hidden="false" customHeight="false" outlineLevel="0" collapsed="false">
      <c r="D157" s="1" t="s">
        <v>42</v>
      </c>
      <c r="E157" s="1" t="s">
        <v>37</v>
      </c>
      <c r="F157" s="1" t="n">
        <f aca="false">Malaysia!E157</f>
        <v>103.4</v>
      </c>
      <c r="G157" s="1" t="s">
        <v>38</v>
      </c>
      <c r="L157" s="1" t="s">
        <v>42</v>
      </c>
      <c r="M157" s="1" t="s">
        <v>37</v>
      </c>
      <c r="N157" s="1" t="n">
        <f aca="false">Semenanjung!E157</f>
        <v>103.4</v>
      </c>
      <c r="O157" s="1" t="s">
        <v>38</v>
      </c>
      <c r="T157" s="1" t="s">
        <v>42</v>
      </c>
      <c r="U157" s="1" t="s">
        <v>37</v>
      </c>
      <c r="V157" s="1" t="n">
        <f aca="false">'Sabah Labuan'!E157</f>
        <v>102.9</v>
      </c>
      <c r="W157" s="1" t="s">
        <v>38</v>
      </c>
      <c r="AB157" s="1" t="s">
        <v>42</v>
      </c>
      <c r="AC157" s="1" t="s">
        <v>37</v>
      </c>
      <c r="AD157" s="1" t="n">
        <f aca="false">Sarawak!E157</f>
        <v>103.4</v>
      </c>
      <c r="AE157" s="1" t="s">
        <v>38</v>
      </c>
    </row>
    <row r="158" customFormat="false" ht="15" hidden="false" customHeight="false" outlineLevel="0" collapsed="false">
      <c r="D158" s="1" t="s">
        <v>43</v>
      </c>
      <c r="E158" s="1" t="s">
        <v>37</v>
      </c>
      <c r="F158" s="1" t="n">
        <f aca="false">Malaysia!E158</f>
        <v>103.8</v>
      </c>
      <c r="G158" s="1" t="s">
        <v>38</v>
      </c>
      <c r="L158" s="1" t="s">
        <v>43</v>
      </c>
      <c r="M158" s="1" t="s">
        <v>37</v>
      </c>
      <c r="N158" s="1" t="n">
        <f aca="false">Semenanjung!E158</f>
        <v>103.9</v>
      </c>
      <c r="O158" s="1" t="s">
        <v>38</v>
      </c>
      <c r="T158" s="1" t="s">
        <v>43</v>
      </c>
      <c r="U158" s="1" t="s">
        <v>37</v>
      </c>
      <c r="V158" s="1" t="n">
        <f aca="false">'Sabah Labuan'!E158</f>
        <v>105.9</v>
      </c>
      <c r="W158" s="1" t="s">
        <v>38</v>
      </c>
      <c r="AB158" s="1" t="s">
        <v>43</v>
      </c>
      <c r="AC158" s="1" t="s">
        <v>37</v>
      </c>
      <c r="AD158" s="1" t="n">
        <f aca="false">Sarawak!E158</f>
        <v>102</v>
      </c>
      <c r="AE158" s="1" t="s">
        <v>38</v>
      </c>
    </row>
    <row r="159" customFormat="false" ht="15" hidden="false" customHeight="false" outlineLevel="0" collapsed="false">
      <c r="D159" s="1" t="s">
        <v>44</v>
      </c>
      <c r="E159" s="1" t="s">
        <v>37</v>
      </c>
      <c r="F159" s="1" t="n">
        <f aca="false">Malaysia!E159</f>
        <v>104.8</v>
      </c>
      <c r="G159" s="1" t="s">
        <v>38</v>
      </c>
      <c r="L159" s="1" t="s">
        <v>44</v>
      </c>
      <c r="M159" s="1" t="s">
        <v>37</v>
      </c>
      <c r="N159" s="1" t="n">
        <f aca="false">Semenanjung!E159</f>
        <v>104.6</v>
      </c>
      <c r="O159" s="1" t="s">
        <v>38</v>
      </c>
      <c r="T159" s="1" t="s">
        <v>44</v>
      </c>
      <c r="U159" s="1" t="s">
        <v>37</v>
      </c>
      <c r="V159" s="1" t="n">
        <f aca="false">'Sabah Labuan'!E159</f>
        <v>106.6</v>
      </c>
      <c r="W159" s="1" t="s">
        <v>38</v>
      </c>
      <c r="AB159" s="1" t="s">
        <v>44</v>
      </c>
      <c r="AC159" s="1" t="s">
        <v>37</v>
      </c>
      <c r="AD159" s="1" t="n">
        <f aca="false">Sarawak!E159</f>
        <v>105.6</v>
      </c>
      <c r="AE159" s="1" t="s">
        <v>38</v>
      </c>
    </row>
    <row r="160" customFormat="false" ht="15" hidden="false" customHeight="false" outlineLevel="0" collapsed="false">
      <c r="D160" s="1" t="s">
        <v>45</v>
      </c>
      <c r="E160" s="1" t="s">
        <v>37</v>
      </c>
      <c r="F160" s="1" t="n">
        <f aca="false">Malaysia!E160</f>
        <v>105.1</v>
      </c>
      <c r="G160" s="1" t="s">
        <v>38</v>
      </c>
      <c r="L160" s="1" t="s">
        <v>45</v>
      </c>
      <c r="M160" s="1" t="s">
        <v>37</v>
      </c>
      <c r="N160" s="1" t="n">
        <f aca="false">Semenanjung!E160</f>
        <v>105.3</v>
      </c>
      <c r="O160" s="1" t="s">
        <v>38</v>
      </c>
      <c r="T160" s="1" t="s">
        <v>45</v>
      </c>
      <c r="U160" s="1" t="s">
        <v>37</v>
      </c>
      <c r="V160" s="1" t="n">
        <f aca="false">'Sabah Labuan'!E160</f>
        <v>103.9</v>
      </c>
      <c r="W160" s="1" t="s">
        <v>38</v>
      </c>
      <c r="AB160" s="1" t="s">
        <v>45</v>
      </c>
      <c r="AC160" s="1" t="s">
        <v>37</v>
      </c>
      <c r="AD160" s="1" t="n">
        <f aca="false">Sarawak!E160</f>
        <v>105.3</v>
      </c>
      <c r="AE160" s="1" t="s">
        <v>38</v>
      </c>
    </row>
    <row r="161" customFormat="false" ht="15" hidden="false" customHeight="false" outlineLevel="0" collapsed="false">
      <c r="D161" s="1" t="s">
        <v>46</v>
      </c>
      <c r="E161" s="1" t="s">
        <v>37</v>
      </c>
      <c r="F161" s="1" t="n">
        <f aca="false">Malaysia!E161</f>
        <v>99.1</v>
      </c>
      <c r="G161" s="1" t="s">
        <v>38</v>
      </c>
      <c r="L161" s="1" t="s">
        <v>46</v>
      </c>
      <c r="M161" s="1" t="s">
        <v>37</v>
      </c>
      <c r="N161" s="1" t="n">
        <f aca="false">Semenanjung!E161</f>
        <v>99</v>
      </c>
      <c r="O161" s="1" t="s">
        <v>38</v>
      </c>
      <c r="T161" s="1" t="s">
        <v>46</v>
      </c>
      <c r="U161" s="1" t="s">
        <v>37</v>
      </c>
      <c r="V161" s="1" t="n">
        <f aca="false">'Sabah Labuan'!E161</f>
        <v>99.8</v>
      </c>
      <c r="W161" s="1" t="s">
        <v>38</v>
      </c>
      <c r="AB161" s="1" t="s">
        <v>46</v>
      </c>
      <c r="AC161" s="1" t="s">
        <v>37</v>
      </c>
      <c r="AD161" s="1" t="n">
        <f aca="false">Sarawak!E161</f>
        <v>99.2</v>
      </c>
      <c r="AE161" s="1" t="s">
        <v>38</v>
      </c>
    </row>
    <row r="162" customFormat="false" ht="15" hidden="false" customHeight="false" outlineLevel="0" collapsed="false">
      <c r="D162" s="1" t="s">
        <v>47</v>
      </c>
      <c r="E162" s="1" t="s">
        <v>37</v>
      </c>
      <c r="F162" s="1" t="n">
        <f aca="false">Malaysia!E162</f>
        <v>103.2</v>
      </c>
      <c r="G162" s="1" t="s">
        <v>38</v>
      </c>
      <c r="L162" s="1" t="s">
        <v>47</v>
      </c>
      <c r="M162" s="1" t="s">
        <v>37</v>
      </c>
      <c r="N162" s="1" t="n">
        <f aca="false">Semenanjung!E162</f>
        <v>103.2</v>
      </c>
      <c r="O162" s="1" t="s">
        <v>38</v>
      </c>
      <c r="T162" s="1" t="s">
        <v>47</v>
      </c>
      <c r="U162" s="1" t="s">
        <v>37</v>
      </c>
      <c r="V162" s="1" t="n">
        <f aca="false">'Sabah Labuan'!E162</f>
        <v>106.7</v>
      </c>
      <c r="W162" s="1" t="s">
        <v>38</v>
      </c>
      <c r="AB162" s="1" t="s">
        <v>47</v>
      </c>
      <c r="AC162" s="1" t="s">
        <v>37</v>
      </c>
      <c r="AD162" s="1" t="n">
        <f aca="false">Sarawak!E162</f>
        <v>100.3</v>
      </c>
      <c r="AE162" s="1" t="s">
        <v>38</v>
      </c>
    </row>
    <row r="163" customFormat="false" ht="15" hidden="false" customHeight="false" outlineLevel="0" collapsed="false">
      <c r="D163" s="1" t="s">
        <v>48</v>
      </c>
      <c r="E163" s="1" t="s">
        <v>37</v>
      </c>
      <c r="F163" s="1" t="n">
        <f aca="false">Malaysia!E163</f>
        <v>104.7</v>
      </c>
      <c r="G163" s="1" t="s">
        <v>38</v>
      </c>
      <c r="L163" s="1" t="s">
        <v>48</v>
      </c>
      <c r="M163" s="1" t="s">
        <v>37</v>
      </c>
      <c r="N163" s="1" t="n">
        <f aca="false">Semenanjung!E163</f>
        <v>104.9</v>
      </c>
      <c r="O163" s="1" t="s">
        <v>38</v>
      </c>
      <c r="T163" s="1" t="s">
        <v>48</v>
      </c>
      <c r="U163" s="1" t="s">
        <v>37</v>
      </c>
      <c r="V163" s="1" t="n">
        <f aca="false">'Sabah Labuan'!E163</f>
        <v>103.3</v>
      </c>
      <c r="W163" s="1" t="s">
        <v>38</v>
      </c>
      <c r="AB163" s="1" t="s">
        <v>48</v>
      </c>
      <c r="AC163" s="1" t="s">
        <v>37</v>
      </c>
      <c r="AD163" s="1" t="n">
        <f aca="false">Sarawak!E163</f>
        <v>102.2</v>
      </c>
      <c r="AE163" s="1" t="s">
        <v>38</v>
      </c>
    </row>
    <row r="164" customFormat="false" ht="15" hidden="false" customHeight="false" outlineLevel="0" collapsed="false">
      <c r="D164" s="1" t="s">
        <v>51</v>
      </c>
      <c r="E164" s="1" t="s">
        <v>37</v>
      </c>
      <c r="F164" s="1" t="n">
        <f aca="false">Malaysia!E164</f>
        <v>109</v>
      </c>
      <c r="G164" s="1" t="s">
        <v>38</v>
      </c>
      <c r="L164" s="1" t="s">
        <v>51</v>
      </c>
      <c r="M164" s="1" t="s">
        <v>37</v>
      </c>
      <c r="N164" s="1" t="n">
        <f aca="false">Semenanjung!E164</f>
        <v>109.1</v>
      </c>
      <c r="O164" s="1" t="s">
        <v>38</v>
      </c>
      <c r="T164" s="1" t="s">
        <v>51</v>
      </c>
      <c r="U164" s="1" t="s">
        <v>37</v>
      </c>
      <c r="V164" s="1" t="n">
        <f aca="false">'Sabah Labuan'!E164</f>
        <v>108.8</v>
      </c>
      <c r="W164" s="1" t="s">
        <v>38</v>
      </c>
      <c r="AB164" s="1" t="s">
        <v>51</v>
      </c>
      <c r="AC164" s="1" t="s">
        <v>37</v>
      </c>
      <c r="AD164" s="1" t="n">
        <f aca="false">Sarawak!E164</f>
        <v>107.8</v>
      </c>
      <c r="AE164" s="1" t="s">
        <v>38</v>
      </c>
    </row>
    <row r="165" customFormat="false" ht="15" hidden="false" customHeight="false" outlineLevel="0" collapsed="false">
      <c r="D165" s="1" t="s">
        <v>49</v>
      </c>
      <c r="E165" s="1" t="s">
        <v>37</v>
      </c>
      <c r="F165" s="1" t="n">
        <f aca="false">Malaysia!E165</f>
        <v>104.4</v>
      </c>
      <c r="G165" s="1" t="s">
        <v>38</v>
      </c>
      <c r="H165" s="1" t="s">
        <v>50</v>
      </c>
      <c r="L165" s="1" t="s">
        <v>49</v>
      </c>
      <c r="M165" s="1" t="s">
        <v>37</v>
      </c>
      <c r="N165" s="1" t="n">
        <f aca="false">Semenanjung!E165</f>
        <v>100</v>
      </c>
      <c r="O165" s="1" t="s">
        <v>38</v>
      </c>
      <c r="P165" s="1" t="s">
        <v>50</v>
      </c>
      <c r="T165" s="1" t="s">
        <v>49</v>
      </c>
      <c r="U165" s="1" t="s">
        <v>37</v>
      </c>
      <c r="V165" s="1" t="n">
        <f aca="false">'Sabah Labuan'!E165</f>
        <v>104.2</v>
      </c>
      <c r="W165" s="1" t="s">
        <v>38</v>
      </c>
      <c r="X165" s="1" t="s">
        <v>50</v>
      </c>
      <c r="AB165" s="1" t="s">
        <v>49</v>
      </c>
      <c r="AC165" s="1" t="s">
        <v>37</v>
      </c>
      <c r="AD165" s="1" t="n">
        <f aca="false">Sarawak!E165</f>
        <v>103.1</v>
      </c>
      <c r="AE165" s="1" t="s">
        <v>38</v>
      </c>
      <c r="AF165" s="1" t="s">
        <v>50</v>
      </c>
    </row>
    <row r="166" customFormat="false" ht="15" hidden="false" customHeight="false" outlineLevel="0" collapsed="false">
      <c r="B166" s="1" t="n">
        <v>2013</v>
      </c>
      <c r="C166" s="1" t="s">
        <v>35</v>
      </c>
      <c r="D166" s="1" t="s">
        <v>36</v>
      </c>
      <c r="E166" s="1" t="s">
        <v>37</v>
      </c>
      <c r="F166" s="1" t="n">
        <f aca="false">Malaysia!E166</f>
        <v>107.1</v>
      </c>
      <c r="G166" s="1" t="s">
        <v>38</v>
      </c>
      <c r="J166" s="1" t="n">
        <v>2013</v>
      </c>
      <c r="K166" s="1" t="s">
        <v>35</v>
      </c>
      <c r="L166" s="1" t="s">
        <v>36</v>
      </c>
      <c r="M166" s="1" t="s">
        <v>37</v>
      </c>
      <c r="N166" s="1" t="n">
        <f aca="false">Semenanjung!E166</f>
        <v>107.2</v>
      </c>
      <c r="O166" s="1" t="s">
        <v>38</v>
      </c>
      <c r="R166" s="1" t="n">
        <v>2013</v>
      </c>
      <c r="S166" s="1" t="s">
        <v>35</v>
      </c>
      <c r="T166" s="1" t="s">
        <v>36</v>
      </c>
      <c r="U166" s="1" t="s">
        <v>37</v>
      </c>
      <c r="V166" s="1" t="n">
        <f aca="false">'Sabah Labuan'!E166</f>
        <v>107</v>
      </c>
      <c r="W166" s="1" t="s">
        <v>38</v>
      </c>
      <c r="Z166" s="1" t="n">
        <v>2013</v>
      </c>
      <c r="AA166" s="1" t="s">
        <v>35</v>
      </c>
      <c r="AB166" s="1" t="s">
        <v>36</v>
      </c>
      <c r="AC166" s="1" t="s">
        <v>37</v>
      </c>
      <c r="AD166" s="1" t="n">
        <f aca="false">Sarawak!E166</f>
        <v>106.4</v>
      </c>
      <c r="AE166" s="1" t="s">
        <v>38</v>
      </c>
    </row>
    <row r="167" customFormat="false" ht="15" hidden="false" customHeight="false" outlineLevel="0" collapsed="false">
      <c r="D167" s="1" t="s">
        <v>39</v>
      </c>
      <c r="E167" s="1" t="s">
        <v>37</v>
      </c>
      <c r="F167" s="1" t="n">
        <f aca="false">Malaysia!E167</f>
        <v>111.5</v>
      </c>
      <c r="G167" s="1" t="s">
        <v>38</v>
      </c>
      <c r="L167" s="1" t="s">
        <v>39</v>
      </c>
      <c r="M167" s="1" t="s">
        <v>37</v>
      </c>
      <c r="N167" s="1" t="n">
        <f aca="false">Semenanjung!E167</f>
        <v>111.7</v>
      </c>
      <c r="O167" s="1" t="s">
        <v>38</v>
      </c>
      <c r="T167" s="1" t="s">
        <v>39</v>
      </c>
      <c r="U167" s="1" t="s">
        <v>37</v>
      </c>
      <c r="V167" s="1" t="n">
        <f aca="false">'Sabah Labuan'!E167</f>
        <v>110.7</v>
      </c>
      <c r="W167" s="1" t="s">
        <v>38</v>
      </c>
      <c r="AB167" s="1" t="s">
        <v>39</v>
      </c>
      <c r="AC167" s="1" t="s">
        <v>37</v>
      </c>
      <c r="AD167" s="1" t="n">
        <f aca="false">Sarawak!E167</f>
        <v>110</v>
      </c>
      <c r="AE167" s="1" t="s">
        <v>38</v>
      </c>
    </row>
    <row r="168" customFormat="false" ht="15" hidden="false" customHeight="false" outlineLevel="0" collapsed="false">
      <c r="D168" s="1" t="s">
        <v>40</v>
      </c>
      <c r="E168" s="1" t="s">
        <v>37</v>
      </c>
      <c r="F168" s="1" t="n">
        <f aca="false">Malaysia!E168</f>
        <v>111.3</v>
      </c>
      <c r="G168" s="1" t="s">
        <v>38</v>
      </c>
      <c r="L168" s="1" t="s">
        <v>40</v>
      </c>
      <c r="M168" s="1" t="s">
        <v>37</v>
      </c>
      <c r="N168" s="1" t="n">
        <f aca="false">Semenanjung!E168</f>
        <v>111.4</v>
      </c>
      <c r="O168" s="1" t="s">
        <v>38</v>
      </c>
      <c r="T168" s="1" t="s">
        <v>40</v>
      </c>
      <c r="U168" s="1" t="s">
        <v>37</v>
      </c>
      <c r="V168" s="1" t="n">
        <f aca="false">'Sabah Labuan'!E168</f>
        <v>112.3</v>
      </c>
      <c r="W168" s="1" t="s">
        <v>38</v>
      </c>
      <c r="AB168" s="1" t="s">
        <v>40</v>
      </c>
      <c r="AC168" s="1" t="s">
        <v>37</v>
      </c>
      <c r="AD168" s="1" t="n">
        <f aca="false">Sarawak!E168</f>
        <v>108.6</v>
      </c>
      <c r="AE168" s="1" t="s">
        <v>38</v>
      </c>
    </row>
    <row r="169" customFormat="false" ht="15" hidden="false" customHeight="false" outlineLevel="0" collapsed="false">
      <c r="D169" s="1" t="s">
        <v>41</v>
      </c>
      <c r="E169" s="1" t="s">
        <v>37</v>
      </c>
      <c r="F169" s="1" t="n">
        <f aca="false">Malaysia!E169</f>
        <v>98.6</v>
      </c>
      <c r="G169" s="1" t="s">
        <v>38</v>
      </c>
      <c r="L169" s="1" t="s">
        <v>41</v>
      </c>
      <c r="M169" s="1" t="s">
        <v>37</v>
      </c>
      <c r="N169" s="1" t="n">
        <f aca="false">Semenanjung!E169</f>
        <v>98.7</v>
      </c>
      <c r="O169" s="1" t="s">
        <v>38</v>
      </c>
      <c r="T169" s="1" t="s">
        <v>41</v>
      </c>
      <c r="U169" s="1" t="s">
        <v>37</v>
      </c>
      <c r="V169" s="1" t="n">
        <f aca="false">'Sabah Labuan'!E169</f>
        <v>97.9</v>
      </c>
      <c r="W169" s="1" t="s">
        <v>38</v>
      </c>
      <c r="AB169" s="1" t="s">
        <v>41</v>
      </c>
      <c r="AC169" s="1" t="s">
        <v>37</v>
      </c>
      <c r="AD169" s="1" t="n">
        <f aca="false">Sarawak!E169</f>
        <v>98</v>
      </c>
      <c r="AE169" s="1" t="s">
        <v>38</v>
      </c>
    </row>
    <row r="170" customFormat="false" ht="15" hidden="false" customHeight="false" outlineLevel="0" collapsed="false">
      <c r="D170" s="1" t="s">
        <v>42</v>
      </c>
      <c r="E170" s="1" t="s">
        <v>37</v>
      </c>
      <c r="F170" s="1" t="n">
        <f aca="false">Malaysia!E170</f>
        <v>105.2</v>
      </c>
      <c r="G170" s="1" t="s">
        <v>38</v>
      </c>
      <c r="L170" s="1" t="s">
        <v>42</v>
      </c>
      <c r="M170" s="1" t="s">
        <v>37</v>
      </c>
      <c r="N170" s="1" t="n">
        <f aca="false">Semenanjung!E170</f>
        <v>105.3</v>
      </c>
      <c r="O170" s="1" t="s">
        <v>38</v>
      </c>
      <c r="T170" s="1" t="s">
        <v>42</v>
      </c>
      <c r="U170" s="1" t="s">
        <v>37</v>
      </c>
      <c r="V170" s="1" t="n">
        <f aca="false">'Sabah Labuan'!E170</f>
        <v>104.1</v>
      </c>
      <c r="W170" s="1" t="s">
        <v>38</v>
      </c>
      <c r="AB170" s="1" t="s">
        <v>42</v>
      </c>
      <c r="AC170" s="1" t="s">
        <v>37</v>
      </c>
      <c r="AD170" s="1" t="n">
        <f aca="false">Sarawak!E170</f>
        <v>105.3</v>
      </c>
      <c r="AE170" s="1" t="s">
        <v>38</v>
      </c>
    </row>
    <row r="171" customFormat="false" ht="15" hidden="false" customHeight="false" outlineLevel="0" collapsed="false">
      <c r="D171" s="1" t="s">
        <v>43</v>
      </c>
      <c r="E171" s="1" t="s">
        <v>37</v>
      </c>
      <c r="F171" s="1" t="n">
        <f aca="false">Malaysia!E171</f>
        <v>105.4</v>
      </c>
      <c r="G171" s="1" t="s">
        <v>38</v>
      </c>
      <c r="L171" s="1" t="s">
        <v>43</v>
      </c>
      <c r="M171" s="1" t="s">
        <v>37</v>
      </c>
      <c r="N171" s="1" t="n">
        <f aca="false">Semenanjung!E171</f>
        <v>105.6</v>
      </c>
      <c r="O171" s="1" t="s">
        <v>38</v>
      </c>
      <c r="T171" s="1" t="s">
        <v>43</v>
      </c>
      <c r="U171" s="1" t="s">
        <v>37</v>
      </c>
      <c r="V171" s="1" t="n">
        <f aca="false">'Sabah Labuan'!E171</f>
        <v>108.5</v>
      </c>
      <c r="W171" s="1" t="s">
        <v>38</v>
      </c>
      <c r="AB171" s="1" t="s">
        <v>43</v>
      </c>
      <c r="AC171" s="1" t="s">
        <v>37</v>
      </c>
      <c r="AD171" s="1" t="n">
        <f aca="false">Sarawak!E171</f>
        <v>102</v>
      </c>
      <c r="AE171" s="1" t="s">
        <v>38</v>
      </c>
    </row>
    <row r="172" customFormat="false" ht="15" hidden="false" customHeight="false" outlineLevel="0" collapsed="false">
      <c r="D172" s="1" t="s">
        <v>44</v>
      </c>
      <c r="E172" s="1" t="s">
        <v>37</v>
      </c>
      <c r="F172" s="1" t="n">
        <f aca="false">Malaysia!E172</f>
        <v>106.8</v>
      </c>
      <c r="G172" s="1" t="s">
        <v>38</v>
      </c>
      <c r="L172" s="1" t="s">
        <v>44</v>
      </c>
      <c r="M172" s="1" t="s">
        <v>37</v>
      </c>
      <c r="N172" s="1" t="n">
        <f aca="false">Semenanjung!E172</f>
        <v>106.6</v>
      </c>
      <c r="O172" s="1" t="s">
        <v>38</v>
      </c>
      <c r="T172" s="1" t="s">
        <v>44</v>
      </c>
      <c r="U172" s="1" t="s">
        <v>37</v>
      </c>
      <c r="V172" s="1" t="n">
        <f aca="false">'Sabah Labuan'!E172</f>
        <v>111.7</v>
      </c>
      <c r="W172" s="1" t="s">
        <v>38</v>
      </c>
      <c r="AB172" s="1" t="s">
        <v>44</v>
      </c>
      <c r="AC172" s="1" t="s">
        <v>37</v>
      </c>
      <c r="AD172" s="1" t="n">
        <f aca="false">Sarawak!E172</f>
        <v>106.5</v>
      </c>
      <c r="AE172" s="1" t="s">
        <v>38</v>
      </c>
    </row>
    <row r="173" customFormat="false" ht="15" hidden="false" customHeight="false" outlineLevel="0" collapsed="false">
      <c r="D173" s="1" t="s">
        <v>45</v>
      </c>
      <c r="E173" s="1" t="s">
        <v>37</v>
      </c>
      <c r="F173" s="1" t="n">
        <f aca="false">Malaysia!E173</f>
        <v>107.2</v>
      </c>
      <c r="G173" s="1" t="s">
        <v>38</v>
      </c>
      <c r="L173" s="1" t="s">
        <v>45</v>
      </c>
      <c r="M173" s="1" t="s">
        <v>37</v>
      </c>
      <c r="N173" s="1" t="n">
        <f aca="false">Semenanjung!E173</f>
        <v>107.3</v>
      </c>
      <c r="O173" s="1" t="s">
        <v>38</v>
      </c>
      <c r="T173" s="1" t="s">
        <v>45</v>
      </c>
      <c r="U173" s="1" t="s">
        <v>37</v>
      </c>
      <c r="V173" s="1" t="n">
        <f aca="false">'Sabah Labuan'!E173</f>
        <v>106.5</v>
      </c>
      <c r="W173" s="1" t="s">
        <v>38</v>
      </c>
      <c r="AB173" s="1" t="s">
        <v>45</v>
      </c>
      <c r="AC173" s="1" t="s">
        <v>37</v>
      </c>
      <c r="AD173" s="1" t="n">
        <f aca="false">Sarawak!E173</f>
        <v>107.8</v>
      </c>
      <c r="AE173" s="1" t="s">
        <v>38</v>
      </c>
    </row>
    <row r="174" customFormat="false" ht="15" hidden="false" customHeight="false" outlineLevel="0" collapsed="false">
      <c r="D174" s="1" t="s">
        <v>46</v>
      </c>
      <c r="E174" s="1" t="s">
        <v>37</v>
      </c>
      <c r="F174" s="1" t="n">
        <f aca="false">Malaysia!E174</f>
        <v>98.4</v>
      </c>
      <c r="G174" s="1" t="s">
        <v>38</v>
      </c>
      <c r="L174" s="1" t="s">
        <v>46</v>
      </c>
      <c r="M174" s="1" t="s">
        <v>37</v>
      </c>
      <c r="N174" s="1" t="n">
        <f aca="false">Semenanjung!E174</f>
        <v>98.4</v>
      </c>
      <c r="O174" s="1" t="s">
        <v>38</v>
      </c>
      <c r="T174" s="1" t="s">
        <v>46</v>
      </c>
      <c r="U174" s="1" t="s">
        <v>37</v>
      </c>
      <c r="V174" s="1" t="n">
        <f aca="false">'Sabah Labuan'!E174</f>
        <v>99.4</v>
      </c>
      <c r="W174" s="1" t="s">
        <v>38</v>
      </c>
      <c r="AB174" s="1" t="s">
        <v>46</v>
      </c>
      <c r="AC174" s="1" t="s">
        <v>37</v>
      </c>
      <c r="AD174" s="1" t="n">
        <f aca="false">Sarawak!E174</f>
        <v>98.3</v>
      </c>
      <c r="AE174" s="1" t="s">
        <v>38</v>
      </c>
    </row>
    <row r="175" customFormat="false" ht="15" hidden="false" customHeight="false" outlineLevel="0" collapsed="false">
      <c r="D175" s="1" t="s">
        <v>47</v>
      </c>
      <c r="E175" s="1" t="s">
        <v>37</v>
      </c>
      <c r="F175" s="1" t="n">
        <f aca="false">Malaysia!E175</f>
        <v>103.3</v>
      </c>
      <c r="G175" s="1" t="s">
        <v>38</v>
      </c>
      <c r="L175" s="1" t="s">
        <v>47</v>
      </c>
      <c r="M175" s="1" t="s">
        <v>37</v>
      </c>
      <c r="N175" s="1" t="n">
        <f aca="false">Semenanjung!E175</f>
        <v>103.4</v>
      </c>
      <c r="O175" s="1" t="s">
        <v>38</v>
      </c>
      <c r="T175" s="1" t="s">
        <v>47</v>
      </c>
      <c r="U175" s="1" t="s">
        <v>37</v>
      </c>
      <c r="V175" s="1" t="n">
        <f aca="false">'Sabah Labuan'!E175</f>
        <v>106.9</v>
      </c>
      <c r="W175" s="1" t="s">
        <v>38</v>
      </c>
      <c r="AB175" s="1" t="s">
        <v>47</v>
      </c>
      <c r="AC175" s="1" t="s">
        <v>37</v>
      </c>
      <c r="AD175" s="1" t="n">
        <f aca="false">Sarawak!E175</f>
        <v>99.9</v>
      </c>
      <c r="AE175" s="1" t="s">
        <v>38</v>
      </c>
    </row>
    <row r="176" customFormat="false" ht="15" hidden="false" customHeight="false" outlineLevel="0" collapsed="false">
      <c r="D176" s="1" t="s">
        <v>48</v>
      </c>
      <c r="E176" s="1" t="s">
        <v>37</v>
      </c>
      <c r="F176" s="1" t="n">
        <f aca="false">Malaysia!E176</f>
        <v>107.2</v>
      </c>
      <c r="G176" s="1" t="s">
        <v>38</v>
      </c>
      <c r="L176" s="1" t="s">
        <v>48</v>
      </c>
      <c r="M176" s="1" t="s">
        <v>37</v>
      </c>
      <c r="N176" s="1" t="n">
        <f aca="false">Semenanjung!E176</f>
        <v>107.5</v>
      </c>
      <c r="O176" s="1" t="s">
        <v>38</v>
      </c>
      <c r="T176" s="1" t="s">
        <v>48</v>
      </c>
      <c r="U176" s="1" t="s">
        <v>37</v>
      </c>
      <c r="V176" s="1" t="n">
        <f aca="false">'Sabah Labuan'!E176</f>
        <v>105.2</v>
      </c>
      <c r="W176" s="1" t="s">
        <v>38</v>
      </c>
      <c r="AB176" s="1" t="s">
        <v>48</v>
      </c>
      <c r="AC176" s="1" t="s">
        <v>37</v>
      </c>
      <c r="AD176" s="1" t="n">
        <f aca="false">Sarawak!E176</f>
        <v>104</v>
      </c>
      <c r="AE176" s="1" t="s">
        <v>38</v>
      </c>
    </row>
    <row r="177" customFormat="false" ht="15" hidden="false" customHeight="false" outlineLevel="0" collapsed="false">
      <c r="D177" s="1" t="s">
        <v>51</v>
      </c>
      <c r="E177" s="1" t="s">
        <v>37</v>
      </c>
      <c r="F177" s="1" t="n">
        <f aca="false">Malaysia!E177</f>
        <v>111.7</v>
      </c>
      <c r="G177" s="1" t="s">
        <v>38</v>
      </c>
      <c r="L177" s="1" t="s">
        <v>51</v>
      </c>
      <c r="M177" s="1" t="s">
        <v>37</v>
      </c>
      <c r="N177" s="1" t="n">
        <f aca="false">Semenanjung!E177</f>
        <v>111.6</v>
      </c>
      <c r="O177" s="1" t="s">
        <v>38</v>
      </c>
      <c r="T177" s="1" t="s">
        <v>51</v>
      </c>
      <c r="U177" s="1" t="s">
        <v>37</v>
      </c>
      <c r="V177" s="1" t="n">
        <f aca="false">'Sabah Labuan'!E177</f>
        <v>113.7</v>
      </c>
      <c r="W177" s="1" t="s">
        <v>38</v>
      </c>
      <c r="AB177" s="1" t="s">
        <v>51</v>
      </c>
      <c r="AC177" s="1" t="s">
        <v>37</v>
      </c>
      <c r="AD177" s="1" t="n">
        <f aca="false">Sarawak!E177</f>
        <v>110.7</v>
      </c>
      <c r="AE177" s="1" t="s">
        <v>38</v>
      </c>
    </row>
    <row r="178" customFormat="false" ht="15" hidden="false" customHeight="false" outlineLevel="0" collapsed="false">
      <c r="D178" s="1" t="s">
        <v>49</v>
      </c>
      <c r="E178" s="1" t="s">
        <v>37</v>
      </c>
      <c r="F178" s="1" t="n">
        <f aca="false">Malaysia!E178</f>
        <v>104.7</v>
      </c>
      <c r="G178" s="1" t="s">
        <v>38</v>
      </c>
      <c r="H178" s="1" t="s">
        <v>50</v>
      </c>
      <c r="L178" s="1" t="s">
        <v>49</v>
      </c>
      <c r="M178" s="1" t="s">
        <v>37</v>
      </c>
      <c r="N178" s="1" t="n">
        <f aca="false">Semenanjung!E178</f>
        <v>104.7</v>
      </c>
      <c r="O178" s="1" t="s">
        <v>38</v>
      </c>
      <c r="P178" s="1" t="s">
        <v>50</v>
      </c>
      <c r="T178" s="1" t="s">
        <v>49</v>
      </c>
      <c r="U178" s="1" t="s">
        <v>37</v>
      </c>
      <c r="V178" s="1" t="n">
        <f aca="false">'Sabah Labuan'!E178</f>
        <v>106.9</v>
      </c>
      <c r="W178" s="1" t="s">
        <v>38</v>
      </c>
      <c r="X178" s="1" t="s">
        <v>50</v>
      </c>
      <c r="AB178" s="1" t="s">
        <v>49</v>
      </c>
      <c r="AC178" s="1" t="s">
        <v>37</v>
      </c>
      <c r="AD178" s="1" t="n">
        <f aca="false">Sarawak!E178</f>
        <v>103.2</v>
      </c>
      <c r="AE178" s="1" t="s">
        <v>38</v>
      </c>
      <c r="AF178" s="1" t="s">
        <v>50</v>
      </c>
    </row>
    <row r="179" customFormat="false" ht="15" hidden="false" customHeight="false" outlineLevel="0" collapsed="false">
      <c r="B179" s="1" t="n">
        <v>2014</v>
      </c>
      <c r="C179" s="1" t="s">
        <v>35</v>
      </c>
      <c r="D179" s="1" t="s">
        <v>36</v>
      </c>
      <c r="E179" s="1" t="s">
        <v>37</v>
      </c>
      <c r="F179" s="1" t="n">
        <f aca="false">Malaysia!E179</f>
        <v>110.5</v>
      </c>
      <c r="G179" s="1" t="s">
        <v>38</v>
      </c>
      <c r="J179" s="1" t="n">
        <v>2014</v>
      </c>
      <c r="K179" s="1" t="s">
        <v>35</v>
      </c>
      <c r="L179" s="1" t="s">
        <v>36</v>
      </c>
      <c r="M179" s="1" t="s">
        <v>37</v>
      </c>
      <c r="N179" s="1" t="n">
        <f aca="false">Semenanjung!E179</f>
        <v>110.7</v>
      </c>
      <c r="O179" s="1" t="s">
        <v>38</v>
      </c>
      <c r="R179" s="1" t="n">
        <v>2014</v>
      </c>
      <c r="S179" s="1" t="s">
        <v>35</v>
      </c>
      <c r="T179" s="1" t="s">
        <v>36</v>
      </c>
      <c r="U179" s="1" t="s">
        <v>37</v>
      </c>
      <c r="V179" s="1" t="n">
        <f aca="false">'Sabah Labuan'!E179</f>
        <v>109.1</v>
      </c>
      <c r="W179" s="1" t="s">
        <v>38</v>
      </c>
      <c r="Z179" s="1" t="n">
        <v>2014</v>
      </c>
      <c r="AA179" s="1" t="s">
        <v>35</v>
      </c>
      <c r="AB179" s="1" t="s">
        <v>36</v>
      </c>
      <c r="AC179" s="1" t="s">
        <v>37</v>
      </c>
      <c r="AD179" s="1" t="n">
        <f aca="false">Sarawak!E179</f>
        <v>109.4</v>
      </c>
      <c r="AE179" s="1" t="s">
        <v>38</v>
      </c>
    </row>
    <row r="180" customFormat="false" ht="15" hidden="false" customHeight="false" outlineLevel="0" collapsed="false">
      <c r="D180" s="1" t="s">
        <v>39</v>
      </c>
      <c r="E180" s="1" t="s">
        <v>37</v>
      </c>
      <c r="F180" s="1" t="n">
        <f aca="false">Malaysia!E180</f>
        <v>115.2</v>
      </c>
      <c r="G180" s="1" t="s">
        <v>38</v>
      </c>
      <c r="L180" s="1" t="s">
        <v>39</v>
      </c>
      <c r="M180" s="1" t="s">
        <v>37</v>
      </c>
      <c r="N180" s="1" t="n">
        <f aca="false">Semenanjung!E180</f>
        <v>115.6</v>
      </c>
      <c r="O180" s="1" t="s">
        <v>38</v>
      </c>
      <c r="T180" s="1" t="s">
        <v>39</v>
      </c>
      <c r="U180" s="1" t="s">
        <v>37</v>
      </c>
      <c r="V180" s="1" t="n">
        <f aca="false">'Sabah Labuan'!E180</f>
        <v>112.4</v>
      </c>
      <c r="W180" s="1" t="s">
        <v>38</v>
      </c>
      <c r="AB180" s="1" t="s">
        <v>39</v>
      </c>
      <c r="AC180" s="1" t="s">
        <v>37</v>
      </c>
      <c r="AD180" s="1" t="n">
        <f aca="false">Sarawak!E180</f>
        <v>113.8</v>
      </c>
      <c r="AE180" s="1" t="s">
        <v>38</v>
      </c>
    </row>
    <row r="181" customFormat="false" ht="15" hidden="false" customHeight="false" outlineLevel="0" collapsed="false">
      <c r="D181" s="1" t="s">
        <v>40</v>
      </c>
      <c r="E181" s="1" t="s">
        <v>37</v>
      </c>
      <c r="F181" s="1" t="n">
        <f aca="false">Malaysia!E181</f>
        <v>124.2</v>
      </c>
      <c r="G181" s="1" t="s">
        <v>38</v>
      </c>
      <c r="L181" s="1" t="s">
        <v>40</v>
      </c>
      <c r="M181" s="1" t="s">
        <v>37</v>
      </c>
      <c r="N181" s="1" t="n">
        <f aca="false">Semenanjung!E181</f>
        <v>124.6</v>
      </c>
      <c r="O181" s="1" t="s">
        <v>38</v>
      </c>
      <c r="T181" s="1" t="s">
        <v>40</v>
      </c>
      <c r="U181" s="1" t="s">
        <v>37</v>
      </c>
      <c r="V181" s="1" t="n">
        <f aca="false">'Sabah Labuan'!E181</f>
        <v>126</v>
      </c>
      <c r="W181" s="1" t="s">
        <v>38</v>
      </c>
      <c r="AB181" s="1" t="s">
        <v>40</v>
      </c>
      <c r="AC181" s="1" t="s">
        <v>37</v>
      </c>
      <c r="AD181" s="1" t="n">
        <f aca="false">Sarawak!E181</f>
        <v>117.9</v>
      </c>
      <c r="AE181" s="1" t="s">
        <v>38</v>
      </c>
    </row>
    <row r="182" customFormat="false" ht="15" hidden="false" customHeight="false" outlineLevel="0" collapsed="false">
      <c r="D182" s="1" t="s">
        <v>41</v>
      </c>
      <c r="E182" s="1" t="s">
        <v>37</v>
      </c>
      <c r="F182" s="1" t="n">
        <f aca="false">Malaysia!E182</f>
        <v>98.4</v>
      </c>
      <c r="G182" s="1" t="s">
        <v>38</v>
      </c>
      <c r="L182" s="1" t="s">
        <v>41</v>
      </c>
      <c r="M182" s="1" t="s">
        <v>37</v>
      </c>
      <c r="N182" s="1" t="n">
        <f aca="false">Semenanjung!E182</f>
        <v>98.7</v>
      </c>
      <c r="O182" s="1" t="s">
        <v>38</v>
      </c>
      <c r="T182" s="1" t="s">
        <v>41</v>
      </c>
      <c r="U182" s="1" t="s">
        <v>37</v>
      </c>
      <c r="V182" s="1" t="n">
        <f aca="false">'Sabah Labuan'!E182</f>
        <v>96.9</v>
      </c>
      <c r="W182" s="1" t="s">
        <v>38</v>
      </c>
      <c r="AB182" s="1" t="s">
        <v>41</v>
      </c>
      <c r="AC182" s="1" t="s">
        <v>37</v>
      </c>
      <c r="AD182" s="1" t="n">
        <f aca="false">Sarawak!E182</f>
        <v>97.2</v>
      </c>
      <c r="AE182" s="1" t="s">
        <v>38</v>
      </c>
    </row>
    <row r="183" customFormat="false" ht="15" hidden="false" customHeight="false" outlineLevel="0" collapsed="false">
      <c r="D183" s="1" t="s">
        <v>42</v>
      </c>
      <c r="E183" s="1" t="s">
        <v>37</v>
      </c>
      <c r="F183" s="1" t="n">
        <f aca="false">Malaysia!E183</f>
        <v>108.8</v>
      </c>
      <c r="G183" s="1" t="s">
        <v>38</v>
      </c>
      <c r="L183" s="1" t="s">
        <v>42</v>
      </c>
      <c r="M183" s="1" t="s">
        <v>37</v>
      </c>
      <c r="N183" s="1" t="n">
        <f aca="false">Semenanjung!E183</f>
        <v>109.1</v>
      </c>
      <c r="O183" s="1" t="s">
        <v>38</v>
      </c>
      <c r="T183" s="1" t="s">
        <v>42</v>
      </c>
      <c r="U183" s="1" t="s">
        <v>37</v>
      </c>
      <c r="V183" s="1" t="n">
        <f aca="false">'Sabah Labuan'!E183</f>
        <v>106.5</v>
      </c>
      <c r="W183" s="1" t="s">
        <v>38</v>
      </c>
      <c r="AB183" s="1" t="s">
        <v>42</v>
      </c>
      <c r="AC183" s="1" t="s">
        <v>37</v>
      </c>
      <c r="AD183" s="1" t="n">
        <f aca="false">Sarawak!E183</f>
        <v>107.6</v>
      </c>
      <c r="AE183" s="1" t="s">
        <v>38</v>
      </c>
    </row>
    <row r="184" customFormat="false" ht="15" hidden="false" customHeight="false" outlineLevel="0" collapsed="false">
      <c r="D184" s="1" t="s">
        <v>43</v>
      </c>
      <c r="E184" s="1" t="s">
        <v>37</v>
      </c>
      <c r="F184" s="1" t="n">
        <f aca="false">Malaysia!E184</f>
        <v>106.5</v>
      </c>
      <c r="G184" s="1" t="s">
        <v>38</v>
      </c>
      <c r="L184" s="1" t="s">
        <v>43</v>
      </c>
      <c r="M184" s="1" t="s">
        <v>37</v>
      </c>
      <c r="N184" s="1" t="n">
        <f aca="false">Semenanjung!E184</f>
        <v>106.8</v>
      </c>
      <c r="O184" s="1" t="s">
        <v>38</v>
      </c>
      <c r="T184" s="1" t="s">
        <v>43</v>
      </c>
      <c r="U184" s="1" t="s">
        <v>37</v>
      </c>
      <c r="V184" s="1" t="n">
        <f aca="false">'Sabah Labuan'!E184</f>
        <v>108.7</v>
      </c>
      <c r="W184" s="1" t="s">
        <v>38</v>
      </c>
      <c r="AB184" s="1" t="s">
        <v>43</v>
      </c>
      <c r="AC184" s="1" t="s">
        <v>37</v>
      </c>
      <c r="AD184" s="1" t="n">
        <f aca="false">Sarawak!E184</f>
        <v>102.5</v>
      </c>
      <c r="AE184" s="1" t="s">
        <v>38</v>
      </c>
    </row>
    <row r="185" customFormat="false" ht="15" hidden="false" customHeight="false" outlineLevel="0" collapsed="false">
      <c r="D185" s="1" t="s">
        <v>44</v>
      </c>
      <c r="E185" s="1" t="s">
        <v>37</v>
      </c>
      <c r="F185" s="1" t="n">
        <f aca="false">Malaysia!E185</f>
        <v>109.9</v>
      </c>
      <c r="G185" s="1" t="s">
        <v>38</v>
      </c>
      <c r="L185" s="1" t="s">
        <v>44</v>
      </c>
      <c r="M185" s="1" t="s">
        <v>37</v>
      </c>
      <c r="N185" s="1" t="n">
        <f aca="false">Semenanjung!E185</f>
        <v>109.3</v>
      </c>
      <c r="O185" s="1" t="s">
        <v>38</v>
      </c>
      <c r="T185" s="1" t="s">
        <v>44</v>
      </c>
      <c r="U185" s="1" t="s">
        <v>37</v>
      </c>
      <c r="V185" s="1" t="n">
        <f aca="false">'Sabah Labuan'!E185</f>
        <v>114.5</v>
      </c>
      <c r="W185" s="1" t="s">
        <v>38</v>
      </c>
      <c r="AB185" s="1" t="s">
        <v>44</v>
      </c>
      <c r="AC185" s="1" t="s">
        <v>37</v>
      </c>
      <c r="AD185" s="1" t="n">
        <f aca="false">Sarawak!E185</f>
        <v>112.3</v>
      </c>
      <c r="AE185" s="1" t="s">
        <v>38</v>
      </c>
    </row>
    <row r="186" customFormat="false" ht="15" hidden="false" customHeight="false" outlineLevel="0" collapsed="false">
      <c r="D186" s="1" t="s">
        <v>45</v>
      </c>
      <c r="E186" s="1" t="s">
        <v>37</v>
      </c>
      <c r="F186" s="1" t="n">
        <f aca="false">Malaysia!E186</f>
        <v>112.4</v>
      </c>
      <c r="G186" s="1" t="s">
        <v>38</v>
      </c>
      <c r="L186" s="1" t="s">
        <v>45</v>
      </c>
      <c r="M186" s="1" t="s">
        <v>37</v>
      </c>
      <c r="N186" s="1" t="n">
        <f aca="false">Semenanjung!E186</f>
        <v>112.5</v>
      </c>
      <c r="O186" s="1" t="s">
        <v>38</v>
      </c>
      <c r="T186" s="1" t="s">
        <v>45</v>
      </c>
      <c r="U186" s="1" t="s">
        <v>37</v>
      </c>
      <c r="V186" s="1" t="n">
        <f aca="false">'Sabah Labuan'!E186</f>
        <v>110</v>
      </c>
      <c r="W186" s="1" t="s">
        <v>38</v>
      </c>
      <c r="AB186" s="1" t="s">
        <v>45</v>
      </c>
      <c r="AC186" s="1" t="s">
        <v>37</v>
      </c>
      <c r="AD186" s="1" t="n">
        <f aca="false">Sarawak!E186</f>
        <v>113.7</v>
      </c>
      <c r="AE186" s="1" t="s">
        <v>38</v>
      </c>
    </row>
    <row r="187" customFormat="false" ht="15" hidden="false" customHeight="false" outlineLevel="0" collapsed="false">
      <c r="D187" s="1" t="s">
        <v>46</v>
      </c>
      <c r="E187" s="1" t="s">
        <v>37</v>
      </c>
      <c r="F187" s="1" t="n">
        <f aca="false">Malaysia!E187</f>
        <v>97.7</v>
      </c>
      <c r="G187" s="1" t="s">
        <v>38</v>
      </c>
      <c r="L187" s="1" t="s">
        <v>46</v>
      </c>
      <c r="M187" s="1" t="s">
        <v>37</v>
      </c>
      <c r="N187" s="1" t="n">
        <f aca="false">Semenanjung!E187</f>
        <v>97.6</v>
      </c>
      <c r="O187" s="1" t="s">
        <v>38</v>
      </c>
      <c r="T187" s="1" t="s">
        <v>46</v>
      </c>
      <c r="U187" s="1" t="s">
        <v>37</v>
      </c>
      <c r="V187" s="1" t="n">
        <f aca="false">'Sabah Labuan'!E187</f>
        <v>99</v>
      </c>
      <c r="W187" s="1" t="s">
        <v>38</v>
      </c>
      <c r="AB187" s="1" t="s">
        <v>46</v>
      </c>
      <c r="AC187" s="1" t="s">
        <v>37</v>
      </c>
      <c r="AD187" s="1" t="n">
        <f aca="false">Sarawak!E187</f>
        <v>97.6</v>
      </c>
      <c r="AE187" s="1" t="s">
        <v>38</v>
      </c>
    </row>
    <row r="188" customFormat="false" ht="15" hidden="false" customHeight="false" outlineLevel="0" collapsed="false">
      <c r="D188" s="1" t="s">
        <v>47</v>
      </c>
      <c r="E188" s="1" t="s">
        <v>37</v>
      </c>
      <c r="F188" s="1" t="n">
        <f aca="false">Malaysia!E188</f>
        <v>104.9</v>
      </c>
      <c r="G188" s="1" t="s">
        <v>38</v>
      </c>
      <c r="L188" s="1" t="s">
        <v>47</v>
      </c>
      <c r="M188" s="1" t="s">
        <v>37</v>
      </c>
      <c r="N188" s="1" t="n">
        <f aca="false">Semenanjung!E188</f>
        <v>105</v>
      </c>
      <c r="O188" s="1" t="s">
        <v>38</v>
      </c>
      <c r="T188" s="1" t="s">
        <v>47</v>
      </c>
      <c r="U188" s="1" t="s">
        <v>37</v>
      </c>
      <c r="V188" s="1" t="n">
        <f aca="false">'Sabah Labuan'!E188</f>
        <v>109.9</v>
      </c>
      <c r="W188" s="1" t="s">
        <v>38</v>
      </c>
      <c r="AB188" s="1" t="s">
        <v>47</v>
      </c>
      <c r="AC188" s="1" t="s">
        <v>37</v>
      </c>
      <c r="AD188" s="1" t="n">
        <f aca="false">Sarawak!E188</f>
        <v>101.3</v>
      </c>
      <c r="AE188" s="1" t="s">
        <v>38</v>
      </c>
    </row>
    <row r="189" customFormat="false" ht="15" hidden="false" customHeight="false" outlineLevel="0" collapsed="false">
      <c r="D189" s="1" t="s">
        <v>48</v>
      </c>
      <c r="E189" s="1" t="s">
        <v>37</v>
      </c>
      <c r="F189" s="1" t="n">
        <f aca="false">Malaysia!E189</f>
        <v>109.8</v>
      </c>
      <c r="G189" s="1" t="s">
        <v>38</v>
      </c>
      <c r="L189" s="1" t="s">
        <v>48</v>
      </c>
      <c r="M189" s="1" t="s">
        <v>37</v>
      </c>
      <c r="N189" s="1" t="n">
        <f aca="false">Semenanjung!E189</f>
        <v>110.2</v>
      </c>
      <c r="O189" s="1" t="s">
        <v>38</v>
      </c>
      <c r="T189" s="1" t="s">
        <v>48</v>
      </c>
      <c r="U189" s="1" t="s">
        <v>37</v>
      </c>
      <c r="V189" s="1" t="n">
        <f aca="false">'Sabah Labuan'!E189</f>
        <v>107</v>
      </c>
      <c r="W189" s="1" t="s">
        <v>38</v>
      </c>
      <c r="AB189" s="1" t="s">
        <v>48</v>
      </c>
      <c r="AC189" s="1" t="s">
        <v>37</v>
      </c>
      <c r="AD189" s="1" t="n">
        <f aca="false">Sarawak!E189</f>
        <v>104.8</v>
      </c>
      <c r="AE189" s="1" t="s">
        <v>38</v>
      </c>
    </row>
    <row r="190" customFormat="false" ht="15" hidden="false" customHeight="false" outlineLevel="0" collapsed="false">
      <c r="D190" s="1" t="s">
        <v>51</v>
      </c>
      <c r="E190" s="1" t="s">
        <v>37</v>
      </c>
      <c r="F190" s="1" t="n">
        <f aca="false">Malaysia!E190</f>
        <v>116.9</v>
      </c>
      <c r="G190" s="1" t="s">
        <v>38</v>
      </c>
      <c r="L190" s="1" t="s">
        <v>51</v>
      </c>
      <c r="M190" s="1" t="s">
        <v>37</v>
      </c>
      <c r="N190" s="1" t="n">
        <f aca="false">Semenanjung!E190</f>
        <v>117</v>
      </c>
      <c r="O190" s="1" t="s">
        <v>38</v>
      </c>
      <c r="T190" s="1" t="s">
        <v>51</v>
      </c>
      <c r="U190" s="1" t="s">
        <v>37</v>
      </c>
      <c r="V190" s="1" t="n">
        <f aca="false">'Sabah Labuan'!E190</f>
        <v>118.9</v>
      </c>
      <c r="W190" s="1" t="s">
        <v>38</v>
      </c>
      <c r="AB190" s="1" t="s">
        <v>51</v>
      </c>
      <c r="AC190" s="1" t="s">
        <v>37</v>
      </c>
      <c r="AD190" s="1" t="n">
        <f aca="false">Sarawak!E190</f>
        <v>113.7</v>
      </c>
      <c r="AE190" s="1" t="s">
        <v>38</v>
      </c>
    </row>
    <row r="191" customFormat="false" ht="15" hidden="false" customHeight="false" outlineLevel="0" collapsed="false">
      <c r="D191" s="1" t="s">
        <v>49</v>
      </c>
      <c r="E191" s="1" t="s">
        <v>37</v>
      </c>
      <c r="F191" s="1" t="n">
        <f aca="false">Malaysia!E191</f>
        <v>105.4</v>
      </c>
      <c r="G191" s="1" t="s">
        <v>38</v>
      </c>
      <c r="H191" s="1" t="s">
        <v>50</v>
      </c>
      <c r="L191" s="1" t="s">
        <v>49</v>
      </c>
      <c r="M191" s="1" t="s">
        <v>37</v>
      </c>
      <c r="N191" s="1" t="n">
        <f aca="false">Semenanjung!E191</f>
        <v>105.3</v>
      </c>
      <c r="O191" s="1" t="s">
        <v>38</v>
      </c>
      <c r="P191" s="1" t="s">
        <v>50</v>
      </c>
      <c r="T191" s="1" t="s">
        <v>49</v>
      </c>
      <c r="U191" s="1" t="s">
        <v>37</v>
      </c>
      <c r="V191" s="1" t="n">
        <f aca="false">'Sabah Labuan'!E191</f>
        <v>107.5</v>
      </c>
      <c r="W191" s="1" t="s">
        <v>38</v>
      </c>
      <c r="X191" s="1" t="s">
        <v>50</v>
      </c>
      <c r="AB191" s="1" t="s">
        <v>49</v>
      </c>
      <c r="AC191" s="1" t="s">
        <v>37</v>
      </c>
      <c r="AD191" s="1" t="n">
        <f aca="false">Sarawak!E191</f>
        <v>104.3</v>
      </c>
      <c r="AE191" s="1" t="s">
        <v>38</v>
      </c>
      <c r="AF191" s="1" t="s">
        <v>50</v>
      </c>
    </row>
    <row r="192" customFormat="false" ht="15" hidden="false" customHeight="false" outlineLevel="0" collapsed="false">
      <c r="B192" s="1" t="n">
        <v>2015</v>
      </c>
      <c r="C192" s="1" t="s">
        <v>35</v>
      </c>
      <c r="D192" s="1" t="s">
        <v>36</v>
      </c>
      <c r="E192" s="1" t="s">
        <v>37</v>
      </c>
      <c r="F192" s="1" t="n">
        <f aca="false">Malaysia!E192</f>
        <v>112.8</v>
      </c>
      <c r="G192" s="1" t="s">
        <v>38</v>
      </c>
      <c r="J192" s="1" t="n">
        <v>2015</v>
      </c>
      <c r="K192" s="1" t="s">
        <v>35</v>
      </c>
      <c r="L192" s="1" t="s">
        <v>36</v>
      </c>
      <c r="M192" s="1" t="s">
        <v>37</v>
      </c>
      <c r="N192" s="1" t="n">
        <f aca="false">Semenanjung!E192</f>
        <v>113.2</v>
      </c>
      <c r="O192" s="1" t="s">
        <v>38</v>
      </c>
      <c r="R192" s="1" t="n">
        <v>2015</v>
      </c>
      <c r="S192" s="1" t="s">
        <v>35</v>
      </c>
      <c r="T192" s="1" t="s">
        <v>36</v>
      </c>
      <c r="U192" s="1" t="s">
        <v>37</v>
      </c>
      <c r="V192" s="1" t="n">
        <f aca="false">'Sabah Labuan'!E192</f>
        <v>110</v>
      </c>
      <c r="W192" s="1" t="s">
        <v>38</v>
      </c>
      <c r="Z192" s="1" t="n">
        <v>2015</v>
      </c>
      <c r="AA192" s="1" t="s">
        <v>35</v>
      </c>
      <c r="AB192" s="1" t="s">
        <v>36</v>
      </c>
      <c r="AC192" s="1" t="s">
        <v>37</v>
      </c>
      <c r="AD192" s="1" t="n">
        <f aca="false">Sarawak!E192</f>
        <v>110.9</v>
      </c>
      <c r="AE192" s="1" t="s">
        <v>38</v>
      </c>
    </row>
    <row r="193" customFormat="false" ht="15" hidden="false" customHeight="false" outlineLevel="0" collapsed="false">
      <c r="D193" s="1" t="s">
        <v>39</v>
      </c>
      <c r="E193" s="1" t="s">
        <v>37</v>
      </c>
      <c r="F193" s="1" t="n">
        <f aca="false">Malaysia!E193</f>
        <v>119.4</v>
      </c>
      <c r="G193" s="1" t="s">
        <v>38</v>
      </c>
      <c r="L193" s="1" t="s">
        <v>39</v>
      </c>
      <c r="M193" s="1" t="s">
        <v>37</v>
      </c>
      <c r="N193" s="1" t="n">
        <f aca="false">Semenanjung!E193</f>
        <v>120</v>
      </c>
      <c r="O193" s="1" t="s">
        <v>38</v>
      </c>
      <c r="T193" s="1" t="s">
        <v>39</v>
      </c>
      <c r="U193" s="1" t="s">
        <v>37</v>
      </c>
      <c r="V193" s="1" t="n">
        <f aca="false">'Sabah Labuan'!E193</f>
        <v>114.6</v>
      </c>
      <c r="W193" s="1" t="s">
        <v>38</v>
      </c>
      <c r="AB193" s="1" t="s">
        <v>39</v>
      </c>
      <c r="AC193" s="1" t="s">
        <v>37</v>
      </c>
      <c r="AD193" s="1" t="n">
        <f aca="false">Sarawak!E193</f>
        <v>117.7</v>
      </c>
      <c r="AE193" s="1" t="s">
        <v>38</v>
      </c>
    </row>
    <row r="194" customFormat="false" ht="15" hidden="false" customHeight="false" outlineLevel="0" collapsed="false">
      <c r="D194" s="1" t="s">
        <v>40</v>
      </c>
      <c r="E194" s="1" t="s">
        <v>37</v>
      </c>
      <c r="F194" s="1" t="n">
        <f aca="false">Malaysia!E194</f>
        <v>141</v>
      </c>
      <c r="G194" s="1" t="s">
        <v>38</v>
      </c>
      <c r="L194" s="1" t="s">
        <v>40</v>
      </c>
      <c r="M194" s="1" t="s">
        <v>37</v>
      </c>
      <c r="N194" s="1" t="n">
        <f aca="false">Semenanjung!E194</f>
        <v>141.7</v>
      </c>
      <c r="O194" s="1" t="s">
        <v>38</v>
      </c>
      <c r="T194" s="1" t="s">
        <v>40</v>
      </c>
      <c r="U194" s="1" t="s">
        <v>37</v>
      </c>
      <c r="V194" s="1" t="n">
        <f aca="false">'Sabah Labuan'!E194</f>
        <v>143.7</v>
      </c>
      <c r="W194" s="1" t="s">
        <v>38</v>
      </c>
      <c r="AB194" s="1" t="s">
        <v>40</v>
      </c>
      <c r="AC194" s="1" t="s">
        <v>37</v>
      </c>
      <c r="AD194" s="1" t="n">
        <f aca="false">Sarawak!E194</f>
        <v>130.8</v>
      </c>
      <c r="AE194" s="1" t="s">
        <v>38</v>
      </c>
    </row>
    <row r="195" customFormat="false" ht="15" hidden="false" customHeight="false" outlineLevel="0" collapsed="false">
      <c r="D195" s="1" t="s">
        <v>41</v>
      </c>
      <c r="E195" s="1" t="s">
        <v>37</v>
      </c>
      <c r="F195" s="1" t="n">
        <f aca="false">Malaysia!E195</f>
        <v>98.9</v>
      </c>
      <c r="G195" s="1" t="s">
        <v>38</v>
      </c>
      <c r="L195" s="1" t="s">
        <v>41</v>
      </c>
      <c r="M195" s="1" t="s">
        <v>37</v>
      </c>
      <c r="N195" s="1" t="n">
        <f aca="false">Semenanjung!E195</f>
        <v>99.2</v>
      </c>
      <c r="O195" s="1" t="s">
        <v>38</v>
      </c>
      <c r="T195" s="1" t="s">
        <v>41</v>
      </c>
      <c r="U195" s="1" t="s">
        <v>37</v>
      </c>
      <c r="V195" s="1" t="n">
        <f aca="false">'Sabah Labuan'!E195</f>
        <v>97.3</v>
      </c>
      <c r="W195" s="1" t="s">
        <v>38</v>
      </c>
      <c r="AB195" s="1" t="s">
        <v>41</v>
      </c>
      <c r="AC195" s="1" t="s">
        <v>37</v>
      </c>
      <c r="AD195" s="1" t="n">
        <f aca="false">Sarawak!E195</f>
        <v>97.6</v>
      </c>
      <c r="AE195" s="1" t="s">
        <v>38</v>
      </c>
    </row>
    <row r="196" customFormat="false" ht="15" hidden="false" customHeight="false" outlineLevel="0" collapsed="false">
      <c r="D196" s="1" t="s">
        <v>42</v>
      </c>
      <c r="E196" s="1" t="s">
        <v>37</v>
      </c>
      <c r="F196" s="1" t="n">
        <f aca="false">Malaysia!E196</f>
        <v>111.5</v>
      </c>
      <c r="G196" s="1" t="s">
        <v>38</v>
      </c>
      <c r="L196" s="1" t="s">
        <v>42</v>
      </c>
      <c r="M196" s="1" t="s">
        <v>37</v>
      </c>
      <c r="N196" s="1" t="n">
        <f aca="false">Semenanjung!E196</f>
        <v>112.5</v>
      </c>
      <c r="O196" s="1" t="s">
        <v>38</v>
      </c>
      <c r="T196" s="1" t="s">
        <v>42</v>
      </c>
      <c r="U196" s="1" t="s">
        <v>37</v>
      </c>
      <c r="V196" s="1" t="n">
        <f aca="false">'Sabah Labuan'!E196</f>
        <v>105.9</v>
      </c>
      <c r="W196" s="1" t="s">
        <v>38</v>
      </c>
      <c r="AB196" s="1" t="s">
        <v>42</v>
      </c>
      <c r="AC196" s="1" t="s">
        <v>37</v>
      </c>
      <c r="AD196" s="1" t="n">
        <f aca="false">Sarawak!E196</f>
        <v>105.8</v>
      </c>
      <c r="AE196" s="1" t="s">
        <v>38</v>
      </c>
    </row>
    <row r="197" customFormat="false" ht="15" hidden="false" customHeight="false" outlineLevel="0" collapsed="false">
      <c r="D197" s="1" t="s">
        <v>43</v>
      </c>
      <c r="E197" s="1" t="s">
        <v>37</v>
      </c>
      <c r="F197" s="1" t="n">
        <f aca="false">Malaysia!E197</f>
        <v>109.4</v>
      </c>
      <c r="G197" s="1" t="s">
        <v>38</v>
      </c>
      <c r="L197" s="1" t="s">
        <v>43</v>
      </c>
      <c r="M197" s="1" t="s">
        <v>37</v>
      </c>
      <c r="N197" s="1" t="n">
        <f aca="false">Semenanjung!E197</f>
        <v>109.9</v>
      </c>
      <c r="O197" s="1" t="s">
        <v>38</v>
      </c>
      <c r="T197" s="1" t="s">
        <v>43</v>
      </c>
      <c r="U197" s="1" t="s">
        <v>37</v>
      </c>
      <c r="V197" s="1" t="n">
        <f aca="false">'Sabah Labuan'!E197</f>
        <v>110.6</v>
      </c>
      <c r="W197" s="1" t="s">
        <v>38</v>
      </c>
      <c r="AB197" s="1" t="s">
        <v>43</v>
      </c>
      <c r="AC197" s="1" t="s">
        <v>37</v>
      </c>
      <c r="AD197" s="1" t="n">
        <f aca="false">Sarawak!E197</f>
        <v>104.5</v>
      </c>
      <c r="AE197" s="1" t="s">
        <v>38</v>
      </c>
    </row>
    <row r="198" customFormat="false" ht="15" hidden="false" customHeight="false" outlineLevel="0" collapsed="false">
      <c r="D198" s="1" t="s">
        <v>44</v>
      </c>
      <c r="E198" s="1" t="s">
        <v>37</v>
      </c>
      <c r="F198" s="1" t="n">
        <f aca="false">Malaysia!E198</f>
        <v>114.8</v>
      </c>
      <c r="G198" s="1" t="s">
        <v>38</v>
      </c>
      <c r="L198" s="1" t="s">
        <v>44</v>
      </c>
      <c r="M198" s="1" t="s">
        <v>37</v>
      </c>
      <c r="N198" s="1" t="n">
        <f aca="false">Semenanjung!E198</f>
        <v>114.2</v>
      </c>
      <c r="O198" s="1" t="s">
        <v>38</v>
      </c>
      <c r="T198" s="1" t="s">
        <v>44</v>
      </c>
      <c r="U198" s="1" t="s">
        <v>37</v>
      </c>
      <c r="V198" s="1" t="n">
        <f aca="false">'Sabah Labuan'!E198</f>
        <v>120</v>
      </c>
      <c r="W198" s="1" t="s">
        <v>38</v>
      </c>
      <c r="AB198" s="1" t="s">
        <v>44</v>
      </c>
      <c r="AC198" s="1" t="s">
        <v>37</v>
      </c>
      <c r="AD198" s="1" t="n">
        <f aca="false">Sarawak!E198</f>
        <v>117.3</v>
      </c>
      <c r="AE198" s="1" t="s">
        <v>38</v>
      </c>
    </row>
    <row r="199" customFormat="false" ht="15" hidden="false" customHeight="false" outlineLevel="0" collapsed="false">
      <c r="D199" s="1" t="s">
        <v>45</v>
      </c>
      <c r="E199" s="1" t="s">
        <v>37</v>
      </c>
      <c r="F199" s="1" t="n">
        <f aca="false">Malaysia!E199</f>
        <v>107.3</v>
      </c>
      <c r="G199" s="1" t="s">
        <v>38</v>
      </c>
      <c r="L199" s="1" t="s">
        <v>45</v>
      </c>
      <c r="M199" s="1" t="s">
        <v>37</v>
      </c>
      <c r="N199" s="1" t="n">
        <f aca="false">Semenanjung!E199</f>
        <v>107.1</v>
      </c>
      <c r="O199" s="1" t="s">
        <v>38</v>
      </c>
      <c r="T199" s="1" t="s">
        <v>45</v>
      </c>
      <c r="U199" s="1" t="s">
        <v>37</v>
      </c>
      <c r="V199" s="1" t="n">
        <f aca="false">'Sabah Labuan'!E199</f>
        <v>105.6</v>
      </c>
      <c r="W199" s="1" t="s">
        <v>38</v>
      </c>
      <c r="AB199" s="1" t="s">
        <v>45</v>
      </c>
      <c r="AC199" s="1" t="s">
        <v>37</v>
      </c>
      <c r="AD199" s="1" t="n">
        <f aca="false">Sarawak!E199</f>
        <v>110.9</v>
      </c>
      <c r="AE199" s="1" t="s">
        <v>38</v>
      </c>
    </row>
    <row r="200" customFormat="false" ht="15" hidden="false" customHeight="false" outlineLevel="0" collapsed="false">
      <c r="D200" s="1" t="s">
        <v>46</v>
      </c>
      <c r="E200" s="1" t="s">
        <v>37</v>
      </c>
      <c r="F200" s="1" t="n">
        <f aca="false">Malaysia!E200</f>
        <v>99.6</v>
      </c>
      <c r="G200" s="1" t="s">
        <v>38</v>
      </c>
      <c r="L200" s="1" t="s">
        <v>46</v>
      </c>
      <c r="M200" s="1" t="s">
        <v>37</v>
      </c>
      <c r="N200" s="1" t="n">
        <f aca="false">Semenanjung!E200</f>
        <v>99.5</v>
      </c>
      <c r="O200" s="1" t="s">
        <v>38</v>
      </c>
      <c r="T200" s="1" t="s">
        <v>46</v>
      </c>
      <c r="U200" s="1" t="s">
        <v>37</v>
      </c>
      <c r="V200" s="1" t="n">
        <f aca="false">'Sabah Labuan'!E200</f>
        <v>101.9</v>
      </c>
      <c r="W200" s="1" t="s">
        <v>38</v>
      </c>
      <c r="AB200" s="1" t="s">
        <v>46</v>
      </c>
      <c r="AC200" s="1" t="s">
        <v>37</v>
      </c>
      <c r="AD200" s="1" t="n">
        <f aca="false">Sarawak!E200</f>
        <v>99.6</v>
      </c>
      <c r="AE200" s="1" t="s">
        <v>38</v>
      </c>
    </row>
    <row r="201" customFormat="false" ht="15" hidden="false" customHeight="false" outlineLevel="0" collapsed="false">
      <c r="D201" s="1" t="s">
        <v>47</v>
      </c>
      <c r="E201" s="1" t="s">
        <v>37</v>
      </c>
      <c r="F201" s="1" t="n">
        <f aca="false">Malaysia!E201</f>
        <v>106.7</v>
      </c>
      <c r="G201" s="1" t="s">
        <v>38</v>
      </c>
      <c r="L201" s="1" t="s">
        <v>47</v>
      </c>
      <c r="M201" s="1" t="s">
        <v>37</v>
      </c>
      <c r="N201" s="1" t="n">
        <f aca="false">Semenanjung!E201</f>
        <v>106.8</v>
      </c>
      <c r="O201" s="1" t="s">
        <v>38</v>
      </c>
      <c r="T201" s="1" t="s">
        <v>47</v>
      </c>
      <c r="U201" s="1" t="s">
        <v>37</v>
      </c>
      <c r="V201" s="1" t="n">
        <f aca="false">'Sabah Labuan'!E201</f>
        <v>111.6</v>
      </c>
      <c r="W201" s="1" t="s">
        <v>38</v>
      </c>
      <c r="AB201" s="1" t="s">
        <v>47</v>
      </c>
      <c r="AC201" s="1" t="s">
        <v>37</v>
      </c>
      <c r="AD201" s="1" t="n">
        <f aca="false">Sarawak!E201</f>
        <v>102.6</v>
      </c>
      <c r="AE201" s="1" t="s">
        <v>38</v>
      </c>
    </row>
    <row r="202" customFormat="false" ht="15" hidden="false" customHeight="false" outlineLevel="0" collapsed="false">
      <c r="D202" s="1" t="s">
        <v>48</v>
      </c>
      <c r="E202" s="1" t="s">
        <v>37</v>
      </c>
      <c r="F202" s="1" t="n">
        <f aca="false">Malaysia!E202</f>
        <v>112.4</v>
      </c>
      <c r="G202" s="1" t="s">
        <v>38</v>
      </c>
      <c r="L202" s="1" t="s">
        <v>48</v>
      </c>
      <c r="M202" s="1" t="s">
        <v>37</v>
      </c>
      <c r="N202" s="1" t="n">
        <f aca="false">Semenanjung!E202</f>
        <v>113</v>
      </c>
      <c r="O202" s="1" t="s">
        <v>38</v>
      </c>
      <c r="T202" s="1" t="s">
        <v>48</v>
      </c>
      <c r="U202" s="1" t="s">
        <v>37</v>
      </c>
      <c r="V202" s="1" t="n">
        <f aca="false">'Sabah Labuan'!E202</f>
        <v>108.5</v>
      </c>
      <c r="W202" s="1" t="s">
        <v>38</v>
      </c>
      <c r="AB202" s="1" t="s">
        <v>48</v>
      </c>
      <c r="AC202" s="1" t="s">
        <v>37</v>
      </c>
      <c r="AD202" s="1" t="n">
        <f aca="false">Sarawak!E202</f>
        <v>106.2</v>
      </c>
      <c r="AE202" s="1" t="s">
        <v>38</v>
      </c>
    </row>
    <row r="203" customFormat="false" ht="15" hidden="false" customHeight="false" outlineLevel="0" collapsed="false">
      <c r="D203" s="1" t="s">
        <v>51</v>
      </c>
      <c r="E203" s="1" t="s">
        <v>37</v>
      </c>
      <c r="F203" s="1" t="n">
        <f aca="false">Malaysia!E203</f>
        <v>121.7</v>
      </c>
      <c r="G203" s="1" t="s">
        <v>38</v>
      </c>
      <c r="L203" s="1" t="s">
        <v>51</v>
      </c>
      <c r="M203" s="1" t="s">
        <v>37</v>
      </c>
      <c r="N203" s="1" t="n">
        <f aca="false">Semenanjung!E203</f>
        <v>121.9</v>
      </c>
      <c r="O203" s="1" t="s">
        <v>38</v>
      </c>
      <c r="T203" s="1" t="s">
        <v>51</v>
      </c>
      <c r="U203" s="1" t="s">
        <v>37</v>
      </c>
      <c r="V203" s="1" t="n">
        <f aca="false">'Sabah Labuan'!E203</f>
        <v>125.6</v>
      </c>
      <c r="W203" s="1" t="s">
        <v>38</v>
      </c>
      <c r="AB203" s="1" t="s">
        <v>51</v>
      </c>
      <c r="AC203" s="1" t="s">
        <v>37</v>
      </c>
      <c r="AD203" s="1" t="n">
        <f aca="false">Sarawak!E203</f>
        <v>116.9</v>
      </c>
      <c r="AE203" s="1" t="s">
        <v>38</v>
      </c>
    </row>
    <row r="204" customFormat="false" ht="15" hidden="false" customHeight="false" outlineLevel="0" collapsed="false">
      <c r="D204" s="1" t="s">
        <v>49</v>
      </c>
      <c r="E204" s="1" t="s">
        <v>37</v>
      </c>
      <c r="F204" s="1" t="n">
        <f aca="false">Malaysia!E204</f>
        <v>109.7</v>
      </c>
      <c r="G204" s="1" t="s">
        <v>38</v>
      </c>
      <c r="H204" s="1" t="s">
        <v>50</v>
      </c>
      <c r="L204" s="1" t="s">
        <v>49</v>
      </c>
      <c r="M204" s="1" t="s">
        <v>37</v>
      </c>
      <c r="N204" s="1" t="n">
        <f aca="false">Semenanjung!E204</f>
        <v>109.6</v>
      </c>
      <c r="O204" s="1" t="s">
        <v>38</v>
      </c>
      <c r="P204" s="1" t="s">
        <v>50</v>
      </c>
      <c r="T204" s="1" t="s">
        <v>49</v>
      </c>
      <c r="U204" s="1" t="s">
        <v>37</v>
      </c>
      <c r="V204" s="1" t="n">
        <f aca="false">'Sabah Labuan'!E204</f>
        <v>111.9</v>
      </c>
      <c r="W204" s="1" t="s">
        <v>38</v>
      </c>
      <c r="X204" s="1" t="s">
        <v>50</v>
      </c>
      <c r="AB204" s="1" t="s">
        <v>49</v>
      </c>
      <c r="AC204" s="1" t="s">
        <v>37</v>
      </c>
      <c r="AD204" s="1" t="n">
        <f aca="false">Sarawak!E204</f>
        <v>108.8</v>
      </c>
      <c r="AE204" s="1" t="s">
        <v>38</v>
      </c>
      <c r="AF204" s="1" t="s">
        <v>50</v>
      </c>
    </row>
    <row r="205" customFormat="false" ht="15" hidden="false" customHeight="false" outlineLevel="0" collapsed="false">
      <c r="B205" s="1" t="n">
        <v>2016</v>
      </c>
      <c r="C205" s="1" t="s">
        <v>35</v>
      </c>
      <c r="D205" s="1" t="s">
        <v>36</v>
      </c>
      <c r="E205" s="1" t="s">
        <v>37</v>
      </c>
      <c r="F205" s="1" t="n">
        <f aca="false">Malaysia!E205</f>
        <v>115.2</v>
      </c>
      <c r="G205" s="1" t="s">
        <v>38</v>
      </c>
      <c r="J205" s="1" t="n">
        <v>2016</v>
      </c>
      <c r="K205" s="1" t="s">
        <v>35</v>
      </c>
      <c r="L205" s="1" t="s">
        <v>36</v>
      </c>
      <c r="M205" s="1" t="s">
        <v>37</v>
      </c>
      <c r="N205" s="1" t="n">
        <f aca="false">Semenanjung!E205</f>
        <v>115.7</v>
      </c>
      <c r="O205" s="1" t="s">
        <v>38</v>
      </c>
      <c r="R205" s="1" t="n">
        <v>2016</v>
      </c>
      <c r="S205" s="1" t="s">
        <v>35</v>
      </c>
      <c r="T205" s="1" t="s">
        <v>36</v>
      </c>
      <c r="U205" s="1" t="s">
        <v>37</v>
      </c>
      <c r="V205" s="1" t="n">
        <f aca="false">'Sabah Labuan'!E205</f>
        <v>110.8</v>
      </c>
      <c r="W205" s="1" t="s">
        <v>38</v>
      </c>
      <c r="Z205" s="1" t="n">
        <v>2016</v>
      </c>
      <c r="AA205" s="1" t="s">
        <v>35</v>
      </c>
      <c r="AB205" s="1" t="s">
        <v>36</v>
      </c>
      <c r="AC205" s="1" t="s">
        <v>37</v>
      </c>
      <c r="AD205" s="1" t="n">
        <f aca="false">Sarawak!E205</f>
        <v>112.6</v>
      </c>
      <c r="AE205" s="1" t="s">
        <v>38</v>
      </c>
    </row>
    <row r="206" customFormat="false" ht="15" hidden="false" customHeight="false" outlineLevel="0" collapsed="false">
      <c r="D206" s="1" t="s">
        <v>39</v>
      </c>
      <c r="E206" s="1" t="s">
        <v>37</v>
      </c>
      <c r="F206" s="1" t="n">
        <f aca="false">Malaysia!E206</f>
        <v>123.9</v>
      </c>
      <c r="G206" s="1" t="s">
        <v>38</v>
      </c>
      <c r="L206" s="1" t="s">
        <v>39</v>
      </c>
      <c r="M206" s="1" t="s">
        <v>37</v>
      </c>
      <c r="N206" s="1" t="n">
        <f aca="false">Semenanjung!E206</f>
        <v>124.9</v>
      </c>
      <c r="O206" s="1" t="s">
        <v>38</v>
      </c>
      <c r="T206" s="1" t="s">
        <v>39</v>
      </c>
      <c r="U206" s="1" t="s">
        <v>37</v>
      </c>
      <c r="V206" s="1" t="n">
        <f aca="false">'Sabah Labuan'!E206</f>
        <v>116.3</v>
      </c>
      <c r="W206" s="1" t="s">
        <v>38</v>
      </c>
      <c r="AB206" s="1" t="s">
        <v>39</v>
      </c>
      <c r="AC206" s="1" t="s">
        <v>37</v>
      </c>
      <c r="AD206" s="1" t="n">
        <f aca="false">Sarawak!E206</f>
        <v>121.3</v>
      </c>
      <c r="AE206" s="1" t="s">
        <v>38</v>
      </c>
    </row>
    <row r="207" customFormat="false" ht="15" hidden="false" customHeight="false" outlineLevel="0" collapsed="false">
      <c r="D207" s="1" t="s">
        <v>40</v>
      </c>
      <c r="E207" s="1" t="s">
        <v>37</v>
      </c>
      <c r="F207" s="1" t="n">
        <f aca="false">Malaysia!E207</f>
        <v>165.2</v>
      </c>
      <c r="G207" s="1" t="s">
        <v>38</v>
      </c>
      <c r="L207" s="1" t="s">
        <v>40</v>
      </c>
      <c r="M207" s="1" t="s">
        <v>37</v>
      </c>
      <c r="N207" s="1" t="n">
        <f aca="false">Semenanjung!E207</f>
        <v>166.2</v>
      </c>
      <c r="O207" s="1" t="s">
        <v>38</v>
      </c>
      <c r="T207" s="1" t="s">
        <v>40</v>
      </c>
      <c r="U207" s="1" t="s">
        <v>37</v>
      </c>
      <c r="V207" s="1" t="n">
        <f aca="false">'Sabah Labuan'!E207</f>
        <v>169.3</v>
      </c>
      <c r="W207" s="1" t="s">
        <v>38</v>
      </c>
      <c r="AB207" s="1" t="s">
        <v>40</v>
      </c>
      <c r="AC207" s="1" t="s">
        <v>37</v>
      </c>
      <c r="AD207" s="1" t="n">
        <f aca="false">Sarawak!E207</f>
        <v>148.7</v>
      </c>
      <c r="AE207" s="1" t="s">
        <v>38</v>
      </c>
    </row>
    <row r="208" customFormat="false" ht="15" hidden="false" customHeight="false" outlineLevel="0" collapsed="false">
      <c r="D208" s="1" t="s">
        <v>41</v>
      </c>
      <c r="E208" s="1" t="s">
        <v>37</v>
      </c>
      <c r="F208" s="1" t="n">
        <f aca="false">Malaysia!E208</f>
        <v>98.5</v>
      </c>
      <c r="G208" s="1" t="s">
        <v>38</v>
      </c>
      <c r="L208" s="1" t="s">
        <v>41</v>
      </c>
      <c r="M208" s="1" t="s">
        <v>37</v>
      </c>
      <c r="N208" s="1" t="n">
        <f aca="false">Semenanjung!E208</f>
        <v>98.8</v>
      </c>
      <c r="O208" s="1" t="s">
        <v>38</v>
      </c>
      <c r="T208" s="1" t="s">
        <v>41</v>
      </c>
      <c r="U208" s="1" t="s">
        <v>37</v>
      </c>
      <c r="V208" s="1" t="n">
        <f aca="false">'Sabah Labuan'!E208</f>
        <v>97.2</v>
      </c>
      <c r="W208" s="1" t="s">
        <v>38</v>
      </c>
      <c r="AB208" s="1" t="s">
        <v>41</v>
      </c>
      <c r="AC208" s="1" t="s">
        <v>37</v>
      </c>
      <c r="AD208" s="1" t="n">
        <f aca="false">Sarawak!E208</f>
        <v>96.6</v>
      </c>
      <c r="AE208" s="1" t="s">
        <v>38</v>
      </c>
    </row>
    <row r="209" customFormat="false" ht="15" hidden="false" customHeight="false" outlineLevel="0" collapsed="false">
      <c r="D209" s="1" t="s">
        <v>42</v>
      </c>
      <c r="E209" s="1" t="s">
        <v>37</v>
      </c>
      <c r="F209" s="1" t="n">
        <f aca="false">Malaysia!E209</f>
        <v>114.2</v>
      </c>
      <c r="G209" s="1" t="s">
        <v>38</v>
      </c>
      <c r="L209" s="1" t="s">
        <v>42</v>
      </c>
      <c r="M209" s="1" t="s">
        <v>37</v>
      </c>
      <c r="N209" s="1" t="n">
        <f aca="false">Semenanjung!E209</f>
        <v>115.4</v>
      </c>
      <c r="O209" s="1" t="s">
        <v>38</v>
      </c>
      <c r="T209" s="1" t="s">
        <v>42</v>
      </c>
      <c r="U209" s="1" t="s">
        <v>37</v>
      </c>
      <c r="V209" s="1" t="n">
        <f aca="false">'Sabah Labuan'!E209</f>
        <v>107.2</v>
      </c>
      <c r="W209" s="1" t="s">
        <v>38</v>
      </c>
      <c r="AB209" s="1" t="s">
        <v>42</v>
      </c>
      <c r="AC209" s="1" t="s">
        <v>37</v>
      </c>
      <c r="AD209" s="1" t="n">
        <f aca="false">Sarawak!E209</f>
        <v>108.4</v>
      </c>
      <c r="AE209" s="1" t="s">
        <v>38</v>
      </c>
    </row>
    <row r="210" customFormat="false" ht="15" hidden="false" customHeight="false" outlineLevel="0" collapsed="false">
      <c r="D210" s="1" t="s">
        <v>43</v>
      </c>
      <c r="E210" s="1" t="s">
        <v>37</v>
      </c>
      <c r="F210" s="1" t="n">
        <f aca="false">Malaysia!E210</f>
        <v>112</v>
      </c>
      <c r="G210" s="1" t="s">
        <v>38</v>
      </c>
      <c r="L210" s="1" t="s">
        <v>43</v>
      </c>
      <c r="M210" s="1" t="s">
        <v>37</v>
      </c>
      <c r="N210" s="1" t="n">
        <f aca="false">Semenanjung!E210</f>
        <v>112.7</v>
      </c>
      <c r="O210" s="1" t="s">
        <v>38</v>
      </c>
      <c r="T210" s="1" t="s">
        <v>43</v>
      </c>
      <c r="U210" s="1" t="s">
        <v>37</v>
      </c>
      <c r="V210" s="1" t="n">
        <f aca="false">'Sabah Labuan'!E210</f>
        <v>111.2</v>
      </c>
      <c r="W210" s="1" t="s">
        <v>38</v>
      </c>
      <c r="AB210" s="1" t="s">
        <v>43</v>
      </c>
      <c r="AC210" s="1" t="s">
        <v>37</v>
      </c>
      <c r="AD210" s="1" t="n">
        <f aca="false">Sarawak!E210</f>
        <v>106</v>
      </c>
      <c r="AE210" s="1" t="s">
        <v>38</v>
      </c>
    </row>
    <row r="211" customFormat="false" ht="15" hidden="false" customHeight="false" outlineLevel="0" collapsed="false">
      <c r="D211" s="1" t="s">
        <v>44</v>
      </c>
      <c r="E211" s="1" t="s">
        <v>37</v>
      </c>
      <c r="F211" s="1" t="n">
        <f aca="false">Malaysia!E211</f>
        <v>117.9</v>
      </c>
      <c r="G211" s="1" t="s">
        <v>38</v>
      </c>
      <c r="L211" s="1" t="s">
        <v>44</v>
      </c>
      <c r="M211" s="1" t="s">
        <v>37</v>
      </c>
      <c r="N211" s="1" t="n">
        <f aca="false">Semenanjung!E211</f>
        <v>117.4</v>
      </c>
      <c r="O211" s="1" t="s">
        <v>38</v>
      </c>
      <c r="T211" s="1" t="s">
        <v>44</v>
      </c>
      <c r="U211" s="1" t="s">
        <v>37</v>
      </c>
      <c r="V211" s="1" t="n">
        <f aca="false">'Sabah Labuan'!E211</f>
        <v>122.8</v>
      </c>
      <c r="W211" s="1" t="s">
        <v>38</v>
      </c>
      <c r="AB211" s="1" t="s">
        <v>44</v>
      </c>
      <c r="AC211" s="1" t="s">
        <v>37</v>
      </c>
      <c r="AD211" s="1" t="n">
        <f aca="false">Sarawak!E211</f>
        <v>120.1</v>
      </c>
      <c r="AE211" s="1" t="s">
        <v>38</v>
      </c>
    </row>
    <row r="212" customFormat="false" ht="15" hidden="false" customHeight="false" outlineLevel="0" collapsed="false">
      <c r="D212" s="1" t="s">
        <v>45</v>
      </c>
      <c r="E212" s="1" t="s">
        <v>37</v>
      </c>
      <c r="F212" s="1" t="n">
        <f aca="false">Malaysia!E212</f>
        <v>102.4</v>
      </c>
      <c r="G212" s="1" t="s">
        <v>38</v>
      </c>
      <c r="L212" s="1" t="s">
        <v>45</v>
      </c>
      <c r="M212" s="1" t="s">
        <v>37</v>
      </c>
      <c r="N212" s="1" t="n">
        <f aca="false">Semenanjung!E212</f>
        <v>102.4</v>
      </c>
      <c r="O212" s="1" t="s">
        <v>38</v>
      </c>
      <c r="T212" s="1" t="s">
        <v>45</v>
      </c>
      <c r="U212" s="1" t="s">
        <v>37</v>
      </c>
      <c r="V212" s="1" t="n">
        <f aca="false">'Sabah Labuan'!E212</f>
        <v>100</v>
      </c>
      <c r="W212" s="1" t="s">
        <v>38</v>
      </c>
      <c r="AB212" s="1" t="s">
        <v>45</v>
      </c>
      <c r="AC212" s="1" t="s">
        <v>37</v>
      </c>
      <c r="AD212" s="1" t="n">
        <f aca="false">Sarawak!E212</f>
        <v>104.5</v>
      </c>
      <c r="AE212" s="1" t="s">
        <v>38</v>
      </c>
    </row>
    <row r="213" customFormat="false" ht="15" hidden="false" customHeight="false" outlineLevel="0" collapsed="false">
      <c r="D213" s="1" t="s">
        <v>46</v>
      </c>
      <c r="E213" s="1" t="s">
        <v>37</v>
      </c>
      <c r="F213" s="1" t="n">
        <f aca="false">Malaysia!E213</f>
        <v>98.1</v>
      </c>
      <c r="G213" s="1" t="s">
        <v>38</v>
      </c>
      <c r="L213" s="1" t="s">
        <v>46</v>
      </c>
      <c r="M213" s="1" t="s">
        <v>37</v>
      </c>
      <c r="N213" s="1" t="n">
        <f aca="false">Semenanjung!E213</f>
        <v>98</v>
      </c>
      <c r="O213" s="1" t="s">
        <v>38</v>
      </c>
      <c r="T213" s="1" t="s">
        <v>46</v>
      </c>
      <c r="U213" s="1" t="s">
        <v>37</v>
      </c>
      <c r="V213" s="1" t="n">
        <f aca="false">'Sabah Labuan'!E213</f>
        <v>99.9</v>
      </c>
      <c r="W213" s="1" t="s">
        <v>38</v>
      </c>
      <c r="AB213" s="1" t="s">
        <v>46</v>
      </c>
      <c r="AC213" s="1" t="s">
        <v>37</v>
      </c>
      <c r="AD213" s="1" t="n">
        <f aca="false">Sarawak!E213</f>
        <v>97</v>
      </c>
      <c r="AE213" s="1" t="s">
        <v>38</v>
      </c>
    </row>
    <row r="214" customFormat="false" ht="15" hidden="false" customHeight="false" outlineLevel="0" collapsed="false">
      <c r="D214" s="1" t="s">
        <v>47</v>
      </c>
      <c r="E214" s="1" t="s">
        <v>37</v>
      </c>
      <c r="F214" s="1" t="n">
        <f aca="false">Malaysia!E214</f>
        <v>109.4</v>
      </c>
      <c r="G214" s="1" t="s">
        <v>38</v>
      </c>
      <c r="L214" s="1" t="s">
        <v>47</v>
      </c>
      <c r="M214" s="1" t="s">
        <v>37</v>
      </c>
      <c r="N214" s="1" t="n">
        <f aca="false">Semenanjung!E214</f>
        <v>109.5</v>
      </c>
      <c r="O214" s="1" t="s">
        <v>38</v>
      </c>
      <c r="T214" s="1" t="s">
        <v>47</v>
      </c>
      <c r="U214" s="1" t="s">
        <v>37</v>
      </c>
      <c r="V214" s="1" t="n">
        <f aca="false">'Sabah Labuan'!E214</f>
        <v>114.6</v>
      </c>
      <c r="W214" s="1" t="s">
        <v>38</v>
      </c>
      <c r="AB214" s="1" t="s">
        <v>47</v>
      </c>
      <c r="AC214" s="1" t="s">
        <v>37</v>
      </c>
      <c r="AD214" s="1" t="n">
        <f aca="false">Sarawak!E214</f>
        <v>104.1</v>
      </c>
      <c r="AE214" s="1" t="s">
        <v>38</v>
      </c>
    </row>
    <row r="215" customFormat="false" ht="15" hidden="false" customHeight="false" outlineLevel="0" collapsed="false">
      <c r="D215" s="1" t="s">
        <v>48</v>
      </c>
      <c r="E215" s="1" t="s">
        <v>37</v>
      </c>
      <c r="F215" s="1" t="n">
        <f aca="false">Malaysia!E215</f>
        <v>114.8</v>
      </c>
      <c r="G215" s="1" t="s">
        <v>38</v>
      </c>
      <c r="L215" s="1" t="s">
        <v>48</v>
      </c>
      <c r="M215" s="1" t="s">
        <v>37</v>
      </c>
      <c r="N215" s="1" t="n">
        <f aca="false">Semenanjung!E215</f>
        <v>115.5</v>
      </c>
      <c r="O215" s="1" t="s">
        <v>38</v>
      </c>
      <c r="T215" s="1" t="s">
        <v>48</v>
      </c>
      <c r="U215" s="1" t="s">
        <v>37</v>
      </c>
      <c r="V215" s="1" t="n">
        <f aca="false">'Sabah Labuan'!E215</f>
        <v>109.5</v>
      </c>
      <c r="W215" s="1" t="s">
        <v>38</v>
      </c>
      <c r="AB215" s="1" t="s">
        <v>48</v>
      </c>
      <c r="AC215" s="1" t="s">
        <v>37</v>
      </c>
      <c r="AD215" s="1" t="n">
        <f aca="false">Sarawak!E215</f>
        <v>108.2</v>
      </c>
      <c r="AE215" s="1" t="s">
        <v>38</v>
      </c>
    </row>
    <row r="216" customFormat="false" ht="15" hidden="false" customHeight="false" outlineLevel="0" collapsed="false">
      <c r="D216" s="1" t="s">
        <v>51</v>
      </c>
      <c r="E216" s="1" t="s">
        <v>37</v>
      </c>
      <c r="F216" s="1" t="n">
        <f aca="false">Malaysia!E216</f>
        <v>125.1</v>
      </c>
      <c r="G216" s="1" t="s">
        <v>38</v>
      </c>
      <c r="L216" s="1" t="s">
        <v>51</v>
      </c>
      <c r="M216" s="1" t="s">
        <v>37</v>
      </c>
      <c r="N216" s="1" t="n">
        <f aca="false">Semenanjung!E216</f>
        <v>125.2</v>
      </c>
      <c r="O216" s="1" t="s">
        <v>38</v>
      </c>
      <c r="T216" s="1" t="s">
        <v>51</v>
      </c>
      <c r="U216" s="1" t="s">
        <v>37</v>
      </c>
      <c r="V216" s="1" t="n">
        <f aca="false">'Sabah Labuan'!E216</f>
        <v>129</v>
      </c>
      <c r="W216" s="1" t="s">
        <v>38</v>
      </c>
      <c r="AB216" s="1" t="s">
        <v>51</v>
      </c>
      <c r="AC216" s="1" t="s">
        <v>37</v>
      </c>
      <c r="AD216" s="1" t="n">
        <f aca="false">Sarawak!E216</f>
        <v>119.7</v>
      </c>
      <c r="AE216" s="1" t="s">
        <v>38</v>
      </c>
    </row>
    <row r="217" customFormat="false" ht="15" hidden="false" customHeight="false" outlineLevel="0" collapsed="false">
      <c r="D217" s="1" t="s">
        <v>49</v>
      </c>
      <c r="E217" s="1" t="s">
        <v>37</v>
      </c>
      <c r="F217" s="1" t="n">
        <f aca="false">Malaysia!E217</f>
        <v>112.9</v>
      </c>
      <c r="G217" s="1" t="s">
        <v>38</v>
      </c>
      <c r="H217" s="1" t="s">
        <v>50</v>
      </c>
      <c r="L217" s="1" t="s">
        <v>49</v>
      </c>
      <c r="M217" s="1" t="s">
        <v>37</v>
      </c>
      <c r="N217" s="1" t="n">
        <f aca="false">Semenanjung!E217</f>
        <v>112.9</v>
      </c>
      <c r="O217" s="1" t="s">
        <v>38</v>
      </c>
      <c r="P217" s="1" t="s">
        <v>50</v>
      </c>
      <c r="T217" s="1" t="s">
        <v>49</v>
      </c>
      <c r="U217" s="1" t="s">
        <v>37</v>
      </c>
      <c r="V217" s="1" t="n">
        <f aca="false">'Sabah Labuan'!E217</f>
        <v>113.6</v>
      </c>
      <c r="W217" s="1" t="s">
        <v>38</v>
      </c>
      <c r="X217" s="1" t="s">
        <v>50</v>
      </c>
      <c r="AB217" s="1" t="s">
        <v>49</v>
      </c>
      <c r="AC217" s="1" t="s">
        <v>37</v>
      </c>
      <c r="AD217" s="1" t="n">
        <f aca="false">Sarawak!E217</f>
        <v>112.1</v>
      </c>
      <c r="AE217" s="1" t="s">
        <v>38</v>
      </c>
      <c r="AF217" s="1" t="s">
        <v>50</v>
      </c>
    </row>
    <row r="218" customFormat="false" ht="15" hidden="false" customHeight="false" outlineLevel="0" collapsed="false">
      <c r="B218" s="1" t="n">
        <v>2017</v>
      </c>
      <c r="C218" s="1" t="s">
        <v>35</v>
      </c>
      <c r="D218" s="1" t="s">
        <v>36</v>
      </c>
      <c r="E218" s="1" t="s">
        <v>37</v>
      </c>
      <c r="F218" s="1" t="n">
        <f aca="false">Malaysia!E218</f>
        <v>119.5</v>
      </c>
      <c r="G218" s="1" t="s">
        <v>38</v>
      </c>
      <c r="J218" s="1" t="n">
        <v>2017</v>
      </c>
      <c r="K218" s="1" t="s">
        <v>35</v>
      </c>
      <c r="L218" s="1" t="s">
        <v>36</v>
      </c>
      <c r="M218" s="1" t="s">
        <v>37</v>
      </c>
      <c r="N218" s="1" t="n">
        <f aca="false">Semenanjung!E218</f>
        <v>120.3</v>
      </c>
      <c r="O218" s="1" t="s">
        <v>38</v>
      </c>
      <c r="R218" s="1" t="n">
        <v>2017</v>
      </c>
      <c r="S218" s="1" t="s">
        <v>35</v>
      </c>
      <c r="T218" s="1" t="s">
        <v>36</v>
      </c>
      <c r="U218" s="1" t="s">
        <v>37</v>
      </c>
      <c r="V218" s="1" t="n">
        <f aca="false">'Sabah Labuan'!E218</f>
        <v>114.1</v>
      </c>
      <c r="W218" s="1" t="s">
        <v>38</v>
      </c>
      <c r="Z218" s="1" t="n">
        <v>2017</v>
      </c>
      <c r="AA218" s="1" t="s">
        <v>35</v>
      </c>
      <c r="AB218" s="1" t="s">
        <v>36</v>
      </c>
      <c r="AC218" s="1" t="s">
        <v>37</v>
      </c>
      <c r="AD218" s="1" t="n">
        <f aca="false">Sarawak!E218</f>
        <v>116</v>
      </c>
      <c r="AE218" s="1" t="s">
        <v>38</v>
      </c>
    </row>
    <row r="219" customFormat="false" ht="15" hidden="false" customHeight="false" outlineLevel="0" collapsed="false">
      <c r="D219" s="1" t="s">
        <v>39</v>
      </c>
      <c r="E219" s="1" t="s">
        <v>37</v>
      </c>
      <c r="F219" s="1" t="n">
        <f aca="false">Malaysia!E219</f>
        <v>128.8</v>
      </c>
      <c r="G219" s="1" t="s">
        <v>38</v>
      </c>
      <c r="L219" s="1" t="s">
        <v>39</v>
      </c>
      <c r="M219" s="1" t="s">
        <v>37</v>
      </c>
      <c r="N219" s="1" t="n">
        <f aca="false">Semenanjung!E219</f>
        <v>130</v>
      </c>
      <c r="O219" s="1" t="s">
        <v>38</v>
      </c>
      <c r="T219" s="1" t="s">
        <v>39</v>
      </c>
      <c r="U219" s="1" t="s">
        <v>37</v>
      </c>
      <c r="V219" s="1" t="n">
        <f aca="false">'Sabah Labuan'!E219</f>
        <v>120.5</v>
      </c>
      <c r="W219" s="1" t="s">
        <v>38</v>
      </c>
      <c r="AB219" s="1" t="s">
        <v>39</v>
      </c>
      <c r="AC219" s="1" t="s">
        <v>37</v>
      </c>
      <c r="AD219" s="1" t="n">
        <f aca="false">Sarawak!E219</f>
        <v>124.4</v>
      </c>
      <c r="AE219" s="1" t="s">
        <v>38</v>
      </c>
    </row>
    <row r="220" customFormat="false" ht="15" hidden="false" customHeight="false" outlineLevel="0" collapsed="false">
      <c r="D220" s="1" t="s">
        <v>40</v>
      </c>
      <c r="E220" s="1" t="s">
        <v>37</v>
      </c>
      <c r="F220" s="1" t="n">
        <f aca="false">Malaysia!E220</f>
        <v>165.5</v>
      </c>
      <c r="G220" s="1" t="s">
        <v>38</v>
      </c>
      <c r="L220" s="1" t="s">
        <v>40</v>
      </c>
      <c r="M220" s="1" t="s">
        <v>37</v>
      </c>
      <c r="N220" s="1" t="n">
        <f aca="false">Semenanjung!E220</f>
        <v>166.5</v>
      </c>
      <c r="O220" s="1" t="s">
        <v>38</v>
      </c>
      <c r="T220" s="1" t="s">
        <v>40</v>
      </c>
      <c r="U220" s="1" t="s">
        <v>37</v>
      </c>
      <c r="V220" s="1" t="n">
        <f aca="false">'Sabah Labuan'!E220</f>
        <v>169.7</v>
      </c>
      <c r="W220" s="1" t="s">
        <v>38</v>
      </c>
      <c r="AB220" s="1" t="s">
        <v>40</v>
      </c>
      <c r="AC220" s="1" t="s">
        <v>37</v>
      </c>
      <c r="AD220" s="1" t="n">
        <f aca="false">Sarawak!E220</f>
        <v>148.5</v>
      </c>
      <c r="AE220" s="1" t="s">
        <v>38</v>
      </c>
    </row>
    <row r="221" customFormat="false" ht="15" hidden="false" customHeight="false" outlineLevel="0" collapsed="false">
      <c r="D221" s="1" t="s">
        <v>41</v>
      </c>
      <c r="E221" s="1" t="s">
        <v>37</v>
      </c>
      <c r="F221" s="1" t="n">
        <f aca="false">Malaysia!E221</f>
        <v>98.2</v>
      </c>
      <c r="G221" s="1" t="s">
        <v>38</v>
      </c>
      <c r="L221" s="1" t="s">
        <v>41</v>
      </c>
      <c r="M221" s="1" t="s">
        <v>37</v>
      </c>
      <c r="N221" s="1" t="n">
        <f aca="false">Semenanjung!E221</f>
        <v>98.6</v>
      </c>
      <c r="O221" s="1" t="s">
        <v>38</v>
      </c>
      <c r="T221" s="1" t="s">
        <v>41</v>
      </c>
      <c r="U221" s="1" t="s">
        <v>37</v>
      </c>
      <c r="V221" s="1" t="n">
        <f aca="false">'Sabah Labuan'!E221</f>
        <v>96.3</v>
      </c>
      <c r="W221" s="1" t="s">
        <v>38</v>
      </c>
      <c r="AB221" s="1" t="s">
        <v>41</v>
      </c>
      <c r="AC221" s="1" t="s">
        <v>37</v>
      </c>
      <c r="AD221" s="1" t="n">
        <f aca="false">Sarawak!E221</f>
        <v>95.4</v>
      </c>
      <c r="AE221" s="1" t="s">
        <v>38</v>
      </c>
    </row>
    <row r="222" customFormat="false" ht="15" hidden="false" customHeight="false" outlineLevel="0" collapsed="false">
      <c r="D222" s="1" t="s">
        <v>42</v>
      </c>
      <c r="E222" s="1" t="s">
        <v>37</v>
      </c>
      <c r="F222" s="1" t="n">
        <f aca="false">Malaysia!E222</f>
        <v>116.7</v>
      </c>
      <c r="G222" s="1" t="s">
        <v>38</v>
      </c>
      <c r="L222" s="1" t="s">
        <v>42</v>
      </c>
      <c r="M222" s="1" t="s">
        <v>37</v>
      </c>
      <c r="N222" s="1" t="n">
        <f aca="false">Semenanjung!E222</f>
        <v>118.2</v>
      </c>
      <c r="O222" s="1" t="s">
        <v>38</v>
      </c>
      <c r="T222" s="1" t="s">
        <v>42</v>
      </c>
      <c r="U222" s="1" t="s">
        <v>37</v>
      </c>
      <c r="V222" s="1" t="n">
        <f aca="false">'Sabah Labuan'!E222</f>
        <v>108.3</v>
      </c>
      <c r="W222" s="1" t="s">
        <v>38</v>
      </c>
      <c r="AB222" s="1" t="s">
        <v>42</v>
      </c>
      <c r="AC222" s="1" t="s">
        <v>37</v>
      </c>
      <c r="AD222" s="1" t="n">
        <f aca="false">Sarawak!E222</f>
        <v>109.3</v>
      </c>
      <c r="AE222" s="1" t="s">
        <v>38</v>
      </c>
    </row>
    <row r="223" customFormat="false" ht="15" hidden="false" customHeight="false" outlineLevel="0" collapsed="false">
      <c r="D223" s="1" t="s">
        <v>43</v>
      </c>
      <c r="E223" s="1" t="s">
        <v>37</v>
      </c>
      <c r="F223" s="1" t="n">
        <f aca="false">Malaysia!E223</f>
        <v>114.4</v>
      </c>
      <c r="G223" s="1" t="s">
        <v>38</v>
      </c>
      <c r="L223" s="1" t="s">
        <v>43</v>
      </c>
      <c r="M223" s="1" t="s">
        <v>37</v>
      </c>
      <c r="N223" s="1" t="n">
        <f aca="false">Semenanjung!E223</f>
        <v>115.2</v>
      </c>
      <c r="O223" s="1" t="s">
        <v>38</v>
      </c>
      <c r="T223" s="1" t="s">
        <v>43</v>
      </c>
      <c r="U223" s="1" t="s">
        <v>37</v>
      </c>
      <c r="V223" s="1" t="n">
        <f aca="false">'Sabah Labuan'!E223</f>
        <v>112.4</v>
      </c>
      <c r="W223" s="1" t="s">
        <v>38</v>
      </c>
      <c r="AB223" s="1" t="s">
        <v>43</v>
      </c>
      <c r="AC223" s="1" t="s">
        <v>37</v>
      </c>
      <c r="AD223" s="1" t="n">
        <f aca="false">Sarawak!E223</f>
        <v>108.3</v>
      </c>
      <c r="AE223" s="1" t="s">
        <v>38</v>
      </c>
    </row>
    <row r="224" customFormat="false" ht="15" hidden="false" customHeight="false" outlineLevel="0" collapsed="false">
      <c r="D224" s="1" t="s">
        <v>44</v>
      </c>
      <c r="E224" s="1" t="s">
        <v>37</v>
      </c>
      <c r="F224" s="1" t="n">
        <f aca="false">Malaysia!E224</f>
        <v>120.9</v>
      </c>
      <c r="G224" s="1" t="s">
        <v>38</v>
      </c>
      <c r="L224" s="1" t="s">
        <v>44</v>
      </c>
      <c r="M224" s="1" t="s">
        <v>37</v>
      </c>
      <c r="N224" s="1" t="n">
        <f aca="false">Semenanjung!E224</f>
        <v>120.5</v>
      </c>
      <c r="O224" s="1" t="s">
        <v>38</v>
      </c>
      <c r="T224" s="1" t="s">
        <v>44</v>
      </c>
      <c r="U224" s="1" t="s">
        <v>37</v>
      </c>
      <c r="V224" s="1" t="n">
        <f aca="false">'Sabah Labuan'!E224</f>
        <v>124.9</v>
      </c>
      <c r="W224" s="1" t="s">
        <v>38</v>
      </c>
      <c r="AB224" s="1" t="s">
        <v>44</v>
      </c>
      <c r="AC224" s="1" t="s">
        <v>37</v>
      </c>
      <c r="AD224" s="1" t="n">
        <f aca="false">Sarawak!E224</f>
        <v>122.9</v>
      </c>
      <c r="AE224" s="1" t="s">
        <v>38</v>
      </c>
    </row>
    <row r="225" customFormat="false" ht="15" hidden="false" customHeight="false" outlineLevel="0" collapsed="false">
      <c r="D225" s="1" t="s">
        <v>45</v>
      </c>
      <c r="E225" s="1" t="s">
        <v>37</v>
      </c>
      <c r="F225" s="1" t="n">
        <f aca="false">Malaysia!E225</f>
        <v>115.9</v>
      </c>
      <c r="G225" s="1" t="s">
        <v>38</v>
      </c>
      <c r="L225" s="1" t="s">
        <v>45</v>
      </c>
      <c r="M225" s="1" t="s">
        <v>37</v>
      </c>
      <c r="N225" s="1" t="n">
        <f aca="false">Semenanjung!E225</f>
        <v>115.9</v>
      </c>
      <c r="O225" s="1" t="s">
        <v>38</v>
      </c>
      <c r="T225" s="1" t="s">
        <v>45</v>
      </c>
      <c r="U225" s="1" t="s">
        <v>37</v>
      </c>
      <c r="V225" s="1" t="n">
        <f aca="false">'Sabah Labuan'!E225</f>
        <v>111.7</v>
      </c>
      <c r="W225" s="1" t="s">
        <v>38</v>
      </c>
      <c r="AB225" s="1" t="s">
        <v>45</v>
      </c>
      <c r="AC225" s="1" t="s">
        <v>37</v>
      </c>
      <c r="AD225" s="1" t="n">
        <f aca="false">Sarawak!E225</f>
        <v>120.4</v>
      </c>
      <c r="AE225" s="1" t="s">
        <v>38</v>
      </c>
    </row>
    <row r="226" customFormat="false" ht="15" hidden="false" customHeight="false" outlineLevel="0" collapsed="false">
      <c r="D226" s="1" t="s">
        <v>46</v>
      </c>
      <c r="E226" s="1" t="s">
        <v>37</v>
      </c>
      <c r="F226" s="1" t="n">
        <f aca="false">Malaysia!E226</f>
        <v>97.7</v>
      </c>
      <c r="G226" s="1" t="s">
        <v>38</v>
      </c>
      <c r="L226" s="1" t="s">
        <v>46</v>
      </c>
      <c r="M226" s="1" t="s">
        <v>37</v>
      </c>
      <c r="N226" s="1" t="n">
        <f aca="false">Semenanjung!E226</f>
        <v>97.7</v>
      </c>
      <c r="O226" s="1" t="s">
        <v>38</v>
      </c>
      <c r="T226" s="1" t="s">
        <v>46</v>
      </c>
      <c r="U226" s="1" t="s">
        <v>37</v>
      </c>
      <c r="V226" s="1" t="n">
        <f aca="false">'Sabah Labuan'!E226</f>
        <v>99.7</v>
      </c>
      <c r="W226" s="1" t="s">
        <v>38</v>
      </c>
      <c r="AB226" s="1" t="s">
        <v>46</v>
      </c>
      <c r="AC226" s="1" t="s">
        <v>37</v>
      </c>
      <c r="AD226" s="1" t="n">
        <f aca="false">Sarawak!E226</f>
        <v>96.4</v>
      </c>
      <c r="AE226" s="1" t="s">
        <v>38</v>
      </c>
    </row>
    <row r="227" customFormat="false" ht="15" hidden="false" customHeight="false" outlineLevel="0" collapsed="false">
      <c r="D227" s="1" t="s">
        <v>47</v>
      </c>
      <c r="E227" s="1" t="s">
        <v>37</v>
      </c>
      <c r="F227" s="1" t="n">
        <f aca="false">Malaysia!E227</f>
        <v>111.5</v>
      </c>
      <c r="G227" s="1" t="s">
        <v>38</v>
      </c>
      <c r="L227" s="1" t="s">
        <v>47</v>
      </c>
      <c r="M227" s="1" t="s">
        <v>37</v>
      </c>
      <c r="N227" s="1" t="n">
        <f aca="false">Semenanjung!E227</f>
        <v>111.7</v>
      </c>
      <c r="O227" s="1" t="s">
        <v>38</v>
      </c>
      <c r="T227" s="1" t="s">
        <v>47</v>
      </c>
      <c r="U227" s="1" t="s">
        <v>37</v>
      </c>
      <c r="V227" s="1" t="n">
        <f aca="false">'Sabah Labuan'!E227</f>
        <v>116.9</v>
      </c>
      <c r="W227" s="1" t="s">
        <v>38</v>
      </c>
      <c r="AB227" s="1" t="s">
        <v>47</v>
      </c>
      <c r="AC227" s="1" t="s">
        <v>37</v>
      </c>
      <c r="AD227" s="1" t="n">
        <f aca="false">Sarawak!E227</f>
        <v>104.7</v>
      </c>
      <c r="AE227" s="1" t="s">
        <v>38</v>
      </c>
    </row>
    <row r="228" customFormat="false" ht="15" hidden="false" customHeight="false" outlineLevel="0" collapsed="false">
      <c r="D228" s="1" t="s">
        <v>48</v>
      </c>
      <c r="E228" s="1" t="s">
        <v>37</v>
      </c>
      <c r="F228" s="1" t="n">
        <f aca="false">Malaysia!E228</f>
        <v>116.7</v>
      </c>
      <c r="G228" s="1" t="s">
        <v>38</v>
      </c>
      <c r="L228" s="1" t="s">
        <v>48</v>
      </c>
      <c r="M228" s="1" t="s">
        <v>37</v>
      </c>
      <c r="N228" s="1" t="n">
        <f aca="false">Semenanjung!E228</f>
        <v>117.4</v>
      </c>
      <c r="O228" s="1" t="s">
        <v>38</v>
      </c>
      <c r="T228" s="1" t="s">
        <v>48</v>
      </c>
      <c r="U228" s="1" t="s">
        <v>37</v>
      </c>
      <c r="V228" s="1" t="n">
        <f aca="false">'Sabah Labuan'!E228</f>
        <v>110.8</v>
      </c>
      <c r="W228" s="1" t="s">
        <v>38</v>
      </c>
      <c r="AB228" s="1" t="s">
        <v>48</v>
      </c>
      <c r="AC228" s="1" t="s">
        <v>37</v>
      </c>
      <c r="AD228" s="1" t="n">
        <f aca="false">Sarawak!E228</f>
        <v>109.4</v>
      </c>
      <c r="AE228" s="1" t="s">
        <v>38</v>
      </c>
    </row>
    <row r="229" customFormat="false" ht="15" hidden="false" customHeight="false" outlineLevel="0" collapsed="false">
      <c r="D229" s="1" t="s">
        <v>51</v>
      </c>
      <c r="E229" s="1" t="s">
        <v>37</v>
      </c>
      <c r="F229" s="1" t="n">
        <f aca="false">Malaysia!E229</f>
        <v>128.2</v>
      </c>
      <c r="G229" s="1" t="s">
        <v>38</v>
      </c>
      <c r="L229" s="1" t="s">
        <v>51</v>
      </c>
      <c r="M229" s="1" t="s">
        <v>37</v>
      </c>
      <c r="N229" s="1" t="n">
        <f aca="false">Semenanjung!E229</f>
        <v>128.5</v>
      </c>
      <c r="O229" s="1" t="s">
        <v>38</v>
      </c>
      <c r="T229" s="1" t="s">
        <v>51</v>
      </c>
      <c r="U229" s="1" t="s">
        <v>37</v>
      </c>
      <c r="V229" s="1" t="n">
        <f aca="false">'Sabah Labuan'!E229</f>
        <v>130.7</v>
      </c>
      <c r="W229" s="1" t="s">
        <v>38</v>
      </c>
      <c r="AB229" s="1" t="s">
        <v>51</v>
      </c>
      <c r="AC229" s="1" t="s">
        <v>37</v>
      </c>
      <c r="AD229" s="1" t="n">
        <f aca="false">Sarawak!E229</f>
        <v>122.1</v>
      </c>
      <c r="AE229" s="1" t="s">
        <v>38</v>
      </c>
    </row>
    <row r="230" customFormat="false" ht="15" hidden="false" customHeight="false" outlineLevel="0" collapsed="false">
      <c r="D230" s="1" t="s">
        <v>49</v>
      </c>
      <c r="E230" s="1" t="s">
        <v>37</v>
      </c>
      <c r="F230" s="1" t="n">
        <f aca="false">Malaysia!E230</f>
        <v>114.2</v>
      </c>
      <c r="G230" s="1" t="s">
        <v>38</v>
      </c>
      <c r="H230" s="1" t="s">
        <v>50</v>
      </c>
      <c r="L230" s="1" t="s">
        <v>49</v>
      </c>
      <c r="M230" s="1" t="s">
        <v>37</v>
      </c>
      <c r="N230" s="1" t="n">
        <f aca="false">Semenanjung!E230</f>
        <v>114.2</v>
      </c>
      <c r="O230" s="1" t="s">
        <v>38</v>
      </c>
      <c r="P230" s="1" t="s">
        <v>50</v>
      </c>
      <c r="T230" s="1" t="s">
        <v>49</v>
      </c>
      <c r="U230" s="1" t="s">
        <v>37</v>
      </c>
      <c r="V230" s="1" t="n">
        <f aca="false">'Sabah Labuan'!E230</f>
        <v>114.3</v>
      </c>
      <c r="W230" s="1" t="s">
        <v>38</v>
      </c>
      <c r="X230" s="1" t="s">
        <v>50</v>
      </c>
      <c r="AB230" s="1" t="s">
        <v>49</v>
      </c>
      <c r="AC230" s="1" t="s">
        <v>37</v>
      </c>
      <c r="AD230" s="1" t="n">
        <f aca="false">Sarawak!E230</f>
        <v>113.9</v>
      </c>
      <c r="AE230" s="1" t="s">
        <v>38</v>
      </c>
      <c r="AF230" s="1" t="s">
        <v>50</v>
      </c>
    </row>
    <row r="231" customFormat="false" ht="15" hidden="false" customHeight="false" outlineLevel="0" collapsed="false">
      <c r="B231" s="1" t="n">
        <v>2018</v>
      </c>
      <c r="C231" s="1" t="s">
        <v>35</v>
      </c>
      <c r="D231" s="1" t="s">
        <v>36</v>
      </c>
      <c r="E231" s="1" t="s">
        <v>37</v>
      </c>
      <c r="F231" s="1" t="n">
        <f aca="false">Malaysia!E231</f>
        <v>120.7</v>
      </c>
      <c r="G231" s="1" t="s">
        <v>38</v>
      </c>
      <c r="J231" s="1" t="n">
        <v>2018</v>
      </c>
      <c r="K231" s="1" t="s">
        <v>35</v>
      </c>
      <c r="L231" s="1" t="s">
        <v>36</v>
      </c>
      <c r="M231" s="1" t="s">
        <v>37</v>
      </c>
      <c r="N231" s="1" t="n">
        <f aca="false">Semenanjung!E231</f>
        <v>121.5</v>
      </c>
      <c r="O231" s="1" t="s">
        <v>38</v>
      </c>
      <c r="R231" s="1" t="n">
        <v>2018</v>
      </c>
      <c r="S231" s="1" t="s">
        <v>35</v>
      </c>
      <c r="T231" s="1" t="s">
        <v>36</v>
      </c>
      <c r="U231" s="1" t="s">
        <v>37</v>
      </c>
      <c r="V231" s="1" t="n">
        <f aca="false">'Sabah Labuan'!E231</f>
        <v>114.9</v>
      </c>
      <c r="W231" s="1" t="s">
        <v>38</v>
      </c>
      <c r="Z231" s="1" t="n">
        <v>2018</v>
      </c>
      <c r="AA231" s="1" t="s">
        <v>35</v>
      </c>
      <c r="AB231" s="1" t="s">
        <v>36</v>
      </c>
      <c r="AC231" s="1" t="s">
        <v>37</v>
      </c>
      <c r="AD231" s="1" t="n">
        <f aca="false">Sarawak!E231</f>
        <v>116.7</v>
      </c>
      <c r="AE231" s="1" t="s">
        <v>38</v>
      </c>
    </row>
    <row r="232" customFormat="false" ht="15" hidden="false" customHeight="false" outlineLevel="0" collapsed="false">
      <c r="D232" s="1" t="s">
        <v>39</v>
      </c>
      <c r="E232" s="1" t="s">
        <v>37</v>
      </c>
      <c r="F232" s="1" t="n">
        <f aca="false">Malaysia!E232</f>
        <v>130.9</v>
      </c>
      <c r="G232" s="1" t="s">
        <v>38</v>
      </c>
      <c r="L232" s="1" t="s">
        <v>39</v>
      </c>
      <c r="M232" s="1" t="s">
        <v>37</v>
      </c>
      <c r="N232" s="1" t="n">
        <f aca="false">Semenanjung!E232</f>
        <v>132.2</v>
      </c>
      <c r="O232" s="1" t="s">
        <v>38</v>
      </c>
      <c r="T232" s="1" t="s">
        <v>39</v>
      </c>
      <c r="U232" s="1" t="s">
        <v>37</v>
      </c>
      <c r="V232" s="1" t="n">
        <f aca="false">'Sabah Labuan'!E232</f>
        <v>122.4</v>
      </c>
      <c r="W232" s="1" t="s">
        <v>38</v>
      </c>
      <c r="AB232" s="1" t="s">
        <v>39</v>
      </c>
      <c r="AC232" s="1" t="s">
        <v>37</v>
      </c>
      <c r="AD232" s="1" t="n">
        <f aca="false">Sarawak!E232</f>
        <v>126.4</v>
      </c>
      <c r="AE232" s="1" t="s">
        <v>38</v>
      </c>
    </row>
    <row r="233" customFormat="false" ht="15" hidden="false" customHeight="false" outlineLevel="0" collapsed="false">
      <c r="D233" s="1" t="s">
        <v>40</v>
      </c>
      <c r="E233" s="1" t="s">
        <v>37</v>
      </c>
      <c r="F233" s="1" t="n">
        <f aca="false">Malaysia!E233</f>
        <v>165.3</v>
      </c>
      <c r="G233" s="1" t="s">
        <v>38</v>
      </c>
      <c r="L233" s="1" t="s">
        <v>40</v>
      </c>
      <c r="M233" s="1" t="s">
        <v>37</v>
      </c>
      <c r="N233" s="1" t="n">
        <f aca="false">Semenanjung!E233</f>
        <v>166.6</v>
      </c>
      <c r="O233" s="1" t="s">
        <v>38</v>
      </c>
      <c r="T233" s="1" t="s">
        <v>40</v>
      </c>
      <c r="U233" s="1" t="s">
        <v>37</v>
      </c>
      <c r="V233" s="1" t="n">
        <f aca="false">'Sabah Labuan'!E233</f>
        <v>168.8</v>
      </c>
      <c r="W233" s="1" t="s">
        <v>38</v>
      </c>
      <c r="AB233" s="1" t="s">
        <v>40</v>
      </c>
      <c r="AC233" s="1" t="s">
        <v>37</v>
      </c>
      <c r="AD233" s="1" t="n">
        <f aca="false">Sarawak!E233</f>
        <v>145.7</v>
      </c>
      <c r="AE233" s="1" t="s">
        <v>38</v>
      </c>
    </row>
    <row r="234" customFormat="false" ht="15" hidden="false" customHeight="false" outlineLevel="0" collapsed="false">
      <c r="D234" s="1" t="s">
        <v>41</v>
      </c>
      <c r="E234" s="1" t="s">
        <v>37</v>
      </c>
      <c r="F234" s="1" t="n">
        <f aca="false">Malaysia!E234</f>
        <v>96.2</v>
      </c>
      <c r="G234" s="1" t="s">
        <v>38</v>
      </c>
      <c r="L234" s="1" t="s">
        <v>41</v>
      </c>
      <c r="M234" s="1" t="s">
        <v>37</v>
      </c>
      <c r="N234" s="1" t="n">
        <f aca="false">Semenanjung!E234</f>
        <v>96.6</v>
      </c>
      <c r="O234" s="1" t="s">
        <v>38</v>
      </c>
      <c r="T234" s="1" t="s">
        <v>41</v>
      </c>
      <c r="U234" s="1" t="s">
        <v>37</v>
      </c>
      <c r="V234" s="1" t="n">
        <f aca="false">'Sabah Labuan'!E234</f>
        <v>94.1</v>
      </c>
      <c r="W234" s="1" t="s">
        <v>38</v>
      </c>
      <c r="AB234" s="1" t="s">
        <v>41</v>
      </c>
      <c r="AC234" s="1" t="s">
        <v>37</v>
      </c>
      <c r="AD234" s="1" t="n">
        <f aca="false">Sarawak!E234</f>
        <v>93.3</v>
      </c>
      <c r="AE234" s="1" t="s">
        <v>38</v>
      </c>
    </row>
    <row r="235" customFormat="false" ht="15" hidden="false" customHeight="false" outlineLevel="0" collapsed="false">
      <c r="D235" s="1" t="s">
        <v>42</v>
      </c>
      <c r="E235" s="1" t="s">
        <v>37</v>
      </c>
      <c r="F235" s="1" t="n">
        <f aca="false">Malaysia!E235</f>
        <v>119</v>
      </c>
      <c r="G235" s="1" t="s">
        <v>38</v>
      </c>
      <c r="L235" s="1" t="s">
        <v>42</v>
      </c>
      <c r="M235" s="1" t="s">
        <v>37</v>
      </c>
      <c r="N235" s="1" t="n">
        <f aca="false">Semenanjung!E235</f>
        <v>120.8</v>
      </c>
      <c r="O235" s="1" t="s">
        <v>38</v>
      </c>
      <c r="T235" s="1" t="s">
        <v>42</v>
      </c>
      <c r="U235" s="1" t="s">
        <v>37</v>
      </c>
      <c r="V235" s="1" t="n">
        <f aca="false">'Sabah Labuan'!E235</f>
        <v>109.5</v>
      </c>
      <c r="W235" s="1" t="s">
        <v>38</v>
      </c>
      <c r="AB235" s="1" t="s">
        <v>42</v>
      </c>
      <c r="AC235" s="1" t="s">
        <v>37</v>
      </c>
      <c r="AD235" s="1" t="n">
        <f aca="false">Sarawak!E235</f>
        <v>110.2</v>
      </c>
      <c r="AE235" s="1" t="s">
        <v>38</v>
      </c>
    </row>
    <row r="236" customFormat="false" ht="15" hidden="false" customHeight="false" outlineLevel="0" collapsed="false">
      <c r="D236" s="1" t="s">
        <v>43</v>
      </c>
      <c r="E236" s="1" t="s">
        <v>37</v>
      </c>
      <c r="F236" s="1" t="n">
        <f aca="false">Malaysia!E236</f>
        <v>114.8</v>
      </c>
      <c r="G236" s="1" t="s">
        <v>38</v>
      </c>
      <c r="L236" s="1" t="s">
        <v>43</v>
      </c>
      <c r="M236" s="1" t="s">
        <v>37</v>
      </c>
      <c r="N236" s="1" t="n">
        <f aca="false">Semenanjung!E236</f>
        <v>115.8</v>
      </c>
      <c r="O236" s="1" t="s">
        <v>38</v>
      </c>
      <c r="T236" s="1" t="s">
        <v>43</v>
      </c>
      <c r="U236" s="1" t="s">
        <v>37</v>
      </c>
      <c r="V236" s="1" t="n">
        <f aca="false">'Sabah Labuan'!E236</f>
        <v>112.3</v>
      </c>
      <c r="W236" s="1" t="s">
        <v>38</v>
      </c>
      <c r="AB236" s="1" t="s">
        <v>43</v>
      </c>
      <c r="AC236" s="1" t="s">
        <v>37</v>
      </c>
      <c r="AD236" s="1" t="n">
        <f aca="false">Sarawak!E236</f>
        <v>107.3</v>
      </c>
      <c r="AE236" s="1" t="s">
        <v>38</v>
      </c>
    </row>
    <row r="237" customFormat="false" ht="15" hidden="false" customHeight="false" outlineLevel="0" collapsed="false">
      <c r="D237" s="1" t="s">
        <v>44</v>
      </c>
      <c r="E237" s="1" t="s">
        <v>37</v>
      </c>
      <c r="F237" s="1" t="n">
        <f aca="false">Malaysia!E237</f>
        <v>121.9</v>
      </c>
      <c r="G237" s="1" t="s">
        <v>38</v>
      </c>
      <c r="L237" s="1" t="s">
        <v>44</v>
      </c>
      <c r="M237" s="1" t="s">
        <v>37</v>
      </c>
      <c r="N237" s="1" t="n">
        <f aca="false">Semenanjung!E237</f>
        <v>121.4</v>
      </c>
      <c r="O237" s="1" t="s">
        <v>38</v>
      </c>
      <c r="T237" s="1" t="s">
        <v>44</v>
      </c>
      <c r="U237" s="1" t="s">
        <v>37</v>
      </c>
      <c r="V237" s="1" t="n">
        <f aca="false">'Sabah Labuan'!E237</f>
        <v>126.3</v>
      </c>
      <c r="W237" s="1" t="s">
        <v>38</v>
      </c>
      <c r="AB237" s="1" t="s">
        <v>44</v>
      </c>
      <c r="AC237" s="1" t="s">
        <v>37</v>
      </c>
      <c r="AD237" s="1" t="n">
        <f aca="false">Sarawak!E237</f>
        <v>125.5</v>
      </c>
      <c r="AE237" s="1" t="s">
        <v>38</v>
      </c>
    </row>
    <row r="238" customFormat="false" ht="15" hidden="false" customHeight="false" outlineLevel="0" collapsed="false">
      <c r="D238" s="1" t="s">
        <v>45</v>
      </c>
      <c r="E238" s="1" t="s">
        <v>37</v>
      </c>
      <c r="F238" s="1" t="n">
        <f aca="false">Malaysia!E238</f>
        <v>117.7</v>
      </c>
      <c r="G238" s="1" t="s">
        <v>38</v>
      </c>
      <c r="L238" s="1" t="s">
        <v>45</v>
      </c>
      <c r="M238" s="1" t="s">
        <v>37</v>
      </c>
      <c r="N238" s="1" t="n">
        <f aca="false">Semenanjung!E238</f>
        <v>117.6</v>
      </c>
      <c r="O238" s="1" t="s">
        <v>38</v>
      </c>
      <c r="T238" s="1" t="s">
        <v>45</v>
      </c>
      <c r="U238" s="1" t="s">
        <v>37</v>
      </c>
      <c r="V238" s="1" t="n">
        <f aca="false">'Sabah Labuan'!E238</f>
        <v>113.5</v>
      </c>
      <c r="W238" s="1" t="s">
        <v>38</v>
      </c>
      <c r="AB238" s="1" t="s">
        <v>45</v>
      </c>
      <c r="AC238" s="1" t="s">
        <v>37</v>
      </c>
      <c r="AD238" s="1" t="n">
        <f aca="false">Sarawak!E238</f>
        <v>122.6</v>
      </c>
      <c r="AE238" s="1" t="s">
        <v>38</v>
      </c>
    </row>
    <row r="239" customFormat="false" ht="15" hidden="false" customHeight="false" outlineLevel="0" collapsed="false">
      <c r="D239" s="1" t="s">
        <v>46</v>
      </c>
      <c r="E239" s="1" t="s">
        <v>37</v>
      </c>
      <c r="F239" s="1" t="n">
        <f aca="false">Malaysia!E239</f>
        <v>96</v>
      </c>
      <c r="G239" s="1" t="s">
        <v>38</v>
      </c>
      <c r="L239" s="1" t="s">
        <v>46</v>
      </c>
      <c r="M239" s="1" t="s">
        <v>37</v>
      </c>
      <c r="N239" s="1" t="n">
        <f aca="false">Semenanjung!E239</f>
        <v>95.9</v>
      </c>
      <c r="O239" s="1" t="s">
        <v>38</v>
      </c>
      <c r="T239" s="1" t="s">
        <v>46</v>
      </c>
      <c r="U239" s="1" t="s">
        <v>37</v>
      </c>
      <c r="V239" s="1" t="n">
        <f aca="false">'Sabah Labuan'!E239</f>
        <v>98.7</v>
      </c>
      <c r="W239" s="1" t="s">
        <v>38</v>
      </c>
      <c r="AB239" s="1" t="s">
        <v>46</v>
      </c>
      <c r="AC239" s="1" t="s">
        <v>37</v>
      </c>
      <c r="AD239" s="1" t="n">
        <f aca="false">Sarawak!E239</f>
        <v>94.9</v>
      </c>
      <c r="AE239" s="1" t="s">
        <v>38</v>
      </c>
    </row>
    <row r="240" customFormat="false" ht="15" hidden="false" customHeight="false" outlineLevel="0" collapsed="false">
      <c r="D240" s="1" t="s">
        <v>47</v>
      </c>
      <c r="E240" s="1" t="s">
        <v>37</v>
      </c>
      <c r="F240" s="1" t="n">
        <f aca="false">Malaysia!E240</f>
        <v>111</v>
      </c>
      <c r="G240" s="1" t="s">
        <v>38</v>
      </c>
      <c r="L240" s="1" t="s">
        <v>47</v>
      </c>
      <c r="M240" s="1" t="s">
        <v>37</v>
      </c>
      <c r="N240" s="1" t="n">
        <f aca="false">Semenanjung!E240</f>
        <v>111.2</v>
      </c>
      <c r="O240" s="1" t="s">
        <v>38</v>
      </c>
      <c r="T240" s="1" t="s">
        <v>47</v>
      </c>
      <c r="U240" s="1" t="s">
        <v>37</v>
      </c>
      <c r="V240" s="1" t="n">
        <f aca="false">'Sabah Labuan'!E240</f>
        <v>116</v>
      </c>
      <c r="W240" s="1" t="s">
        <v>38</v>
      </c>
      <c r="AB240" s="1" t="s">
        <v>47</v>
      </c>
      <c r="AC240" s="1" t="s">
        <v>37</v>
      </c>
      <c r="AD240" s="1" t="n">
        <f aca="false">Sarawak!E240</f>
        <v>104.6</v>
      </c>
      <c r="AE240" s="1" t="s">
        <v>38</v>
      </c>
    </row>
    <row r="241" customFormat="false" ht="15" hidden="false" customHeight="false" outlineLevel="0" collapsed="false">
      <c r="D241" s="1" t="s">
        <v>48</v>
      </c>
      <c r="E241" s="1" t="s">
        <v>37</v>
      </c>
      <c r="F241" s="1" t="n">
        <f aca="false">Malaysia!E241</f>
        <v>118</v>
      </c>
      <c r="G241" s="1" t="s">
        <v>38</v>
      </c>
      <c r="L241" s="1" t="s">
        <v>48</v>
      </c>
      <c r="M241" s="1" t="s">
        <v>37</v>
      </c>
      <c r="N241" s="1" t="n">
        <f aca="false">Semenanjung!E241</f>
        <v>118.8</v>
      </c>
      <c r="O241" s="1" t="s">
        <v>38</v>
      </c>
      <c r="T241" s="1" t="s">
        <v>48</v>
      </c>
      <c r="U241" s="1" t="s">
        <v>37</v>
      </c>
      <c r="V241" s="1" t="n">
        <f aca="false">'Sabah Labuan'!E241</f>
        <v>112.1</v>
      </c>
      <c r="W241" s="1" t="s">
        <v>38</v>
      </c>
      <c r="AB241" s="1" t="s">
        <v>48</v>
      </c>
      <c r="AC241" s="1" t="s">
        <v>37</v>
      </c>
      <c r="AD241" s="1" t="n">
        <f aca="false">Sarawak!E241</f>
        <v>110.7</v>
      </c>
      <c r="AE241" s="1" t="s">
        <v>38</v>
      </c>
    </row>
    <row r="242" customFormat="false" ht="15" hidden="false" customHeight="false" outlineLevel="0" collapsed="false">
      <c r="D242" s="1" t="s">
        <v>51</v>
      </c>
      <c r="E242" s="1" t="s">
        <v>37</v>
      </c>
      <c r="F242" s="1" t="n">
        <f aca="false">Malaysia!E242</f>
        <v>130.2</v>
      </c>
      <c r="G242" s="1" t="s">
        <v>38</v>
      </c>
      <c r="L242" s="1" t="s">
        <v>51</v>
      </c>
      <c r="M242" s="1" t="s">
        <v>37</v>
      </c>
      <c r="N242" s="1" t="n">
        <f aca="false">Semenanjung!E242</f>
        <v>130.4</v>
      </c>
      <c r="O242" s="1" t="s">
        <v>38</v>
      </c>
      <c r="T242" s="1" t="s">
        <v>51</v>
      </c>
      <c r="U242" s="1" t="s">
        <v>37</v>
      </c>
      <c r="V242" s="1" t="n">
        <f aca="false">'Sabah Labuan'!E242</f>
        <v>132.6</v>
      </c>
      <c r="W242" s="1" t="s">
        <v>38</v>
      </c>
      <c r="AB242" s="1" t="s">
        <v>51</v>
      </c>
      <c r="AC242" s="1" t="s">
        <v>37</v>
      </c>
      <c r="AD242" s="1" t="n">
        <f aca="false">Sarawak!E242</f>
        <v>124.1</v>
      </c>
      <c r="AE242" s="1" t="s">
        <v>38</v>
      </c>
    </row>
    <row r="243" customFormat="false" ht="15" hidden="false" customHeight="false" outlineLevel="0" collapsed="false">
      <c r="D243" s="1" t="s">
        <v>49</v>
      </c>
      <c r="E243" s="1" t="s">
        <v>37</v>
      </c>
      <c r="F243" s="1" t="n">
        <f aca="false">Malaysia!E243</f>
        <v>112.6</v>
      </c>
      <c r="G243" s="1" t="s">
        <v>38</v>
      </c>
      <c r="H243" s="1" t="s">
        <v>50</v>
      </c>
      <c r="L243" s="1" t="s">
        <v>49</v>
      </c>
      <c r="M243" s="1" t="s">
        <v>37</v>
      </c>
      <c r="N243" s="1" t="n">
        <f aca="false">Semenanjung!E243</f>
        <v>112.7</v>
      </c>
      <c r="O243" s="1" t="s">
        <v>38</v>
      </c>
      <c r="P243" s="1" t="s">
        <v>50</v>
      </c>
      <c r="T243" s="1" t="s">
        <v>49</v>
      </c>
      <c r="U243" s="1" t="s">
        <v>37</v>
      </c>
      <c r="V243" s="1" t="n">
        <f aca="false">'Sabah Labuan'!E243</f>
        <v>111.6</v>
      </c>
      <c r="W243" s="1" t="s">
        <v>38</v>
      </c>
      <c r="X243" s="1" t="s">
        <v>50</v>
      </c>
      <c r="AB243" s="1" t="s">
        <v>49</v>
      </c>
      <c r="AC243" s="1" t="s">
        <v>37</v>
      </c>
      <c r="AD243" s="1" t="n">
        <f aca="false">Sarawak!E243</f>
        <v>111.8</v>
      </c>
      <c r="AE243" s="1" t="s">
        <v>38</v>
      </c>
      <c r="AF243" s="1" t="s">
        <v>50</v>
      </c>
    </row>
    <row r="244" customFormat="false" ht="15" hidden="false" customHeight="false" outlineLevel="0" collapsed="false">
      <c r="B244" s="1" t="n">
        <v>2019</v>
      </c>
      <c r="C244" s="1" t="s">
        <v>35</v>
      </c>
      <c r="D244" s="1" t="s">
        <v>36</v>
      </c>
      <c r="E244" s="1" t="s">
        <v>37</v>
      </c>
      <c r="F244" s="1" t="n">
        <f aca="false">Malaysia!E244</f>
        <v>121.5</v>
      </c>
      <c r="G244" s="1" t="s">
        <v>38</v>
      </c>
      <c r="J244" s="1" t="n">
        <v>2019</v>
      </c>
      <c r="K244" s="1" t="s">
        <v>35</v>
      </c>
      <c r="L244" s="1" t="s">
        <v>36</v>
      </c>
      <c r="M244" s="1" t="s">
        <v>37</v>
      </c>
      <c r="N244" s="1" t="n">
        <f aca="false">Semenanjung!E244</f>
        <v>122.4</v>
      </c>
      <c r="O244" s="1" t="s">
        <v>38</v>
      </c>
      <c r="R244" s="1" t="n">
        <v>2019</v>
      </c>
      <c r="S244" s="1" t="s">
        <v>35</v>
      </c>
      <c r="T244" s="1" t="s">
        <v>36</v>
      </c>
      <c r="U244" s="1" t="s">
        <v>37</v>
      </c>
      <c r="V244" s="1" t="n">
        <f aca="false">'Sabah Labuan'!E244</f>
        <v>115.1</v>
      </c>
      <c r="W244" s="1" t="s">
        <v>38</v>
      </c>
      <c r="Z244" s="1" t="n">
        <v>2019</v>
      </c>
      <c r="AA244" s="1" t="s">
        <v>35</v>
      </c>
      <c r="AB244" s="1" t="s">
        <v>36</v>
      </c>
      <c r="AC244" s="1" t="s">
        <v>37</v>
      </c>
      <c r="AD244" s="1" t="n">
        <f aca="false">Sarawak!E244</f>
        <v>116.8</v>
      </c>
      <c r="AE244" s="1" t="s">
        <v>38</v>
      </c>
    </row>
    <row r="245" customFormat="false" ht="15" hidden="false" customHeight="false" outlineLevel="0" collapsed="false">
      <c r="D245" s="1" t="s">
        <v>39</v>
      </c>
      <c r="E245" s="1" t="s">
        <v>37</v>
      </c>
      <c r="F245" s="1" t="n">
        <f aca="false">Malaysia!E245</f>
        <v>133.1</v>
      </c>
      <c r="G245" s="1" t="s">
        <v>38</v>
      </c>
      <c r="L245" s="1" t="s">
        <v>39</v>
      </c>
      <c r="M245" s="1" t="s">
        <v>37</v>
      </c>
      <c r="N245" s="1" t="n">
        <f aca="false">Semenanjung!E245</f>
        <v>134.6</v>
      </c>
      <c r="O245" s="1" t="s">
        <v>38</v>
      </c>
      <c r="T245" s="1" t="s">
        <v>39</v>
      </c>
      <c r="U245" s="1" t="s">
        <v>37</v>
      </c>
      <c r="V245" s="1" t="n">
        <f aca="false">'Sabah Labuan'!E245</f>
        <v>123</v>
      </c>
      <c r="W245" s="1" t="s">
        <v>38</v>
      </c>
      <c r="AB245" s="1" t="s">
        <v>39</v>
      </c>
      <c r="AC245" s="1" t="s">
        <v>37</v>
      </c>
      <c r="AD245" s="1" t="n">
        <f aca="false">Sarawak!E245</f>
        <v>127.7</v>
      </c>
      <c r="AE245" s="1" t="s">
        <v>38</v>
      </c>
    </row>
    <row r="246" customFormat="false" ht="15" hidden="false" customHeight="false" outlineLevel="0" collapsed="false">
      <c r="D246" s="1" t="s">
        <v>40</v>
      </c>
      <c r="E246" s="1" t="s">
        <v>37</v>
      </c>
      <c r="F246" s="1" t="n">
        <f aca="false">Malaysia!E246</f>
        <v>167.8</v>
      </c>
      <c r="G246" s="1" t="s">
        <v>38</v>
      </c>
      <c r="L246" s="1" t="s">
        <v>40</v>
      </c>
      <c r="M246" s="1" t="s">
        <v>37</v>
      </c>
      <c r="N246" s="1" t="n">
        <f aca="false">Semenanjung!E246</f>
        <v>169.3</v>
      </c>
      <c r="O246" s="1" t="s">
        <v>38</v>
      </c>
      <c r="T246" s="1" t="s">
        <v>40</v>
      </c>
      <c r="U246" s="1" t="s">
        <v>37</v>
      </c>
      <c r="V246" s="1" t="n">
        <f aca="false">'Sabah Labuan'!E246</f>
        <v>170.8</v>
      </c>
      <c r="W246" s="1" t="s">
        <v>38</v>
      </c>
      <c r="AB246" s="1" t="s">
        <v>40</v>
      </c>
      <c r="AC246" s="1" t="s">
        <v>37</v>
      </c>
      <c r="AD246" s="1" t="n">
        <f aca="false">Sarawak!E246</f>
        <v>146.6</v>
      </c>
      <c r="AE246" s="1" t="s">
        <v>38</v>
      </c>
    </row>
    <row r="247" customFormat="false" ht="15" hidden="false" customHeight="false" outlineLevel="0" collapsed="false">
      <c r="D247" s="1" t="s">
        <v>41</v>
      </c>
      <c r="E247" s="1" t="s">
        <v>37</v>
      </c>
      <c r="F247" s="1" t="n">
        <f aca="false">Malaysia!E247</f>
        <v>94.3</v>
      </c>
      <c r="G247" s="1" t="s">
        <v>38</v>
      </c>
      <c r="L247" s="1" t="s">
        <v>41</v>
      </c>
      <c r="M247" s="1" t="s">
        <v>37</v>
      </c>
      <c r="N247" s="1" t="n">
        <f aca="false">Semenanjung!E247</f>
        <v>94.7</v>
      </c>
      <c r="O247" s="1" t="s">
        <v>38</v>
      </c>
      <c r="T247" s="1" t="s">
        <v>41</v>
      </c>
      <c r="U247" s="1" t="s">
        <v>37</v>
      </c>
      <c r="V247" s="1" t="n">
        <f aca="false">'Sabah Labuan'!E247</f>
        <v>92.3</v>
      </c>
      <c r="W247" s="1" t="s">
        <v>38</v>
      </c>
      <c r="AB247" s="1" t="s">
        <v>41</v>
      </c>
      <c r="AC247" s="1" t="s">
        <v>37</v>
      </c>
      <c r="AD247" s="1" t="n">
        <f aca="false">Sarawak!E247</f>
        <v>91</v>
      </c>
      <c r="AE247" s="1" t="s">
        <v>38</v>
      </c>
    </row>
    <row r="248" customFormat="false" ht="15" hidden="false" customHeight="false" outlineLevel="0" collapsed="false">
      <c r="D248" s="1" t="s">
        <v>42</v>
      </c>
      <c r="E248" s="1" t="s">
        <v>37</v>
      </c>
      <c r="F248" s="1" t="n">
        <f aca="false">Malaysia!E248</f>
        <v>121.3</v>
      </c>
      <c r="G248" s="1" t="s">
        <v>38</v>
      </c>
      <c r="L248" s="1" t="s">
        <v>42</v>
      </c>
      <c r="M248" s="1" t="s">
        <v>37</v>
      </c>
      <c r="N248" s="1" t="n">
        <f aca="false">Semenanjung!E248</f>
        <v>123.2</v>
      </c>
      <c r="O248" s="1" t="s">
        <v>38</v>
      </c>
      <c r="T248" s="1" t="s">
        <v>42</v>
      </c>
      <c r="U248" s="1" t="s">
        <v>37</v>
      </c>
      <c r="V248" s="1" t="n">
        <f aca="false">'Sabah Labuan'!E248</f>
        <v>110.8</v>
      </c>
      <c r="W248" s="1" t="s">
        <v>38</v>
      </c>
      <c r="AB248" s="1" t="s">
        <v>42</v>
      </c>
      <c r="AC248" s="1" t="s">
        <v>37</v>
      </c>
      <c r="AD248" s="1" t="n">
        <f aca="false">Sarawak!E248</f>
        <v>111.2</v>
      </c>
      <c r="AE248" s="1" t="s">
        <v>38</v>
      </c>
    </row>
    <row r="249" customFormat="false" ht="15" hidden="false" customHeight="false" outlineLevel="0" collapsed="false">
      <c r="D249" s="1" t="s">
        <v>43</v>
      </c>
      <c r="E249" s="1" t="s">
        <v>37</v>
      </c>
      <c r="F249" s="1" t="n">
        <f aca="false">Malaysia!E249</f>
        <v>116.4</v>
      </c>
      <c r="G249" s="1" t="s">
        <v>38</v>
      </c>
      <c r="L249" s="1" t="s">
        <v>43</v>
      </c>
      <c r="M249" s="1" t="s">
        <v>37</v>
      </c>
      <c r="N249" s="1" t="n">
        <f aca="false">Semenanjung!E249</f>
        <v>117.6</v>
      </c>
      <c r="O249" s="1" t="s">
        <v>38</v>
      </c>
      <c r="T249" s="1" t="s">
        <v>43</v>
      </c>
      <c r="U249" s="1" t="s">
        <v>37</v>
      </c>
      <c r="V249" s="1" t="n">
        <f aca="false">'Sabah Labuan'!E249</f>
        <v>112.7</v>
      </c>
      <c r="W249" s="1" t="s">
        <v>38</v>
      </c>
      <c r="AB249" s="1" t="s">
        <v>43</v>
      </c>
      <c r="AC249" s="1" t="s">
        <v>37</v>
      </c>
      <c r="AD249" s="1" t="n">
        <f aca="false">Sarawak!E249</f>
        <v>108.1</v>
      </c>
      <c r="AE249" s="1" t="s">
        <v>38</v>
      </c>
    </row>
    <row r="250" customFormat="false" ht="15" hidden="false" customHeight="false" outlineLevel="0" collapsed="false">
      <c r="D250" s="1" t="s">
        <v>44</v>
      </c>
      <c r="E250" s="1" t="s">
        <v>37</v>
      </c>
      <c r="F250" s="1" t="n">
        <f aca="false">Malaysia!E250</f>
        <v>122.7</v>
      </c>
      <c r="G250" s="1" t="s">
        <v>38</v>
      </c>
      <c r="L250" s="1" t="s">
        <v>44</v>
      </c>
      <c r="M250" s="1" t="s">
        <v>37</v>
      </c>
      <c r="N250" s="1" t="n">
        <f aca="false">Semenanjung!E250</f>
        <v>122.2</v>
      </c>
      <c r="O250" s="1" t="s">
        <v>38</v>
      </c>
      <c r="T250" s="1" t="s">
        <v>44</v>
      </c>
      <c r="U250" s="1" t="s">
        <v>37</v>
      </c>
      <c r="V250" s="1" t="n">
        <f aca="false">'Sabah Labuan'!E250</f>
        <v>127.2</v>
      </c>
      <c r="W250" s="1" t="s">
        <v>38</v>
      </c>
      <c r="AB250" s="1" t="s">
        <v>44</v>
      </c>
      <c r="AC250" s="1" t="s">
        <v>37</v>
      </c>
      <c r="AD250" s="1" t="n">
        <f aca="false">Sarawak!E250</f>
        <v>127.1</v>
      </c>
      <c r="AE250" s="1" t="s">
        <v>38</v>
      </c>
    </row>
    <row r="251" customFormat="false" ht="15" hidden="false" customHeight="false" outlineLevel="0" collapsed="false">
      <c r="D251" s="1" t="s">
        <v>45</v>
      </c>
      <c r="E251" s="1" t="s">
        <v>37</v>
      </c>
      <c r="F251" s="1" t="n">
        <f aca="false">Malaysia!E251</f>
        <v>114</v>
      </c>
      <c r="G251" s="1" t="s">
        <v>38</v>
      </c>
      <c r="L251" s="1" t="s">
        <v>45</v>
      </c>
      <c r="M251" s="1" t="s">
        <v>37</v>
      </c>
      <c r="N251" s="1" t="n">
        <f aca="false">Semenanjung!E251</f>
        <v>114</v>
      </c>
      <c r="O251" s="1" t="s">
        <v>38</v>
      </c>
      <c r="T251" s="1" t="s">
        <v>45</v>
      </c>
      <c r="U251" s="1" t="s">
        <v>37</v>
      </c>
      <c r="V251" s="1" t="n">
        <f aca="false">'Sabah Labuan'!E251</f>
        <v>109.9</v>
      </c>
      <c r="W251" s="1" t="s">
        <v>38</v>
      </c>
      <c r="AB251" s="1" t="s">
        <v>45</v>
      </c>
      <c r="AC251" s="1" t="s">
        <v>37</v>
      </c>
      <c r="AD251" s="1" t="n">
        <f aca="false">Sarawak!E251</f>
        <v>117.6</v>
      </c>
      <c r="AE251" s="1" t="s">
        <v>38</v>
      </c>
    </row>
    <row r="252" customFormat="false" ht="15" hidden="false" customHeight="false" outlineLevel="0" collapsed="false">
      <c r="D252" s="1" t="s">
        <v>46</v>
      </c>
      <c r="E252" s="1" t="s">
        <v>37</v>
      </c>
      <c r="F252" s="1" t="n">
        <f aca="false">Malaysia!E252</f>
        <v>96.4</v>
      </c>
      <c r="G252" s="1" t="s">
        <v>38</v>
      </c>
      <c r="L252" s="1" t="s">
        <v>46</v>
      </c>
      <c r="M252" s="1" t="s">
        <v>37</v>
      </c>
      <c r="N252" s="1" t="n">
        <f aca="false">Semenanjung!E252</f>
        <v>96.3</v>
      </c>
      <c r="O252" s="1" t="s">
        <v>38</v>
      </c>
      <c r="T252" s="1" t="s">
        <v>46</v>
      </c>
      <c r="U252" s="1" t="s">
        <v>37</v>
      </c>
      <c r="V252" s="1" t="n">
        <f aca="false">'Sabah Labuan'!E252</f>
        <v>98.8</v>
      </c>
      <c r="W252" s="1" t="s">
        <v>38</v>
      </c>
      <c r="AB252" s="1" t="s">
        <v>46</v>
      </c>
      <c r="AC252" s="1" t="s">
        <v>37</v>
      </c>
      <c r="AD252" s="1" t="n">
        <f aca="false">Sarawak!E252</f>
        <v>95.3</v>
      </c>
      <c r="AE252" s="1" t="s">
        <v>38</v>
      </c>
    </row>
    <row r="253" customFormat="false" ht="15" hidden="false" customHeight="false" outlineLevel="0" collapsed="false">
      <c r="D253" s="1" t="s">
        <v>47</v>
      </c>
      <c r="E253" s="1" t="s">
        <v>37</v>
      </c>
      <c r="F253" s="1" t="n">
        <f aca="false">Malaysia!E253</f>
        <v>111.8</v>
      </c>
      <c r="G253" s="1" t="s">
        <v>38</v>
      </c>
      <c r="L253" s="1" t="s">
        <v>47</v>
      </c>
      <c r="M253" s="1" t="s">
        <v>37</v>
      </c>
      <c r="N253" s="1" t="n">
        <f aca="false">Semenanjung!E253</f>
        <v>112</v>
      </c>
      <c r="O253" s="1" t="s">
        <v>38</v>
      </c>
      <c r="T253" s="1" t="s">
        <v>47</v>
      </c>
      <c r="U253" s="1" t="s">
        <v>37</v>
      </c>
      <c r="V253" s="1" t="n">
        <f aca="false">'Sabah Labuan'!E253</f>
        <v>116.6</v>
      </c>
      <c r="W253" s="1" t="s">
        <v>38</v>
      </c>
      <c r="AB253" s="1" t="s">
        <v>47</v>
      </c>
      <c r="AC253" s="1" t="s">
        <v>37</v>
      </c>
      <c r="AD253" s="1" t="n">
        <f aca="false">Sarawak!E253</f>
        <v>104.9</v>
      </c>
      <c r="AE253" s="1" t="s">
        <v>38</v>
      </c>
    </row>
    <row r="254" customFormat="false" ht="15" hidden="false" customHeight="false" outlineLevel="0" collapsed="false">
      <c r="D254" s="1" t="s">
        <v>48</v>
      </c>
      <c r="E254" s="1" t="s">
        <v>37</v>
      </c>
      <c r="F254" s="1" t="n">
        <f aca="false">Malaysia!E254</f>
        <v>119.7</v>
      </c>
      <c r="G254" s="1" t="s">
        <v>38</v>
      </c>
      <c r="L254" s="1" t="s">
        <v>48</v>
      </c>
      <c r="M254" s="1" t="s">
        <v>37</v>
      </c>
      <c r="N254" s="1" t="n">
        <f aca="false">Semenanjung!E254</f>
        <v>120.6</v>
      </c>
      <c r="O254" s="1" t="s">
        <v>38</v>
      </c>
      <c r="T254" s="1" t="s">
        <v>48</v>
      </c>
      <c r="U254" s="1" t="s">
        <v>37</v>
      </c>
      <c r="V254" s="1" t="n">
        <f aca="false">'Sabah Labuan'!E254</f>
        <v>113.1</v>
      </c>
      <c r="W254" s="1" t="s">
        <v>38</v>
      </c>
      <c r="AB254" s="1" t="s">
        <v>48</v>
      </c>
      <c r="AC254" s="1" t="s">
        <v>37</v>
      </c>
      <c r="AD254" s="1" t="n">
        <f aca="false">Sarawak!E254</f>
        <v>111.3</v>
      </c>
      <c r="AE254" s="1" t="s">
        <v>38</v>
      </c>
    </row>
    <row r="255" customFormat="false" ht="15" hidden="false" customHeight="false" outlineLevel="0" collapsed="false">
      <c r="D255" s="1" t="s">
        <v>51</v>
      </c>
      <c r="E255" s="1" t="s">
        <v>37</v>
      </c>
      <c r="F255" s="1" t="n">
        <f aca="false">Malaysia!E255</f>
        <v>131.8</v>
      </c>
      <c r="G255" s="1" t="s">
        <v>38</v>
      </c>
      <c r="L255" s="1" t="s">
        <v>51</v>
      </c>
      <c r="M255" s="1" t="s">
        <v>37</v>
      </c>
      <c r="N255" s="1" t="n">
        <f aca="false">Semenanjung!E255</f>
        <v>131.9</v>
      </c>
      <c r="O255" s="1" t="s">
        <v>38</v>
      </c>
      <c r="T255" s="1" t="s">
        <v>51</v>
      </c>
      <c r="U255" s="1" t="s">
        <v>37</v>
      </c>
      <c r="V255" s="1" t="n">
        <f aca="false">'Sabah Labuan'!E255</f>
        <v>134.2</v>
      </c>
      <c r="W255" s="1" t="s">
        <v>38</v>
      </c>
      <c r="AB255" s="1" t="s">
        <v>51</v>
      </c>
      <c r="AC255" s="1" t="s">
        <v>37</v>
      </c>
      <c r="AD255" s="1" t="n">
        <f aca="false">Sarawak!E255</f>
        <v>126.7</v>
      </c>
      <c r="AE255" s="1" t="s">
        <v>38</v>
      </c>
    </row>
    <row r="256" customFormat="false" ht="15" hidden="false" customHeight="false" outlineLevel="0" collapsed="false">
      <c r="D256" s="1" t="s">
        <v>49</v>
      </c>
      <c r="E256" s="1" t="s">
        <v>37</v>
      </c>
      <c r="F256" s="1" t="n">
        <f aca="false">Malaysia!E256</f>
        <v>113</v>
      </c>
      <c r="G256" s="1" t="s">
        <v>38</v>
      </c>
      <c r="H256" s="1" t="s">
        <v>50</v>
      </c>
      <c r="L256" s="1" t="s">
        <v>49</v>
      </c>
      <c r="M256" s="1" t="s">
        <v>37</v>
      </c>
      <c r="N256" s="1" t="n">
        <f aca="false">Semenanjung!E256</f>
        <v>113.2</v>
      </c>
      <c r="O256" s="1" t="s">
        <v>38</v>
      </c>
      <c r="P256" s="1" t="s">
        <v>50</v>
      </c>
      <c r="T256" s="1" t="s">
        <v>49</v>
      </c>
      <c r="U256" s="1" t="s">
        <v>37</v>
      </c>
      <c r="V256" s="1" t="n">
        <f aca="false">'Sabah Labuan'!E256</f>
        <v>111.9</v>
      </c>
      <c r="W256" s="1" t="s">
        <v>38</v>
      </c>
      <c r="X256" s="1" t="s">
        <v>50</v>
      </c>
      <c r="AB256" s="1" t="s">
        <v>49</v>
      </c>
      <c r="AC256" s="1" t="s">
        <v>37</v>
      </c>
      <c r="AD256" s="1" t="n">
        <f aca="false">Sarawak!E256</f>
        <v>111.4</v>
      </c>
      <c r="AE256" s="1" t="s">
        <v>38</v>
      </c>
      <c r="AF256" s="1" t="s">
        <v>50</v>
      </c>
    </row>
    <row r="257" customFormat="false" ht="15" hidden="false" customHeight="false" outlineLevel="0" collapsed="false">
      <c r="B257" s="1" t="n">
        <v>2020</v>
      </c>
      <c r="C257" s="1" t="s">
        <v>35</v>
      </c>
      <c r="D257" s="1" t="s">
        <v>36</v>
      </c>
      <c r="E257" s="1" t="s">
        <v>37</v>
      </c>
      <c r="F257" s="1" t="n">
        <f aca="false">Malaysia!E257</f>
        <v>121.5</v>
      </c>
      <c r="G257" s="1" t="s">
        <v>38</v>
      </c>
      <c r="J257" s="1" t="n">
        <v>2020</v>
      </c>
      <c r="K257" s="1" t="s">
        <v>35</v>
      </c>
      <c r="L257" s="1" t="s">
        <v>36</v>
      </c>
      <c r="M257" s="1" t="s">
        <v>37</v>
      </c>
      <c r="N257" s="1" t="n">
        <f aca="false">Semenanjung!E257</f>
        <v>121.1</v>
      </c>
      <c r="O257" s="1" t="s">
        <v>38</v>
      </c>
      <c r="R257" s="1" t="n">
        <v>2020</v>
      </c>
      <c r="S257" s="1" t="s">
        <v>35</v>
      </c>
      <c r="T257" s="1" t="s">
        <v>36</v>
      </c>
      <c r="U257" s="1" t="s">
        <v>37</v>
      </c>
      <c r="V257" s="1" t="n">
        <f aca="false">'Sabah Labuan'!E257</f>
        <v>112.9</v>
      </c>
      <c r="W257" s="1" t="s">
        <v>38</v>
      </c>
      <c r="Z257" s="1" t="n">
        <v>2020</v>
      </c>
      <c r="AA257" s="1" t="s">
        <v>35</v>
      </c>
      <c r="AB257" s="1" t="s">
        <v>36</v>
      </c>
      <c r="AC257" s="1" t="s">
        <v>37</v>
      </c>
      <c r="AD257" s="1" t="n">
        <f aca="false">Sarawak!E257</f>
        <v>114.7</v>
      </c>
      <c r="AE257" s="1" t="s">
        <v>38</v>
      </c>
    </row>
    <row r="258" customFormat="false" ht="15" hidden="false" customHeight="false" outlineLevel="0" collapsed="false">
      <c r="D258" s="1" t="s">
        <v>39</v>
      </c>
      <c r="E258" s="1" t="s">
        <v>37</v>
      </c>
      <c r="F258" s="1" t="n">
        <f aca="false">Malaysia!E258</f>
        <v>120.1</v>
      </c>
      <c r="G258" s="1" t="s">
        <v>38</v>
      </c>
      <c r="L258" s="1" t="s">
        <v>39</v>
      </c>
      <c r="M258" s="1" t="s">
        <v>37</v>
      </c>
      <c r="N258" s="1" t="n">
        <f aca="false">Semenanjung!E258</f>
        <v>136.5</v>
      </c>
      <c r="O258" s="1" t="s">
        <v>38</v>
      </c>
      <c r="T258" s="1" t="s">
        <v>39</v>
      </c>
      <c r="U258" s="1" t="s">
        <v>37</v>
      </c>
      <c r="V258" s="1" t="n">
        <f aca="false">'Sabah Labuan'!E258</f>
        <v>123.3</v>
      </c>
      <c r="W258" s="1" t="s">
        <v>38</v>
      </c>
      <c r="AB258" s="1" t="s">
        <v>39</v>
      </c>
      <c r="AC258" s="1" t="s">
        <v>37</v>
      </c>
      <c r="AD258" s="1" t="n">
        <f aca="false">Sarawak!E258</f>
        <v>128.5</v>
      </c>
      <c r="AE258" s="1" t="s">
        <v>38</v>
      </c>
    </row>
    <row r="259" customFormat="false" ht="15" hidden="false" customHeight="false" outlineLevel="0" collapsed="false">
      <c r="D259" s="1" t="s">
        <v>40</v>
      </c>
      <c r="E259" s="1" t="s">
        <v>37</v>
      </c>
      <c r="F259" s="1" t="n">
        <f aca="false">Malaysia!E259</f>
        <v>134.8</v>
      </c>
      <c r="G259" s="1" t="s">
        <v>38</v>
      </c>
      <c r="L259" s="1" t="s">
        <v>40</v>
      </c>
      <c r="M259" s="1" t="s">
        <v>37</v>
      </c>
      <c r="N259" s="1" t="n">
        <f aca="false">Semenanjung!E259</f>
        <v>169.9</v>
      </c>
      <c r="O259" s="1" t="s">
        <v>38</v>
      </c>
      <c r="T259" s="1" t="s">
        <v>40</v>
      </c>
      <c r="U259" s="1" t="s">
        <v>37</v>
      </c>
      <c r="V259" s="1" t="n">
        <f aca="false">'Sabah Labuan'!E259</f>
        <v>170.9</v>
      </c>
      <c r="W259" s="1" t="s">
        <v>38</v>
      </c>
      <c r="AB259" s="1" t="s">
        <v>40</v>
      </c>
      <c r="AC259" s="1" t="s">
        <v>37</v>
      </c>
      <c r="AD259" s="1" t="n">
        <f aca="false">Sarawak!E259</f>
        <v>146.9</v>
      </c>
      <c r="AE259" s="1" t="s">
        <v>38</v>
      </c>
    </row>
    <row r="260" customFormat="false" ht="15" hidden="false" customHeight="false" outlineLevel="0" collapsed="false">
      <c r="D260" s="1" t="s">
        <v>41</v>
      </c>
      <c r="E260" s="1" t="s">
        <v>37</v>
      </c>
      <c r="F260" s="1" t="n">
        <f aca="false">Malaysia!E260</f>
        <v>168.3</v>
      </c>
      <c r="G260" s="1" t="s">
        <v>38</v>
      </c>
      <c r="L260" s="1" t="s">
        <v>41</v>
      </c>
      <c r="M260" s="1" t="s">
        <v>37</v>
      </c>
      <c r="N260" s="1" t="n">
        <f aca="false">Semenanjung!E260</f>
        <v>94</v>
      </c>
      <c r="O260" s="1" t="s">
        <v>38</v>
      </c>
      <c r="T260" s="1" t="s">
        <v>41</v>
      </c>
      <c r="U260" s="1" t="s">
        <v>37</v>
      </c>
      <c r="V260" s="1" t="n">
        <f aca="false">'Sabah Labuan'!E260</f>
        <v>91.4</v>
      </c>
      <c r="W260" s="1" t="s">
        <v>38</v>
      </c>
      <c r="AB260" s="1" t="s">
        <v>41</v>
      </c>
      <c r="AC260" s="1" t="s">
        <v>37</v>
      </c>
      <c r="AD260" s="1" t="n">
        <f aca="false">Sarawak!E260</f>
        <v>90.2</v>
      </c>
      <c r="AE260" s="1" t="s">
        <v>38</v>
      </c>
    </row>
    <row r="261" customFormat="false" ht="15" hidden="false" customHeight="false" outlineLevel="0" collapsed="false">
      <c r="D261" s="1" t="s">
        <v>42</v>
      </c>
      <c r="E261" s="1" t="s">
        <v>37</v>
      </c>
      <c r="F261" s="1" t="n">
        <f aca="false">Malaysia!E261</f>
        <v>93.5</v>
      </c>
      <c r="G261" s="1" t="s">
        <v>38</v>
      </c>
      <c r="L261" s="1" t="s">
        <v>42</v>
      </c>
      <c r="M261" s="1" t="s">
        <v>37</v>
      </c>
      <c r="N261" s="1" t="n">
        <f aca="false">Semenanjung!E261</f>
        <v>121.1</v>
      </c>
      <c r="O261" s="1" t="s">
        <v>38</v>
      </c>
      <c r="T261" s="1" t="s">
        <v>42</v>
      </c>
      <c r="U261" s="1" t="s">
        <v>37</v>
      </c>
      <c r="V261" s="1" t="n">
        <f aca="false">'Sabah Labuan'!E261</f>
        <v>108.4</v>
      </c>
      <c r="W261" s="1" t="s">
        <v>38</v>
      </c>
      <c r="AB261" s="1" t="s">
        <v>42</v>
      </c>
      <c r="AC261" s="1" t="s">
        <v>37</v>
      </c>
      <c r="AD261" s="1" t="n">
        <f aca="false">Sarawak!E261</f>
        <v>109.2</v>
      </c>
      <c r="AE261" s="1" t="s">
        <v>38</v>
      </c>
    </row>
    <row r="262" customFormat="false" ht="15" hidden="false" customHeight="false" outlineLevel="0" collapsed="false">
      <c r="D262" s="1" t="s">
        <v>43</v>
      </c>
      <c r="E262" s="1" t="s">
        <v>37</v>
      </c>
      <c r="F262" s="1" t="n">
        <f aca="false">Malaysia!E262</f>
        <v>119.2</v>
      </c>
      <c r="G262" s="1" t="s">
        <v>38</v>
      </c>
      <c r="L262" s="1" t="s">
        <v>43</v>
      </c>
      <c r="M262" s="1" t="s">
        <v>37</v>
      </c>
      <c r="N262" s="1" t="n">
        <f aca="false">Semenanjung!E262</f>
        <v>117.9</v>
      </c>
      <c r="O262" s="1" t="s">
        <v>38</v>
      </c>
      <c r="T262" s="1" t="s">
        <v>43</v>
      </c>
      <c r="U262" s="1" t="s">
        <v>37</v>
      </c>
      <c r="V262" s="1" t="n">
        <f aca="false">'Sabah Labuan'!E262</f>
        <v>112.3</v>
      </c>
      <c r="W262" s="1" t="s">
        <v>38</v>
      </c>
      <c r="AB262" s="1" t="s">
        <v>43</v>
      </c>
      <c r="AC262" s="1" t="s">
        <v>37</v>
      </c>
      <c r="AD262" s="1" t="n">
        <f aca="false">Sarawak!E262</f>
        <v>107.9</v>
      </c>
      <c r="AE262" s="1" t="s">
        <v>38</v>
      </c>
    </row>
    <row r="263" customFormat="false" ht="15" hidden="false" customHeight="false" outlineLevel="0" collapsed="false">
      <c r="D263" s="1" t="s">
        <v>44</v>
      </c>
      <c r="E263" s="1" t="s">
        <v>37</v>
      </c>
      <c r="F263" s="1" t="n">
        <f aca="false">Malaysia!E263</f>
        <v>116.7</v>
      </c>
      <c r="G263" s="1" t="s">
        <v>38</v>
      </c>
      <c r="L263" s="1" t="s">
        <v>44</v>
      </c>
      <c r="M263" s="1" t="s">
        <v>37</v>
      </c>
      <c r="N263" s="1" t="n">
        <f aca="false">Semenanjung!E263</f>
        <v>123.6</v>
      </c>
      <c r="O263" s="1" t="s">
        <v>38</v>
      </c>
      <c r="T263" s="1" t="s">
        <v>44</v>
      </c>
      <c r="U263" s="1" t="s">
        <v>37</v>
      </c>
      <c r="V263" s="1" t="n">
        <f aca="false">'Sabah Labuan'!E263</f>
        <v>128.6</v>
      </c>
      <c r="W263" s="1" t="s">
        <v>38</v>
      </c>
      <c r="AB263" s="1" t="s">
        <v>44</v>
      </c>
      <c r="AC263" s="1" t="s">
        <v>37</v>
      </c>
      <c r="AD263" s="1" t="n">
        <f aca="false">Sarawak!E263</f>
        <v>128.9</v>
      </c>
      <c r="AE263" s="1" t="s">
        <v>38</v>
      </c>
    </row>
    <row r="264" customFormat="false" ht="15" hidden="false" customHeight="false" outlineLevel="0" collapsed="false">
      <c r="D264" s="1" t="s">
        <v>45</v>
      </c>
      <c r="E264" s="1" t="s">
        <v>37</v>
      </c>
      <c r="F264" s="1" t="n">
        <f aca="false">Malaysia!E264</f>
        <v>124.1</v>
      </c>
      <c r="G264" s="1" t="s">
        <v>38</v>
      </c>
      <c r="L264" s="1" t="s">
        <v>45</v>
      </c>
      <c r="M264" s="1" t="s">
        <v>37</v>
      </c>
      <c r="N264" s="1" t="n">
        <f aca="false">Semenanjung!E264</f>
        <v>103</v>
      </c>
      <c r="O264" s="1" t="s">
        <v>38</v>
      </c>
      <c r="T264" s="1" t="s">
        <v>45</v>
      </c>
      <c r="U264" s="1" t="s">
        <v>37</v>
      </c>
      <c r="V264" s="1" t="n">
        <f aca="false">'Sabah Labuan'!E264</f>
        <v>97.9</v>
      </c>
      <c r="W264" s="1" t="s">
        <v>38</v>
      </c>
      <c r="AB264" s="1" t="s">
        <v>45</v>
      </c>
      <c r="AC264" s="1" t="s">
        <v>37</v>
      </c>
      <c r="AD264" s="1" t="n">
        <f aca="false">Sarawak!E264</f>
        <v>101.6</v>
      </c>
      <c r="AE264" s="1" t="s">
        <v>38</v>
      </c>
    </row>
    <row r="265" customFormat="false" ht="15" hidden="false" customHeight="false" outlineLevel="0" collapsed="false">
      <c r="D265" s="1" t="s">
        <v>46</v>
      </c>
      <c r="E265" s="1" t="s">
        <v>37</v>
      </c>
      <c r="F265" s="1" t="n">
        <f aca="false">Malaysia!E265</f>
        <v>102.6</v>
      </c>
      <c r="G265" s="1" t="s">
        <v>38</v>
      </c>
      <c r="L265" s="1" t="s">
        <v>46</v>
      </c>
      <c r="M265" s="1" t="s">
        <v>37</v>
      </c>
      <c r="N265" s="1" t="n">
        <f aca="false">Semenanjung!E265</f>
        <v>97.5</v>
      </c>
      <c r="O265" s="1" t="s">
        <v>38</v>
      </c>
      <c r="T265" s="1" t="s">
        <v>46</v>
      </c>
      <c r="U265" s="1" t="s">
        <v>37</v>
      </c>
      <c r="V265" s="1" t="n">
        <f aca="false">'Sabah Labuan'!E265</f>
        <v>99.2</v>
      </c>
      <c r="W265" s="1" t="s">
        <v>38</v>
      </c>
      <c r="AB265" s="1" t="s">
        <v>46</v>
      </c>
      <c r="AC265" s="1" t="s">
        <v>37</v>
      </c>
      <c r="AD265" s="1" t="n">
        <f aca="false">Sarawak!E265</f>
        <v>95.9</v>
      </c>
      <c r="AE265" s="1" t="s">
        <v>38</v>
      </c>
    </row>
    <row r="266" customFormat="false" ht="15" hidden="false" customHeight="false" outlineLevel="0" collapsed="false">
      <c r="D266" s="1" t="s">
        <v>47</v>
      </c>
      <c r="E266" s="1" t="s">
        <v>37</v>
      </c>
      <c r="F266" s="1" t="n">
        <f aca="false">Malaysia!E266</f>
        <v>97.5</v>
      </c>
      <c r="G266" s="1" t="s">
        <v>38</v>
      </c>
      <c r="L266" s="1" t="s">
        <v>47</v>
      </c>
      <c r="M266" s="1" t="s">
        <v>37</v>
      </c>
      <c r="N266" s="1" t="n">
        <f aca="false">Semenanjung!E266</f>
        <v>112.7</v>
      </c>
      <c r="O266" s="1" t="s">
        <v>38</v>
      </c>
      <c r="T266" s="1" t="s">
        <v>47</v>
      </c>
      <c r="U266" s="1" t="s">
        <v>37</v>
      </c>
      <c r="V266" s="1" t="n">
        <f aca="false">'Sabah Labuan'!E266</f>
        <v>116.5</v>
      </c>
      <c r="W266" s="1" t="s">
        <v>38</v>
      </c>
      <c r="AB266" s="1" t="s">
        <v>47</v>
      </c>
      <c r="AC266" s="1" t="s">
        <v>37</v>
      </c>
      <c r="AD266" s="1" t="n">
        <f aca="false">Sarawak!E266</f>
        <v>104.4</v>
      </c>
      <c r="AE266" s="1" t="s">
        <v>38</v>
      </c>
    </row>
    <row r="267" customFormat="false" ht="15" hidden="false" customHeight="false" outlineLevel="0" collapsed="false">
      <c r="D267" s="1" t="s">
        <v>48</v>
      </c>
      <c r="E267" s="1" t="s">
        <v>37</v>
      </c>
      <c r="F267" s="1" t="n">
        <f aca="false">Malaysia!E267</f>
        <v>112.3</v>
      </c>
      <c r="G267" s="1" t="s">
        <v>38</v>
      </c>
      <c r="L267" s="1" t="s">
        <v>48</v>
      </c>
      <c r="M267" s="1" t="s">
        <v>37</v>
      </c>
      <c r="N267" s="1" t="n">
        <f aca="false">Semenanjung!E267</f>
        <v>121.7</v>
      </c>
      <c r="O267" s="1" t="s">
        <v>38</v>
      </c>
      <c r="T267" s="1" t="s">
        <v>48</v>
      </c>
      <c r="U267" s="1" t="s">
        <v>37</v>
      </c>
      <c r="V267" s="1" t="n">
        <f aca="false">'Sabah Labuan'!E267</f>
        <v>113.5</v>
      </c>
      <c r="W267" s="1" t="s">
        <v>38</v>
      </c>
      <c r="AB267" s="1" t="s">
        <v>48</v>
      </c>
      <c r="AC267" s="1" t="s">
        <v>37</v>
      </c>
      <c r="AD267" s="1" t="n">
        <f aca="false">Sarawak!E267</f>
        <v>114.4</v>
      </c>
      <c r="AE267" s="1" t="s">
        <v>38</v>
      </c>
    </row>
    <row r="268" customFormat="false" ht="15" hidden="false" customHeight="false" outlineLevel="0" collapsed="false">
      <c r="D268" s="1" t="s">
        <v>51</v>
      </c>
      <c r="E268" s="1" t="s">
        <v>37</v>
      </c>
      <c r="F268" s="1" t="n">
        <f aca="false">Malaysia!E268</f>
        <v>120.9</v>
      </c>
      <c r="G268" s="1" t="s">
        <v>38</v>
      </c>
      <c r="L268" s="1" t="s">
        <v>51</v>
      </c>
      <c r="M268" s="1" t="s">
        <v>37</v>
      </c>
      <c r="N268" s="1" t="n">
        <f aca="false">Semenanjung!E268</f>
        <v>132.5</v>
      </c>
      <c r="O268" s="1" t="s">
        <v>38</v>
      </c>
      <c r="T268" s="1" t="s">
        <v>51</v>
      </c>
      <c r="U268" s="1" t="s">
        <v>37</v>
      </c>
      <c r="V268" s="1" t="n">
        <f aca="false">'Sabah Labuan'!E268</f>
        <v>134.4</v>
      </c>
      <c r="W268" s="1" t="s">
        <v>38</v>
      </c>
      <c r="AB268" s="1" t="s">
        <v>51</v>
      </c>
      <c r="AC268" s="1" t="s">
        <v>37</v>
      </c>
      <c r="AD268" s="1" t="n">
        <f aca="false">Sarawak!E268</f>
        <v>127.3</v>
      </c>
      <c r="AE268" s="1" t="s">
        <v>38</v>
      </c>
    </row>
    <row r="269" customFormat="false" ht="15" hidden="false" customHeight="false" outlineLevel="0" collapsed="false">
      <c r="D269" s="1" t="s">
        <v>49</v>
      </c>
      <c r="E269" s="1" t="s">
        <v>37</v>
      </c>
      <c r="F269" s="1" t="n">
        <f aca="false">Malaysia!E269</f>
        <v>132.4</v>
      </c>
      <c r="G269" s="1" t="s">
        <v>38</v>
      </c>
      <c r="H269" s="1" t="s">
        <v>50</v>
      </c>
      <c r="L269" s="1" t="s">
        <v>49</v>
      </c>
      <c r="M269" s="1" t="s">
        <v>37</v>
      </c>
      <c r="N269" s="1" t="n">
        <f aca="false">Semenanjung!E269</f>
        <v>116.3</v>
      </c>
      <c r="O269" s="1" t="s">
        <v>38</v>
      </c>
      <c r="P269" s="1" t="s">
        <v>50</v>
      </c>
      <c r="T269" s="1" t="s">
        <v>49</v>
      </c>
      <c r="U269" s="1" t="s">
        <v>37</v>
      </c>
      <c r="V269" s="1" t="n">
        <f aca="false">'Sabah Labuan'!E269</f>
        <v>113.6</v>
      </c>
      <c r="W269" s="1" t="s">
        <v>38</v>
      </c>
      <c r="X269" s="1" t="s">
        <v>50</v>
      </c>
      <c r="AB269" s="1" t="s">
        <v>49</v>
      </c>
      <c r="AC269" s="1" t="s">
        <v>37</v>
      </c>
      <c r="AD269" s="1" t="n">
        <f aca="false">Sarawak!E269</f>
        <v>114.2</v>
      </c>
      <c r="AE269" s="1" t="s">
        <v>38</v>
      </c>
      <c r="AF269" s="1" t="s">
        <v>50</v>
      </c>
    </row>
    <row r="270" customFormat="false" ht="13.8" hidden="false" customHeight="false" outlineLevel="0" collapsed="false">
      <c r="B270" s="1" t="n">
        <v>2021</v>
      </c>
      <c r="C270" s="1" t="s">
        <v>35</v>
      </c>
      <c r="D270" s="1" t="s">
        <v>36</v>
      </c>
      <c r="E270" s="1" t="s">
        <v>37</v>
      </c>
      <c r="F270" s="1" t="n">
        <v>121.5</v>
      </c>
      <c r="G270" s="1" t="s">
        <v>38</v>
      </c>
      <c r="J270" s="1" t="n">
        <v>2021</v>
      </c>
      <c r="K270" s="1" t="s">
        <v>35</v>
      </c>
      <c r="L270" s="1" t="s">
        <v>36</v>
      </c>
      <c r="M270" s="1" t="s">
        <v>37</v>
      </c>
      <c r="N270" s="2" t="n">
        <v>121.1</v>
      </c>
      <c r="O270" s="1" t="s">
        <v>38</v>
      </c>
      <c r="R270" s="1" t="n">
        <v>2021</v>
      </c>
      <c r="S270" s="1" t="s">
        <v>35</v>
      </c>
      <c r="T270" s="1" t="s">
        <v>36</v>
      </c>
      <c r="U270" s="1" t="s">
        <v>37</v>
      </c>
      <c r="V270" s="4" t="n">
        <v>114.753069922263</v>
      </c>
      <c r="W270" s="1" t="s">
        <v>38</v>
      </c>
      <c r="X270" s="1"/>
      <c r="Z270" s="1" t="n">
        <v>2021</v>
      </c>
      <c r="AA270" s="1" t="s">
        <v>35</v>
      </c>
      <c r="AB270" s="1" t="s">
        <v>36</v>
      </c>
      <c r="AC270" s="1" t="s">
        <v>37</v>
      </c>
      <c r="AD270" s="4" t="n">
        <v>117.112378890683</v>
      </c>
      <c r="AE270" s="1" t="s">
        <v>38</v>
      </c>
    </row>
    <row r="271" customFormat="false" ht="13.8" hidden="false" customHeight="false" outlineLevel="0" collapsed="false">
      <c r="D271" s="1" t="s">
        <v>39</v>
      </c>
      <c r="E271" s="1" t="s">
        <v>37</v>
      </c>
      <c r="F271" s="1" t="n">
        <v>133.4</v>
      </c>
      <c r="G271" s="1" t="s">
        <v>38</v>
      </c>
      <c r="L271" s="1" t="s">
        <v>39</v>
      </c>
      <c r="M271" s="1" t="s">
        <v>37</v>
      </c>
      <c r="N271" s="1" t="n">
        <v>136.5</v>
      </c>
      <c r="O271" s="1" t="s">
        <v>38</v>
      </c>
      <c r="S271" s="1"/>
      <c r="T271" s="1" t="s">
        <v>39</v>
      </c>
      <c r="U271" s="1" t="s">
        <v>37</v>
      </c>
      <c r="V271" s="4" t="n">
        <v>124.359946798938</v>
      </c>
      <c r="W271" s="1" t="s">
        <v>38</v>
      </c>
      <c r="X271" s="1"/>
      <c r="AB271" s="1" t="s">
        <v>39</v>
      </c>
      <c r="AC271" s="1" t="s">
        <v>37</v>
      </c>
      <c r="AD271" s="4" t="n">
        <v>129.988307438605</v>
      </c>
      <c r="AE271" s="1" t="s">
        <v>38</v>
      </c>
    </row>
    <row r="272" customFormat="false" ht="13.8" hidden="false" customHeight="false" outlineLevel="0" collapsed="false">
      <c r="D272" s="1" t="s">
        <v>40</v>
      </c>
      <c r="E272" s="1" t="s">
        <v>37</v>
      </c>
      <c r="G272" s="1" t="s">
        <v>38</v>
      </c>
      <c r="L272" s="1" t="s">
        <v>40</v>
      </c>
      <c r="M272" s="1" t="s">
        <v>37</v>
      </c>
      <c r="N272" s="1" t="n">
        <v>169.9</v>
      </c>
      <c r="O272" s="1" t="s">
        <v>38</v>
      </c>
      <c r="S272" s="1"/>
      <c r="T272" s="1" t="s">
        <v>40</v>
      </c>
      <c r="U272" s="1" t="s">
        <v>37</v>
      </c>
      <c r="V272" s="4" t="n">
        <v>171.442413917775</v>
      </c>
      <c r="W272" s="1" t="s">
        <v>38</v>
      </c>
      <c r="X272" s="1"/>
      <c r="AB272" s="1" t="s">
        <v>40</v>
      </c>
      <c r="AC272" s="1" t="s">
        <v>37</v>
      </c>
      <c r="AD272" s="4" t="n">
        <v>147.390328096232</v>
      </c>
      <c r="AE272" s="1" t="s">
        <v>38</v>
      </c>
    </row>
    <row r="273" customFormat="false" ht="13.8" hidden="false" customHeight="false" outlineLevel="0" collapsed="false">
      <c r="D273" s="1" t="s">
        <v>41</v>
      </c>
      <c r="E273" s="1" t="s">
        <v>37</v>
      </c>
      <c r="F273" s="1" t="n">
        <v>93.1</v>
      </c>
      <c r="G273" s="1" t="s">
        <v>38</v>
      </c>
      <c r="L273" s="1" t="s">
        <v>41</v>
      </c>
      <c r="M273" s="1" t="s">
        <v>37</v>
      </c>
      <c r="N273" s="1" t="n">
        <v>94</v>
      </c>
      <c r="O273" s="1" t="s">
        <v>38</v>
      </c>
      <c r="S273" s="1"/>
      <c r="T273" s="1" t="s">
        <v>41</v>
      </c>
      <c r="U273" s="1" t="s">
        <v>37</v>
      </c>
      <c r="V273" s="4" t="n">
        <v>91.0101216</v>
      </c>
      <c r="W273" s="1" t="s">
        <v>38</v>
      </c>
      <c r="X273" s="1"/>
      <c r="AB273" s="1" t="s">
        <v>41</v>
      </c>
      <c r="AC273" s="1" t="s">
        <v>37</v>
      </c>
      <c r="AD273" s="4" t="n">
        <v>89.8097417624902</v>
      </c>
      <c r="AE273" s="1" t="s">
        <v>38</v>
      </c>
    </row>
    <row r="274" customFormat="false" ht="13.8" hidden="false" customHeight="false" outlineLevel="0" collapsed="false">
      <c r="D274" s="1" t="s">
        <v>42</v>
      </c>
      <c r="E274" s="1" t="s">
        <v>37</v>
      </c>
      <c r="F274" s="1" t="n">
        <v>127.4</v>
      </c>
      <c r="G274" s="1" t="s">
        <v>38</v>
      </c>
      <c r="L274" s="1" t="s">
        <v>42</v>
      </c>
      <c r="M274" s="1" t="s">
        <v>37</v>
      </c>
      <c r="N274" s="1" t="n">
        <v>121.1</v>
      </c>
      <c r="O274" s="1" t="s">
        <v>38</v>
      </c>
      <c r="S274" s="1"/>
      <c r="T274" s="1" t="s">
        <v>42</v>
      </c>
      <c r="U274" s="1" t="s">
        <v>37</v>
      </c>
      <c r="V274" s="4" t="n">
        <v>107.218688891055</v>
      </c>
      <c r="W274" s="1" t="s">
        <v>38</v>
      </c>
      <c r="X274" s="1"/>
      <c r="AB274" s="1" t="s">
        <v>42</v>
      </c>
      <c r="AC274" s="1" t="s">
        <v>37</v>
      </c>
      <c r="AD274" s="4" t="n">
        <v>108.725642949617</v>
      </c>
      <c r="AE274" s="1" t="s">
        <v>38</v>
      </c>
    </row>
    <row r="275" customFormat="false" ht="13.8" hidden="false" customHeight="false" outlineLevel="0" collapsed="false">
      <c r="D275" s="1" t="s">
        <v>43</v>
      </c>
      <c r="E275" s="1" t="s">
        <v>37</v>
      </c>
      <c r="F275" s="1" t="n">
        <v>118.6</v>
      </c>
      <c r="G275" s="1" t="s">
        <v>38</v>
      </c>
      <c r="L275" s="1" t="s">
        <v>43</v>
      </c>
      <c r="M275" s="1" t="s">
        <v>37</v>
      </c>
      <c r="N275" s="1" t="n">
        <v>117.9</v>
      </c>
      <c r="O275" s="1" t="s">
        <v>38</v>
      </c>
      <c r="S275" s="1"/>
      <c r="T275" s="1" t="s">
        <v>43</v>
      </c>
      <c r="U275" s="1" t="s">
        <v>37</v>
      </c>
      <c r="V275" s="4" t="n">
        <v>113.194575946696</v>
      </c>
      <c r="W275" s="1" t="s">
        <v>38</v>
      </c>
      <c r="X275" s="1"/>
      <c r="AB275" s="1" t="s">
        <v>43</v>
      </c>
      <c r="AC275" s="1" t="s">
        <v>37</v>
      </c>
      <c r="AD275" s="4" t="n">
        <v>108.899144800364</v>
      </c>
      <c r="AE275" s="1" t="s">
        <v>38</v>
      </c>
    </row>
    <row r="276" customFormat="false" ht="13.8" hidden="false" customHeight="false" outlineLevel="0" collapsed="false">
      <c r="D276" s="1" t="s">
        <v>44</v>
      </c>
      <c r="E276" s="1" t="s">
        <v>37</v>
      </c>
      <c r="F276" s="1" t="n">
        <v>124.6</v>
      </c>
      <c r="G276" s="1" t="s">
        <v>38</v>
      </c>
      <c r="L276" s="1" t="s">
        <v>44</v>
      </c>
      <c r="M276" s="1" t="s">
        <v>37</v>
      </c>
      <c r="N276" s="1" t="n">
        <v>123.6</v>
      </c>
      <c r="O276" s="1" t="s">
        <v>38</v>
      </c>
      <c r="S276" s="1"/>
      <c r="T276" s="1" t="s">
        <v>44</v>
      </c>
      <c r="U276" s="1" t="s">
        <v>37</v>
      </c>
      <c r="V276" s="4" t="n">
        <v>129.130906077072</v>
      </c>
      <c r="W276" s="1" t="s">
        <v>38</v>
      </c>
      <c r="X276" s="1"/>
      <c r="AB276" s="1" t="s">
        <v>44</v>
      </c>
      <c r="AC276" s="1" t="s">
        <v>37</v>
      </c>
      <c r="AD276" s="4" t="n">
        <v>129.100988938218</v>
      </c>
      <c r="AE276" s="1" t="s">
        <v>38</v>
      </c>
    </row>
    <row r="277" customFormat="false" ht="13.8" hidden="false" customHeight="false" outlineLevel="0" collapsed="false">
      <c r="D277" s="1" t="s">
        <v>45</v>
      </c>
      <c r="E277" s="1" t="s">
        <v>37</v>
      </c>
      <c r="F277" s="1" t="n">
        <v>110</v>
      </c>
      <c r="G277" s="1" t="s">
        <v>38</v>
      </c>
      <c r="L277" s="1" t="s">
        <v>45</v>
      </c>
      <c r="M277" s="1" t="s">
        <v>37</v>
      </c>
      <c r="N277" s="1" t="n">
        <v>103</v>
      </c>
      <c r="O277" s="1" t="s">
        <v>38</v>
      </c>
      <c r="S277" s="1"/>
      <c r="T277" s="1" t="s">
        <v>45</v>
      </c>
      <c r="U277" s="1" t="s">
        <v>37</v>
      </c>
      <c r="V277" s="4" t="n">
        <v>110.445590355697</v>
      </c>
      <c r="W277" s="1" t="s">
        <v>38</v>
      </c>
      <c r="X277" s="1"/>
      <c r="AB277" s="1" t="s">
        <v>45</v>
      </c>
      <c r="AC277" s="1" t="s">
        <v>37</v>
      </c>
      <c r="AD277" s="4" t="n">
        <v>117.573897290712</v>
      </c>
      <c r="AE277" s="1" t="s">
        <v>38</v>
      </c>
    </row>
    <row r="278" customFormat="false" ht="13.8" hidden="false" customHeight="false" outlineLevel="0" collapsed="false">
      <c r="D278" s="1" t="s">
        <v>46</v>
      </c>
      <c r="E278" s="1" t="s">
        <v>37</v>
      </c>
      <c r="F278" s="1" t="n">
        <v>97.5</v>
      </c>
      <c r="G278" s="1" t="s">
        <v>38</v>
      </c>
      <c r="L278" s="1" t="s">
        <v>46</v>
      </c>
      <c r="M278" s="1" t="s">
        <v>37</v>
      </c>
      <c r="N278" s="1" t="n">
        <v>97.5</v>
      </c>
      <c r="O278" s="1" t="s">
        <v>38</v>
      </c>
      <c r="S278" s="1"/>
      <c r="T278" s="1" t="s">
        <v>46</v>
      </c>
      <c r="U278" s="1" t="s">
        <v>37</v>
      </c>
      <c r="V278" s="4" t="n">
        <v>99.2</v>
      </c>
      <c r="W278" s="1" t="s">
        <v>38</v>
      </c>
      <c r="X278" s="1"/>
      <c r="AB278" s="1" t="s">
        <v>46</v>
      </c>
      <c r="AC278" s="1" t="s">
        <v>37</v>
      </c>
      <c r="AD278" s="4" t="n">
        <v>95.90791175</v>
      </c>
      <c r="AE278" s="1" t="s">
        <v>38</v>
      </c>
    </row>
    <row r="279" customFormat="false" ht="13.8" hidden="false" customHeight="false" outlineLevel="0" collapsed="false">
      <c r="D279" s="1" t="s">
        <v>47</v>
      </c>
      <c r="E279" s="1" t="s">
        <v>37</v>
      </c>
      <c r="F279" s="1" t="n">
        <v>112.8</v>
      </c>
      <c r="G279" s="1" t="s">
        <v>38</v>
      </c>
      <c r="L279" s="1" t="s">
        <v>47</v>
      </c>
      <c r="M279" s="1" t="s">
        <v>37</v>
      </c>
      <c r="N279" s="1" t="n">
        <v>112.7</v>
      </c>
      <c r="O279" s="1" t="s">
        <v>38</v>
      </c>
      <c r="S279" s="1"/>
      <c r="T279" s="1" t="s">
        <v>47</v>
      </c>
      <c r="U279" s="1" t="s">
        <v>37</v>
      </c>
      <c r="V279" s="4" t="n">
        <v>119.451789853856</v>
      </c>
      <c r="W279" s="1" t="s">
        <v>38</v>
      </c>
      <c r="X279" s="1"/>
      <c r="AB279" s="1" t="s">
        <v>47</v>
      </c>
      <c r="AC279" s="1" t="s">
        <v>37</v>
      </c>
      <c r="AD279" s="4" t="n">
        <v>102.827606866731</v>
      </c>
      <c r="AE279" s="1" t="s">
        <v>38</v>
      </c>
    </row>
    <row r="280" customFormat="false" ht="13.8" hidden="false" customHeight="false" outlineLevel="0" collapsed="false">
      <c r="D280" s="1" t="s">
        <v>48</v>
      </c>
      <c r="E280" s="1" t="s">
        <v>37</v>
      </c>
      <c r="F280" s="1" t="n">
        <v>121.1</v>
      </c>
      <c r="G280" s="1" t="s">
        <v>38</v>
      </c>
      <c r="L280" s="1" t="s">
        <v>48</v>
      </c>
      <c r="M280" s="1" t="s">
        <v>37</v>
      </c>
      <c r="N280" s="1" t="n">
        <v>121.7</v>
      </c>
      <c r="O280" s="1" t="s">
        <v>38</v>
      </c>
      <c r="S280" s="1"/>
      <c r="T280" s="1" t="s">
        <v>48</v>
      </c>
      <c r="U280" s="1" t="s">
        <v>37</v>
      </c>
      <c r="V280" s="4" t="n">
        <v>112.9464</v>
      </c>
      <c r="W280" s="1" t="s">
        <v>38</v>
      </c>
      <c r="X280" s="1"/>
      <c r="AB280" s="1" t="s">
        <v>48</v>
      </c>
      <c r="AC280" s="1" t="s">
        <v>37</v>
      </c>
      <c r="AD280" s="4" t="n">
        <v>113.617128206733</v>
      </c>
      <c r="AE280" s="1" t="s">
        <v>38</v>
      </c>
    </row>
    <row r="281" customFormat="false" ht="13.8" hidden="false" customHeight="false" outlineLevel="0" collapsed="false">
      <c r="D281" s="1" t="s">
        <v>51</v>
      </c>
      <c r="E281" s="1" t="s">
        <v>37</v>
      </c>
      <c r="F281" s="1" t="n">
        <v>132.9</v>
      </c>
      <c r="G281" s="1" t="s">
        <v>38</v>
      </c>
      <c r="L281" s="1" t="s">
        <v>51</v>
      </c>
      <c r="M281" s="1" t="s">
        <v>37</v>
      </c>
      <c r="N281" s="1" t="n">
        <v>132.5</v>
      </c>
      <c r="O281" s="1" t="s">
        <v>38</v>
      </c>
      <c r="S281" s="1"/>
      <c r="T281" s="1" t="s">
        <v>51</v>
      </c>
      <c r="U281" s="1" t="s">
        <v>37</v>
      </c>
      <c r="V281" s="4" t="n">
        <v>134.771458234905</v>
      </c>
      <c r="W281" s="1" t="s">
        <v>38</v>
      </c>
      <c r="X281" s="1"/>
      <c r="AB281" s="1" t="s">
        <v>51</v>
      </c>
      <c r="AC281" s="1" t="s">
        <v>37</v>
      </c>
      <c r="AD281" s="4" t="n">
        <v>128.299504907657</v>
      </c>
      <c r="AE281" s="1" t="s">
        <v>38</v>
      </c>
    </row>
    <row r="282" customFormat="false" ht="13.8" hidden="false" customHeight="false" outlineLevel="0" collapsed="false">
      <c r="D282" s="1" t="s">
        <v>49</v>
      </c>
      <c r="E282" s="1" t="s">
        <v>37</v>
      </c>
      <c r="F282" s="1" t="n">
        <v>116.6</v>
      </c>
      <c r="G282" s="1" t="s">
        <v>38</v>
      </c>
      <c r="H282" s="1" t="s">
        <v>50</v>
      </c>
      <c r="L282" s="1" t="s">
        <v>49</v>
      </c>
      <c r="M282" s="1" t="s">
        <v>37</v>
      </c>
      <c r="N282" s="1" t="n">
        <v>116.3</v>
      </c>
      <c r="O282" s="1" t="s">
        <v>38</v>
      </c>
      <c r="P282" s="1" t="s">
        <v>50</v>
      </c>
      <c r="S282" s="1"/>
      <c r="T282" s="1" t="s">
        <v>49</v>
      </c>
      <c r="U282" s="1" t="s">
        <v>37</v>
      </c>
      <c r="V282" s="4" t="n">
        <v>114.590742770885</v>
      </c>
      <c r="W282" s="1" t="s">
        <v>38</v>
      </c>
      <c r="X282" s="1" t="s">
        <v>50</v>
      </c>
      <c r="AB282" s="1" t="s">
        <v>49</v>
      </c>
      <c r="AC282" s="1" t="s">
        <v>37</v>
      </c>
      <c r="AD282" s="4" t="n">
        <v>114.850271827345</v>
      </c>
      <c r="AE282" s="1" t="s">
        <v>38</v>
      </c>
      <c r="AF282" s="1" t="s">
        <v>50</v>
      </c>
    </row>
    <row r="283" customFormat="false" ht="13.8" hidden="false" customHeight="false" outlineLevel="0" collapsed="false">
      <c r="B283" s="1" t="n">
        <v>2022</v>
      </c>
      <c r="C283" s="1" t="s">
        <v>35</v>
      </c>
      <c r="D283" s="1" t="s">
        <v>36</v>
      </c>
      <c r="E283" s="1" t="s">
        <v>37</v>
      </c>
      <c r="F283" s="1" t="n">
        <v>124.2875</v>
      </c>
      <c r="G283" s="1" t="s">
        <v>38</v>
      </c>
      <c r="J283" s="1" t="n">
        <v>2022</v>
      </c>
      <c r="K283" s="1" t="s">
        <v>35</v>
      </c>
      <c r="L283" s="1" t="s">
        <v>36</v>
      </c>
      <c r="M283" s="1" t="s">
        <v>37</v>
      </c>
      <c r="N283" s="4" t="n">
        <v>127.507076867257</v>
      </c>
      <c r="O283" s="1" t="s">
        <v>38</v>
      </c>
      <c r="R283" s="1" t="n">
        <v>2022</v>
      </c>
      <c r="S283" s="1" t="s">
        <v>35</v>
      </c>
      <c r="T283" s="1" t="s">
        <v>36</v>
      </c>
      <c r="U283" s="1" t="s">
        <v>37</v>
      </c>
      <c r="V283" s="4" t="n">
        <v>117.516817099156</v>
      </c>
      <c r="W283" s="1" t="s">
        <v>38</v>
      </c>
      <c r="X283" s="1"/>
      <c r="Z283" s="1" t="n">
        <v>2022</v>
      </c>
      <c r="AA283" s="1" t="s">
        <v>35</v>
      </c>
      <c r="AB283" s="1" t="s">
        <v>36</v>
      </c>
      <c r="AC283" s="1" t="s">
        <v>37</v>
      </c>
      <c r="AD283" s="4" t="n">
        <v>119.95649657048</v>
      </c>
      <c r="AE283" s="1" t="s">
        <v>38</v>
      </c>
    </row>
    <row r="284" customFormat="false" ht="13.8" hidden="false" customHeight="false" outlineLevel="0" collapsed="false">
      <c r="D284" s="1" t="s">
        <v>39</v>
      </c>
      <c r="E284" s="1" t="s">
        <v>37</v>
      </c>
      <c r="F284" s="1" t="n">
        <v>139.2</v>
      </c>
      <c r="G284" s="1" t="s">
        <v>38</v>
      </c>
      <c r="L284" s="1" t="s">
        <v>39</v>
      </c>
      <c r="M284" s="1" t="s">
        <v>37</v>
      </c>
      <c r="N284" s="4" t="n">
        <v>145.349146639388</v>
      </c>
      <c r="O284" s="1" t="s">
        <v>38</v>
      </c>
      <c r="S284" s="1"/>
      <c r="T284" s="1" t="s">
        <v>39</v>
      </c>
      <c r="U284" s="1" t="s">
        <v>37</v>
      </c>
      <c r="V284" s="4" t="n">
        <v>129.247273193099</v>
      </c>
      <c r="W284" s="1" t="s">
        <v>38</v>
      </c>
      <c r="X284" s="1"/>
      <c r="AB284" s="1" t="s">
        <v>39</v>
      </c>
      <c r="AC284" s="1" t="s">
        <v>37</v>
      </c>
      <c r="AD284" s="4" t="n">
        <v>135.314075480433</v>
      </c>
      <c r="AE284" s="1" t="s">
        <v>38</v>
      </c>
    </row>
    <row r="285" customFormat="false" ht="13.8" hidden="false" customHeight="false" outlineLevel="0" collapsed="false">
      <c r="D285" s="1" t="s">
        <v>40</v>
      </c>
      <c r="E285" s="1" t="s">
        <v>37</v>
      </c>
      <c r="G285" s="1" t="s">
        <v>38</v>
      </c>
      <c r="L285" s="1" t="s">
        <v>40</v>
      </c>
      <c r="M285" s="1" t="s">
        <v>37</v>
      </c>
      <c r="N285" s="4" t="n">
        <v>172.083769451511</v>
      </c>
      <c r="O285" s="1" t="s">
        <v>38</v>
      </c>
      <c r="S285" s="1"/>
      <c r="T285" s="1" t="s">
        <v>40</v>
      </c>
      <c r="U285" s="1" t="s">
        <v>37</v>
      </c>
      <c r="V285" s="4" t="n">
        <v>171.785405747016</v>
      </c>
      <c r="W285" s="1" t="s">
        <v>38</v>
      </c>
      <c r="X285" s="1"/>
      <c r="AB285" s="1" t="s">
        <v>40</v>
      </c>
      <c r="AC285" s="1" t="s">
        <v>37</v>
      </c>
      <c r="AD285" s="4" t="n">
        <v>147.52504102694</v>
      </c>
      <c r="AE285" s="1" t="s">
        <v>38</v>
      </c>
    </row>
    <row r="286" customFormat="false" ht="13.8" hidden="false" customHeight="false" outlineLevel="0" collapsed="false">
      <c r="D286" s="1" t="s">
        <v>41</v>
      </c>
      <c r="E286" s="1" t="s">
        <v>37</v>
      </c>
      <c r="F286" s="1" t="n">
        <v>93.1625</v>
      </c>
      <c r="G286" s="1" t="s">
        <v>38</v>
      </c>
      <c r="L286" s="1" t="s">
        <v>41</v>
      </c>
      <c r="M286" s="1" t="s">
        <v>37</v>
      </c>
      <c r="N286" s="4" t="n">
        <v>93.6474813525422</v>
      </c>
      <c r="O286" s="1" t="s">
        <v>38</v>
      </c>
      <c r="S286" s="1"/>
      <c r="T286" s="1" t="s">
        <v>41</v>
      </c>
      <c r="U286" s="1" t="s">
        <v>37</v>
      </c>
      <c r="V286" s="4" t="n">
        <v>91.0402063144447</v>
      </c>
      <c r="W286" s="1" t="s">
        <v>38</v>
      </c>
      <c r="X286" s="1"/>
      <c r="AB286" s="1" t="s">
        <v>41</v>
      </c>
      <c r="AC286" s="1" t="s">
        <v>37</v>
      </c>
      <c r="AD286" s="4" t="n">
        <v>89.6484268766152</v>
      </c>
      <c r="AE286" s="1" t="s">
        <v>38</v>
      </c>
    </row>
    <row r="287" customFormat="false" ht="13.8" hidden="false" customHeight="false" outlineLevel="0" collapsed="false">
      <c r="D287" s="1" t="s">
        <v>42</v>
      </c>
      <c r="E287" s="1" t="s">
        <v>37</v>
      </c>
      <c r="F287" s="1" t="n">
        <v>128.775</v>
      </c>
      <c r="G287" s="1" t="s">
        <v>38</v>
      </c>
      <c r="L287" s="1" t="s">
        <v>42</v>
      </c>
      <c r="M287" s="1" t="s">
        <v>37</v>
      </c>
      <c r="N287" s="4" t="n">
        <v>125.347535313205</v>
      </c>
      <c r="O287" s="1" t="s">
        <v>38</v>
      </c>
      <c r="S287" s="1"/>
      <c r="T287" s="1" t="s">
        <v>42</v>
      </c>
      <c r="U287" s="1" t="s">
        <v>37</v>
      </c>
      <c r="V287" s="4" t="n">
        <v>108.750319907336</v>
      </c>
      <c r="W287" s="1" t="s">
        <v>38</v>
      </c>
      <c r="X287" s="1"/>
      <c r="AB287" s="1" t="s">
        <v>42</v>
      </c>
      <c r="AC287" s="1" t="s">
        <v>37</v>
      </c>
      <c r="AD287" s="4" t="n">
        <v>109.488959338351</v>
      </c>
      <c r="AE287" s="1" t="s">
        <v>38</v>
      </c>
    </row>
    <row r="288" customFormat="false" ht="13.8" hidden="false" customHeight="false" outlineLevel="0" collapsed="false">
      <c r="D288" s="1" t="s">
        <v>43</v>
      </c>
      <c r="E288" s="1" t="s">
        <v>37</v>
      </c>
      <c r="F288" s="1" t="n">
        <v>122.1125</v>
      </c>
      <c r="G288" s="1" t="s">
        <v>38</v>
      </c>
      <c r="L288" s="1" t="s">
        <v>43</v>
      </c>
      <c r="M288" s="1" t="s">
        <v>37</v>
      </c>
      <c r="N288" s="4" t="n">
        <v>123.763719982666</v>
      </c>
      <c r="O288" s="1" t="s">
        <v>38</v>
      </c>
      <c r="S288" s="1"/>
      <c r="T288" s="1" t="s">
        <v>43</v>
      </c>
      <c r="U288" s="1" t="s">
        <v>37</v>
      </c>
      <c r="V288" s="4" t="n">
        <v>115.024597751865</v>
      </c>
      <c r="W288" s="1" t="s">
        <v>38</v>
      </c>
      <c r="X288" s="1"/>
      <c r="AB288" s="1" t="s">
        <v>43</v>
      </c>
      <c r="AC288" s="1" t="s">
        <v>37</v>
      </c>
      <c r="AD288" s="4" t="n">
        <v>110.738621159143</v>
      </c>
      <c r="AE288" s="1" t="s">
        <v>38</v>
      </c>
    </row>
    <row r="289" customFormat="false" ht="13.8" hidden="false" customHeight="false" outlineLevel="0" collapsed="false">
      <c r="D289" s="1" t="s">
        <v>44</v>
      </c>
      <c r="E289" s="1" t="s">
        <v>37</v>
      </c>
      <c r="F289" s="1" t="n">
        <v>125.2125</v>
      </c>
      <c r="G289" s="1" t="s">
        <v>38</v>
      </c>
      <c r="L289" s="1" t="s">
        <v>44</v>
      </c>
      <c r="M289" s="1" t="s">
        <v>37</v>
      </c>
      <c r="N289" s="4" t="n">
        <v>125.043335293561</v>
      </c>
      <c r="O289" s="1" t="s">
        <v>38</v>
      </c>
      <c r="S289" s="1"/>
      <c r="T289" s="1" t="s">
        <v>44</v>
      </c>
      <c r="U289" s="1" t="s">
        <v>37</v>
      </c>
      <c r="V289" s="4" t="n">
        <v>130.7218327008</v>
      </c>
      <c r="W289" s="1" t="s">
        <v>38</v>
      </c>
      <c r="X289" s="1"/>
      <c r="AB289" s="1" t="s">
        <v>44</v>
      </c>
      <c r="AC289" s="1" t="s">
        <v>37</v>
      </c>
      <c r="AD289" s="4" t="n">
        <v>128.07373676297</v>
      </c>
      <c r="AE289" s="1" t="s">
        <v>38</v>
      </c>
    </row>
    <row r="290" customFormat="false" ht="13.8" hidden="false" customHeight="false" outlineLevel="0" collapsed="false">
      <c r="D290" s="1" t="s">
        <v>45</v>
      </c>
      <c r="E290" s="1" t="s">
        <v>37</v>
      </c>
      <c r="F290" s="1" t="n">
        <v>114.75</v>
      </c>
      <c r="G290" s="1" t="s">
        <v>38</v>
      </c>
      <c r="L290" s="1" t="s">
        <v>45</v>
      </c>
      <c r="M290" s="1" t="s">
        <v>37</v>
      </c>
      <c r="N290" s="4" t="n">
        <v>118.595642172734</v>
      </c>
      <c r="O290" s="1" t="s">
        <v>38</v>
      </c>
      <c r="S290" s="1"/>
      <c r="T290" s="1" t="s">
        <v>45</v>
      </c>
      <c r="U290" s="1" t="s">
        <v>37</v>
      </c>
      <c r="V290" s="4" t="n">
        <v>114.326865163021</v>
      </c>
      <c r="W290" s="1" t="s">
        <v>38</v>
      </c>
      <c r="X290" s="1"/>
      <c r="AB290" s="1" t="s">
        <v>45</v>
      </c>
      <c r="AC290" s="1" t="s">
        <v>37</v>
      </c>
      <c r="AD290" s="4" t="n">
        <v>121.688135178433</v>
      </c>
      <c r="AE290" s="1" t="s">
        <v>38</v>
      </c>
    </row>
    <row r="291" customFormat="false" ht="13.8" hidden="false" customHeight="false" outlineLevel="0" collapsed="false">
      <c r="D291" s="1" t="s">
        <v>46</v>
      </c>
      <c r="E291" s="1" t="s">
        <v>37</v>
      </c>
      <c r="F291" s="1" t="n">
        <v>97.5</v>
      </c>
      <c r="G291" s="1" t="s">
        <v>38</v>
      </c>
      <c r="L291" s="1" t="s">
        <v>46</v>
      </c>
      <c r="M291" s="1" t="s">
        <v>37</v>
      </c>
      <c r="N291" s="4" t="n">
        <v>97.4999025</v>
      </c>
      <c r="O291" s="1" t="s">
        <v>38</v>
      </c>
      <c r="S291" s="1"/>
      <c r="T291" s="1" t="s">
        <v>46</v>
      </c>
      <c r="U291" s="1" t="s">
        <v>37</v>
      </c>
      <c r="V291" s="4" t="n">
        <v>99.1008</v>
      </c>
      <c r="W291" s="1" t="s">
        <v>38</v>
      </c>
      <c r="X291" s="1"/>
      <c r="AB291" s="1" t="s">
        <v>46</v>
      </c>
      <c r="AC291" s="1" t="s">
        <v>37</v>
      </c>
      <c r="AD291" s="4" t="n">
        <v>95.8999041</v>
      </c>
      <c r="AE291" s="1" t="s">
        <v>38</v>
      </c>
    </row>
    <row r="292" customFormat="false" ht="13.8" hidden="false" customHeight="false" outlineLevel="0" collapsed="false">
      <c r="D292" s="1" t="s">
        <v>47</v>
      </c>
      <c r="E292" s="1" t="s">
        <v>37</v>
      </c>
      <c r="F292" s="1" t="n">
        <v>114.9</v>
      </c>
      <c r="G292" s="1" t="s">
        <v>38</v>
      </c>
      <c r="L292" s="1" t="s">
        <v>47</v>
      </c>
      <c r="M292" s="1" t="s">
        <v>37</v>
      </c>
      <c r="N292" s="4" t="n">
        <v>115.220288780231</v>
      </c>
      <c r="O292" s="1" t="s">
        <v>38</v>
      </c>
      <c r="S292" s="1"/>
      <c r="T292" s="1" t="s">
        <v>47</v>
      </c>
      <c r="U292" s="1" t="s">
        <v>37</v>
      </c>
      <c r="V292" s="4" t="n">
        <v>119.693142329792</v>
      </c>
      <c r="W292" s="1" t="s">
        <v>38</v>
      </c>
      <c r="X292" s="1"/>
      <c r="AB292" s="1" t="s">
        <v>47</v>
      </c>
      <c r="AC292" s="1" t="s">
        <v>37</v>
      </c>
      <c r="AD292" s="4" t="n">
        <v>107.549227539782</v>
      </c>
      <c r="AE292" s="1" t="s">
        <v>38</v>
      </c>
    </row>
    <row r="293" customFormat="false" ht="13.8" hidden="false" customHeight="false" outlineLevel="0" collapsed="false">
      <c r="D293" s="1" t="s">
        <v>48</v>
      </c>
      <c r="E293" s="1" t="s">
        <v>37</v>
      </c>
      <c r="F293" s="1" t="n">
        <v>122.2125</v>
      </c>
      <c r="G293" s="1" t="s">
        <v>38</v>
      </c>
      <c r="L293" s="1" t="s">
        <v>48</v>
      </c>
      <c r="M293" s="1" t="s">
        <v>37</v>
      </c>
      <c r="N293" s="4" t="n">
        <v>123.205898355969</v>
      </c>
      <c r="O293" s="1" t="s">
        <v>38</v>
      </c>
      <c r="S293" s="1"/>
      <c r="T293" s="1" t="s">
        <v>48</v>
      </c>
      <c r="U293" s="1" t="s">
        <v>37</v>
      </c>
      <c r="V293" s="4" t="n">
        <v>114.022855859821</v>
      </c>
      <c r="W293" s="1" t="s">
        <v>38</v>
      </c>
      <c r="X293" s="1"/>
      <c r="AB293" s="1" t="s">
        <v>48</v>
      </c>
      <c r="AC293" s="1" t="s">
        <v>37</v>
      </c>
      <c r="AD293" s="4" t="n">
        <v>114.921456435666</v>
      </c>
      <c r="AE293" s="1" t="s">
        <v>38</v>
      </c>
    </row>
    <row r="294" customFormat="false" ht="13.8" hidden="false" customHeight="false" outlineLevel="0" collapsed="false">
      <c r="D294" s="1" t="s">
        <v>51</v>
      </c>
      <c r="E294" s="1" t="s">
        <v>37</v>
      </c>
      <c r="F294" s="1" t="n">
        <v>137.95</v>
      </c>
      <c r="G294" s="1" t="s">
        <v>38</v>
      </c>
      <c r="L294" s="1" t="s">
        <v>51</v>
      </c>
      <c r="M294" s="1" t="s">
        <v>37</v>
      </c>
      <c r="N294" s="4" t="n">
        <v>137.972033803765</v>
      </c>
      <c r="O294" s="1" t="s">
        <v>38</v>
      </c>
      <c r="S294" s="1"/>
      <c r="T294" s="1" t="s">
        <v>51</v>
      </c>
      <c r="U294" s="1" t="s">
        <v>37</v>
      </c>
      <c r="V294" s="4" t="n">
        <v>141.243559789212</v>
      </c>
      <c r="W294" s="1" t="s">
        <v>38</v>
      </c>
      <c r="X294" s="1"/>
      <c r="AB294" s="1" t="s">
        <v>51</v>
      </c>
      <c r="AC294" s="1" t="s">
        <v>37</v>
      </c>
      <c r="AD294" s="4" t="n">
        <v>133.404615380326</v>
      </c>
      <c r="AE294" s="1" t="s">
        <v>38</v>
      </c>
    </row>
    <row r="295" customFormat="false" ht="13.8" hidden="false" customHeight="false" outlineLevel="0" collapsed="false">
      <c r="D295" s="1" t="s">
        <v>49</v>
      </c>
      <c r="E295" s="1" t="s">
        <v>37</v>
      </c>
      <c r="F295" s="1" t="n">
        <v>118.45</v>
      </c>
      <c r="G295" s="1" t="s">
        <v>38</v>
      </c>
      <c r="H295" s="1" t="s">
        <v>50</v>
      </c>
      <c r="L295" s="1" t="s">
        <v>49</v>
      </c>
      <c r="M295" s="1" t="s">
        <v>37</v>
      </c>
      <c r="N295" s="4" t="n">
        <v>119.032377231546</v>
      </c>
      <c r="O295" s="1" t="s">
        <v>38</v>
      </c>
      <c r="P295" s="1" t="s">
        <v>50</v>
      </c>
      <c r="S295" s="1"/>
      <c r="T295" s="1" t="s">
        <v>49</v>
      </c>
      <c r="U295" s="1" t="s">
        <v>37</v>
      </c>
      <c r="V295" s="4" t="n">
        <v>116.127266323707</v>
      </c>
      <c r="W295" s="1" t="s">
        <v>38</v>
      </c>
      <c r="X295" s="1" t="s">
        <v>50</v>
      </c>
      <c r="AB295" s="1" t="s">
        <v>49</v>
      </c>
      <c r="AC295" s="1" t="s">
        <v>37</v>
      </c>
      <c r="AD295" s="4" t="n">
        <v>115.878734760319</v>
      </c>
      <c r="AE295" s="1" t="s">
        <v>38</v>
      </c>
      <c r="AF295" s="1" t="s">
        <v>50</v>
      </c>
    </row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68"/>
  <sheetViews>
    <sheetView showFormulas="false" showGridLines="true" showRowColHeaders="true" showZeros="true" rightToLeft="false" tabSelected="false" showOutlineSymbols="true" defaultGridColor="true" view="normal" topLeftCell="A74" colorId="64" zoomScale="90" zoomScaleNormal="90" zoomScalePageLayoutView="100" workbookViewId="0">
      <selection pane="topLeft" activeCell="F128" activeCellId="0" sqref="F128"/>
    </sheetView>
  </sheetViews>
  <sheetFormatPr defaultColWidth="11.53515625" defaultRowHeight="12.8" zeroHeight="false" outlineLevelRow="0" outlineLevelCol="0"/>
  <sheetData>
    <row r="1" customFormat="false" ht="124.5" hidden="false" customHeight="true" outlineLevel="0" collapsed="false">
      <c r="A1" s="5" t="s">
        <v>52</v>
      </c>
      <c r="B1" s="5"/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6" t="s">
        <v>64</v>
      </c>
      <c r="O1" s="6" t="s">
        <v>65</v>
      </c>
    </row>
    <row r="2" customFormat="false" ht="13.8" hidden="false" customHeight="true" outlineLevel="0" collapsed="false">
      <c r="A2" s="7" t="s">
        <v>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false" ht="15.8" hidden="false" customHeight="false" outlineLevel="0" collapsed="false">
      <c r="A3" s="8" t="n">
        <v>2017</v>
      </c>
      <c r="B3" s="8"/>
      <c r="C3" s="9" t="n">
        <v>117</v>
      </c>
      <c r="D3" s="10" t="n">
        <v>125.1</v>
      </c>
      <c r="E3" s="10" t="s">
        <v>67</v>
      </c>
      <c r="F3" s="10" t="n">
        <v>98.2</v>
      </c>
      <c r="G3" s="10" t="n">
        <v>119.5</v>
      </c>
      <c r="H3" s="10" t="n">
        <v>114.4</v>
      </c>
      <c r="I3" s="10" t="n">
        <v>120.9</v>
      </c>
      <c r="J3" s="10" t="n">
        <v>113.5</v>
      </c>
      <c r="K3" s="10" t="n">
        <v>97.7</v>
      </c>
      <c r="L3" s="10" t="n">
        <v>111.5</v>
      </c>
      <c r="M3" s="10" t="n">
        <v>116.7</v>
      </c>
      <c r="N3" s="10" t="n">
        <v>128.2</v>
      </c>
      <c r="O3" s="10" t="n">
        <v>114.2</v>
      </c>
    </row>
    <row r="4" customFormat="false" ht="15.8" hidden="false" customHeight="false" outlineLevel="0" collapsed="false">
      <c r="A4" s="8" t="n">
        <v>2018</v>
      </c>
      <c r="B4" s="8"/>
      <c r="C4" s="9" t="n">
        <v>118</v>
      </c>
      <c r="D4" s="10" t="n">
        <v>127.4</v>
      </c>
      <c r="E4" s="10" t="s">
        <v>67</v>
      </c>
      <c r="F4" s="10" t="n">
        <v>96.2</v>
      </c>
      <c r="G4" s="10" t="n">
        <v>122.4</v>
      </c>
      <c r="H4" s="10" t="n">
        <v>114.8</v>
      </c>
      <c r="I4" s="10" t="n">
        <v>121.9</v>
      </c>
      <c r="J4" s="10" t="n">
        <v>112.6</v>
      </c>
      <c r="K4" s="10" t="n">
        <v>96</v>
      </c>
      <c r="L4" s="10" t="n">
        <v>111</v>
      </c>
      <c r="M4" s="10" t="n">
        <v>118</v>
      </c>
      <c r="N4" s="10" t="n">
        <v>130.2</v>
      </c>
      <c r="O4" s="10" t="n">
        <v>112.6</v>
      </c>
    </row>
    <row r="5" customFormat="false" ht="15.8" hidden="false" customHeight="false" outlineLevel="0" collapsed="false">
      <c r="A5" s="8" t="n">
        <v>2019</v>
      </c>
      <c r="B5" s="8"/>
      <c r="C5" s="9" t="n">
        <v>119.3</v>
      </c>
      <c r="D5" s="10" t="n">
        <v>130.1</v>
      </c>
      <c r="E5" s="10" t="s">
        <v>67</v>
      </c>
      <c r="F5" s="10" t="n">
        <v>94.3</v>
      </c>
      <c r="G5" s="10" t="n">
        <v>125</v>
      </c>
      <c r="H5" s="10" t="n">
        <v>116.4</v>
      </c>
      <c r="I5" s="10" t="n">
        <v>122.7</v>
      </c>
      <c r="J5" s="10" t="n">
        <v>109.1</v>
      </c>
      <c r="K5" s="10" t="n">
        <v>96.4</v>
      </c>
      <c r="L5" s="10" t="n">
        <v>111.8</v>
      </c>
      <c r="M5" s="10" t="n">
        <v>119.7</v>
      </c>
      <c r="N5" s="10" t="n">
        <v>131.8</v>
      </c>
      <c r="O5" s="10" t="n">
        <v>113</v>
      </c>
    </row>
    <row r="6" customFormat="false" ht="15.8" hidden="false" customHeight="false" outlineLevel="0" collapsed="false">
      <c r="A6" s="8" t="n">
        <v>2020</v>
      </c>
      <c r="B6" s="8"/>
      <c r="C6" s="9" t="n">
        <v>120.6</v>
      </c>
      <c r="D6" s="10" t="n">
        <v>131.7</v>
      </c>
      <c r="E6" s="10" t="s">
        <v>67</v>
      </c>
      <c r="F6" s="10" t="n">
        <v>93.5</v>
      </c>
      <c r="G6" s="10" t="n">
        <v>126.6</v>
      </c>
      <c r="H6" s="10" t="n">
        <v>116.7</v>
      </c>
      <c r="I6" s="10" t="n">
        <v>124.1</v>
      </c>
      <c r="J6" s="10" t="n">
        <v>109.2</v>
      </c>
      <c r="K6" s="10" t="n">
        <v>97.5</v>
      </c>
      <c r="L6" s="10" t="n">
        <v>112.3</v>
      </c>
      <c r="M6" s="10" t="n">
        <v>120.9</v>
      </c>
      <c r="N6" s="10" t="n">
        <v>132.4</v>
      </c>
      <c r="O6" s="10" t="n">
        <v>116</v>
      </c>
    </row>
    <row r="7" customFormat="false" ht="15.8" hidden="false" customHeight="false" outlineLevel="0" collapsed="false">
      <c r="A7" s="8" t="n">
        <v>2021</v>
      </c>
      <c r="B7" s="8"/>
      <c r="C7" s="9" t="n">
        <v>121.5</v>
      </c>
      <c r="D7" s="10" t="n">
        <v>133.4</v>
      </c>
      <c r="E7" s="10" t="s">
        <v>67</v>
      </c>
      <c r="F7" s="10" t="n">
        <v>93.1</v>
      </c>
      <c r="G7" s="10" t="n">
        <v>127.4</v>
      </c>
      <c r="H7" s="10" t="n">
        <v>118.6</v>
      </c>
      <c r="I7" s="10" t="n">
        <v>124.6</v>
      </c>
      <c r="J7" s="10" t="n">
        <v>110</v>
      </c>
      <c r="K7" s="10" t="n">
        <v>97.5</v>
      </c>
      <c r="L7" s="10" t="n">
        <v>112.8</v>
      </c>
      <c r="M7" s="10" t="n">
        <v>121.1</v>
      </c>
      <c r="N7" s="10" t="n">
        <v>132.9</v>
      </c>
      <c r="O7" s="10" t="n">
        <v>116.6</v>
      </c>
    </row>
    <row r="8" customFormat="false" ht="37.5" hidden="false" customHeight="true" outlineLevel="0" collapsed="false">
      <c r="A8" s="8"/>
      <c r="B8" s="8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customFormat="false" ht="15.8" hidden="false" customHeight="false" outlineLevel="0" collapsed="false">
      <c r="A9" s="8" t="n">
        <v>2021</v>
      </c>
      <c r="B9" s="11" t="s">
        <v>68</v>
      </c>
      <c r="C9" s="9" t="n">
        <v>121</v>
      </c>
      <c r="D9" s="10" t="n">
        <v>132.6</v>
      </c>
      <c r="E9" s="10" t="s">
        <v>67</v>
      </c>
      <c r="F9" s="10" t="n">
        <v>93.3</v>
      </c>
      <c r="G9" s="10" t="n">
        <v>126.8</v>
      </c>
      <c r="H9" s="10" t="n">
        <v>117.1</v>
      </c>
      <c r="I9" s="10" t="n">
        <v>124.4</v>
      </c>
      <c r="J9" s="10" t="n">
        <v>106.8</v>
      </c>
      <c r="K9" s="10" t="n">
        <v>97.5</v>
      </c>
      <c r="L9" s="10" t="n">
        <v>112.5</v>
      </c>
      <c r="M9" s="10" t="n">
        <v>121</v>
      </c>
      <c r="N9" s="10" t="n">
        <v>132.5</v>
      </c>
      <c r="O9" s="10" t="n">
        <v>116.8</v>
      </c>
    </row>
    <row r="10" customFormat="false" ht="15.8" hidden="false" customHeight="false" outlineLevel="0" collapsed="false">
      <c r="A10" s="8"/>
      <c r="B10" s="11" t="s">
        <v>69</v>
      </c>
      <c r="C10" s="9" t="n">
        <v>121</v>
      </c>
      <c r="D10" s="10" t="n">
        <v>132.7</v>
      </c>
      <c r="E10" s="10" t="s">
        <v>67</v>
      </c>
      <c r="F10" s="10" t="n">
        <v>93.3</v>
      </c>
      <c r="G10" s="10" t="n">
        <v>127.2</v>
      </c>
      <c r="H10" s="10" t="n">
        <v>117.3</v>
      </c>
      <c r="I10" s="10" t="n">
        <v>124.5</v>
      </c>
      <c r="J10" s="10" t="n">
        <v>107.1</v>
      </c>
      <c r="K10" s="10" t="n">
        <v>97.5</v>
      </c>
      <c r="L10" s="10" t="n">
        <v>112.5</v>
      </c>
      <c r="M10" s="10" t="n">
        <v>121</v>
      </c>
      <c r="N10" s="10" t="n">
        <v>132.4</v>
      </c>
      <c r="O10" s="10" t="n">
        <v>116.4</v>
      </c>
    </row>
    <row r="11" customFormat="false" ht="15.8" hidden="false" customHeight="false" outlineLevel="0" collapsed="false">
      <c r="A11" s="8"/>
      <c r="B11" s="11" t="s">
        <v>70</v>
      </c>
      <c r="C11" s="9" t="n">
        <v>121.2</v>
      </c>
      <c r="D11" s="10" t="n">
        <v>132.9</v>
      </c>
      <c r="E11" s="10" t="s">
        <v>67</v>
      </c>
      <c r="F11" s="10" t="n">
        <v>93.3</v>
      </c>
      <c r="G11" s="10" t="n">
        <v>127.2</v>
      </c>
      <c r="H11" s="10" t="n">
        <v>118</v>
      </c>
      <c r="I11" s="10" t="n">
        <v>124.6</v>
      </c>
      <c r="J11" s="10" t="n">
        <v>110.2</v>
      </c>
      <c r="K11" s="10" t="n">
        <v>97.5</v>
      </c>
      <c r="L11" s="10" t="n">
        <v>112.9</v>
      </c>
      <c r="M11" s="10" t="n">
        <v>120.9</v>
      </c>
      <c r="N11" s="10" t="n">
        <v>132.5</v>
      </c>
      <c r="O11" s="10" t="n">
        <v>116.2</v>
      </c>
    </row>
    <row r="12" customFormat="false" ht="15.8" hidden="false" customHeight="false" outlineLevel="0" collapsed="false">
      <c r="A12" s="8"/>
      <c r="B12" s="11" t="s">
        <v>71</v>
      </c>
      <c r="C12" s="9" t="n">
        <v>121.3</v>
      </c>
      <c r="D12" s="12" t="n">
        <v>133</v>
      </c>
      <c r="E12" s="10" t="s">
        <v>67</v>
      </c>
      <c r="F12" s="12" t="n">
        <v>93.2</v>
      </c>
      <c r="G12" s="12" t="n">
        <v>127.2</v>
      </c>
      <c r="H12" s="12" t="n">
        <v>118.4</v>
      </c>
      <c r="I12" s="12" t="n">
        <v>124.6</v>
      </c>
      <c r="J12" s="12" t="n">
        <v>110.6</v>
      </c>
      <c r="K12" s="12" t="n">
        <v>97.5</v>
      </c>
      <c r="L12" s="12" t="n">
        <v>113.1</v>
      </c>
      <c r="M12" s="12" t="n">
        <v>121.1</v>
      </c>
      <c r="N12" s="12" t="n">
        <v>132.7</v>
      </c>
      <c r="O12" s="12" t="n">
        <v>116.3</v>
      </c>
    </row>
    <row r="13" customFormat="false" ht="15.8" hidden="false" customHeight="false" outlineLevel="0" collapsed="false">
      <c r="A13" s="8"/>
      <c r="B13" s="11" t="s">
        <v>72</v>
      </c>
      <c r="C13" s="9" t="n">
        <v>121.4</v>
      </c>
      <c r="D13" s="10" t="n">
        <v>133.1</v>
      </c>
      <c r="E13" s="10" t="s">
        <v>67</v>
      </c>
      <c r="F13" s="10" t="n">
        <v>93.1</v>
      </c>
      <c r="G13" s="10" t="n">
        <v>127.3</v>
      </c>
      <c r="H13" s="10" t="n">
        <v>118.7</v>
      </c>
      <c r="I13" s="10" t="n">
        <v>124.7</v>
      </c>
      <c r="J13" s="10" t="n">
        <v>110.9</v>
      </c>
      <c r="K13" s="10" t="n">
        <v>97.5</v>
      </c>
      <c r="L13" s="10" t="n">
        <v>113</v>
      </c>
      <c r="M13" s="10" t="n">
        <v>121.1</v>
      </c>
      <c r="N13" s="10" t="n">
        <v>132.8</v>
      </c>
      <c r="O13" s="10" t="n">
        <v>116.3</v>
      </c>
    </row>
    <row r="14" customFormat="false" ht="15.8" hidden="false" customHeight="false" outlineLevel="0" collapsed="false">
      <c r="A14" s="8"/>
      <c r="B14" s="11" t="s">
        <v>73</v>
      </c>
      <c r="C14" s="9" t="n">
        <v>121.4</v>
      </c>
      <c r="D14" s="10" t="n">
        <v>133.2</v>
      </c>
      <c r="E14" s="10" t="s">
        <v>67</v>
      </c>
      <c r="F14" s="10" t="n">
        <v>93.1</v>
      </c>
      <c r="G14" s="10" t="n">
        <v>127.3</v>
      </c>
      <c r="H14" s="10" t="n">
        <v>118.7</v>
      </c>
      <c r="I14" s="10" t="n">
        <v>124.7</v>
      </c>
      <c r="J14" s="10" t="n">
        <v>110.4</v>
      </c>
      <c r="K14" s="10" t="n">
        <v>97.5</v>
      </c>
      <c r="L14" s="10" t="n">
        <v>113</v>
      </c>
      <c r="M14" s="10" t="n">
        <v>121.1</v>
      </c>
      <c r="N14" s="10" t="n">
        <v>132.8</v>
      </c>
      <c r="O14" s="10" t="n">
        <v>116.4</v>
      </c>
    </row>
    <row r="15" customFormat="false" ht="15.8" hidden="false" customHeight="false" outlineLevel="0" collapsed="false">
      <c r="A15" s="8"/>
      <c r="B15" s="11" t="s">
        <v>74</v>
      </c>
      <c r="C15" s="9" t="n">
        <v>121.3</v>
      </c>
      <c r="D15" s="10" t="n">
        <v>133.2</v>
      </c>
      <c r="E15" s="10" t="s">
        <v>67</v>
      </c>
      <c r="F15" s="10" t="n">
        <v>93.1</v>
      </c>
      <c r="G15" s="10" t="n">
        <v>127.3</v>
      </c>
      <c r="H15" s="10" t="n">
        <v>118.7</v>
      </c>
      <c r="I15" s="10" t="n">
        <v>124.7</v>
      </c>
      <c r="J15" s="10" t="n">
        <v>110.5</v>
      </c>
      <c r="K15" s="10" t="n">
        <v>97.5</v>
      </c>
      <c r="L15" s="10" t="n">
        <v>113</v>
      </c>
      <c r="M15" s="10" t="n">
        <v>121.1</v>
      </c>
      <c r="N15" s="10" t="n">
        <v>132.9</v>
      </c>
      <c r="O15" s="10" t="n">
        <v>116.4</v>
      </c>
    </row>
    <row r="16" customFormat="false" ht="15.8" hidden="false" customHeight="false" outlineLevel="0" collapsed="false">
      <c r="A16" s="8"/>
      <c r="B16" s="11" t="s">
        <v>75</v>
      </c>
      <c r="C16" s="9" t="n">
        <v>121.5</v>
      </c>
      <c r="D16" s="10" t="n">
        <v>133.3</v>
      </c>
      <c r="E16" s="10" t="s">
        <v>67</v>
      </c>
      <c r="F16" s="10" t="n">
        <v>93.1</v>
      </c>
      <c r="G16" s="10" t="n">
        <v>127.4</v>
      </c>
      <c r="H16" s="10" t="n">
        <v>118.7</v>
      </c>
      <c r="I16" s="10" t="n">
        <v>124.7</v>
      </c>
      <c r="J16" s="10" t="n">
        <v>110.4</v>
      </c>
      <c r="K16" s="10" t="n">
        <v>97.5</v>
      </c>
      <c r="L16" s="10" t="n">
        <v>113</v>
      </c>
      <c r="M16" s="10" t="n">
        <v>121</v>
      </c>
      <c r="N16" s="10" t="n">
        <v>132.9</v>
      </c>
      <c r="O16" s="10" t="n">
        <v>116.4</v>
      </c>
    </row>
    <row r="17" customFormat="false" ht="15.8" hidden="false" customHeight="false" outlineLevel="0" collapsed="false">
      <c r="A17" s="8"/>
      <c r="B17" s="11" t="s">
        <v>76</v>
      </c>
      <c r="C17" s="9" t="n">
        <v>121.6</v>
      </c>
      <c r="D17" s="10" t="n">
        <v>133.5</v>
      </c>
      <c r="E17" s="10" t="s">
        <v>67</v>
      </c>
      <c r="F17" s="10" t="n">
        <v>93</v>
      </c>
      <c r="G17" s="10" t="n">
        <v>127.5</v>
      </c>
      <c r="H17" s="10" t="n">
        <v>118.8</v>
      </c>
      <c r="I17" s="10" t="n">
        <v>124.7</v>
      </c>
      <c r="J17" s="10" t="n">
        <v>110.5</v>
      </c>
      <c r="K17" s="10" t="n">
        <v>97.5</v>
      </c>
      <c r="L17" s="10" t="n">
        <v>113</v>
      </c>
      <c r="M17" s="10" t="n">
        <v>121</v>
      </c>
      <c r="N17" s="10" t="n">
        <v>132.7</v>
      </c>
      <c r="O17" s="10" t="n">
        <v>116.5</v>
      </c>
    </row>
    <row r="18" customFormat="false" ht="15.8" hidden="false" customHeight="false" outlineLevel="0" collapsed="false">
      <c r="A18" s="8"/>
      <c r="B18" s="11" t="s">
        <v>77</v>
      </c>
      <c r="C18" s="9" t="n">
        <v>121.6</v>
      </c>
      <c r="D18" s="10" t="n">
        <v>133.8</v>
      </c>
      <c r="E18" s="10" t="s">
        <v>67</v>
      </c>
      <c r="F18" s="10" t="n">
        <v>93</v>
      </c>
      <c r="G18" s="10" t="n">
        <v>127.5</v>
      </c>
      <c r="H18" s="10" t="n">
        <v>119.3</v>
      </c>
      <c r="I18" s="10" t="n">
        <v>124.7</v>
      </c>
      <c r="J18" s="10" t="n">
        <v>110.8</v>
      </c>
      <c r="K18" s="10" t="n">
        <v>97.5</v>
      </c>
      <c r="L18" s="10" t="n">
        <v>112.6</v>
      </c>
      <c r="M18" s="10" t="n">
        <v>121</v>
      </c>
      <c r="N18" s="10" t="n">
        <v>133.1</v>
      </c>
      <c r="O18" s="10" t="n">
        <v>116.8</v>
      </c>
    </row>
    <row r="19" customFormat="false" ht="15.8" hidden="false" customHeight="false" outlineLevel="0" collapsed="false">
      <c r="A19" s="8"/>
      <c r="B19" s="11" t="s">
        <v>78</v>
      </c>
      <c r="C19" s="9" t="n">
        <v>122</v>
      </c>
      <c r="D19" s="10" t="n">
        <v>134.4</v>
      </c>
      <c r="E19" s="10" t="s">
        <v>67</v>
      </c>
      <c r="F19" s="10" t="n">
        <v>93</v>
      </c>
      <c r="G19" s="10" t="n">
        <v>127.8</v>
      </c>
      <c r="H19" s="10" t="n">
        <v>119.7</v>
      </c>
      <c r="I19" s="10" t="n">
        <v>124.7</v>
      </c>
      <c r="J19" s="10" t="n">
        <v>110.4</v>
      </c>
      <c r="K19" s="10" t="n">
        <v>97.5</v>
      </c>
      <c r="L19" s="10" t="n">
        <v>112.6</v>
      </c>
      <c r="M19" s="10" t="n">
        <v>121.1</v>
      </c>
      <c r="N19" s="10" t="n">
        <v>133.5</v>
      </c>
      <c r="O19" s="10" t="n">
        <v>117</v>
      </c>
    </row>
    <row r="20" customFormat="false" ht="15.8" hidden="false" customHeight="false" outlineLevel="0" collapsed="false">
      <c r="A20" s="13"/>
      <c r="B20" s="11" t="s">
        <v>79</v>
      </c>
      <c r="C20" s="9" t="n">
        <v>122.2</v>
      </c>
      <c r="D20" s="10" t="n">
        <v>135.2</v>
      </c>
      <c r="E20" s="10" t="s">
        <v>67</v>
      </c>
      <c r="F20" s="10" t="n">
        <v>93</v>
      </c>
      <c r="G20" s="10" t="n">
        <v>127.9</v>
      </c>
      <c r="H20" s="10" t="n">
        <v>120</v>
      </c>
      <c r="I20" s="10" t="n">
        <v>124.7</v>
      </c>
      <c r="J20" s="10" t="n">
        <v>111.7</v>
      </c>
      <c r="K20" s="10" t="n">
        <v>97.5</v>
      </c>
      <c r="L20" s="10" t="n">
        <v>112.9</v>
      </c>
      <c r="M20" s="10" t="n">
        <v>121.2</v>
      </c>
      <c r="N20" s="10" t="n">
        <v>134</v>
      </c>
      <c r="O20" s="10" t="n">
        <v>117.2</v>
      </c>
    </row>
    <row r="21" customFormat="false" ht="15.8" hidden="false" customHeight="false" outlineLevel="0" collapsed="false">
      <c r="A21" s="14" t="s">
        <v>80</v>
      </c>
      <c r="C21" s="1" t="n">
        <f aca="false">AVERAGE(C9:C20)</f>
        <v>121.458333333333</v>
      </c>
      <c r="D21" s="1" t="n">
        <f aca="false">AVERAGE(D9:D20)</f>
        <v>133.408333333333</v>
      </c>
      <c r="F21" s="1" t="n">
        <f aca="false">AVERAGE(F9:F20)</f>
        <v>93.125</v>
      </c>
      <c r="G21" s="1" t="n">
        <f aca="false">AVERAGE(G9:G20)</f>
        <v>127.366666666667</v>
      </c>
      <c r="H21" s="1" t="n">
        <f aca="false">AVERAGE(H9:H20)</f>
        <v>118.616666666667</v>
      </c>
      <c r="I21" s="1" t="n">
        <f aca="false">AVERAGE(I9:I20)</f>
        <v>124.641666666667</v>
      </c>
      <c r="J21" s="1" t="n">
        <f aca="false">AVERAGE(J9:J20)</f>
        <v>110.025</v>
      </c>
      <c r="K21" s="1" t="n">
        <f aca="false">AVERAGE(K9:K20)</f>
        <v>97.5</v>
      </c>
      <c r="L21" s="1" t="n">
        <f aca="false">AVERAGE(L9:L20)</f>
        <v>112.841666666667</v>
      </c>
      <c r="M21" s="1" t="n">
        <f aca="false">AVERAGE(M9:M20)</f>
        <v>121.05</v>
      </c>
      <c r="N21" s="1" t="n">
        <f aca="false">AVERAGE(N9:N20)</f>
        <v>132.9</v>
      </c>
      <c r="O21" s="15" t="n">
        <f aca="false">AVERAGE(O9:O20)</f>
        <v>116.558333333333</v>
      </c>
    </row>
    <row r="22" customFormat="false" ht="15.8" hidden="false" customHeight="false" outlineLevel="0" collapsed="false">
      <c r="A22" s="14"/>
      <c r="B22" s="16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customFormat="false" ht="15.8" hidden="false" customHeight="false" outlineLevel="0" collapsed="false">
      <c r="A23" s="8" t="n">
        <v>2022</v>
      </c>
      <c r="B23" s="11" t="s">
        <v>68</v>
      </c>
      <c r="C23" s="9" t="n">
        <f aca="false">C9+1.9</f>
        <v>122.9</v>
      </c>
      <c r="D23" s="10" t="n">
        <v>136.3</v>
      </c>
      <c r="E23" s="10" t="s">
        <v>67</v>
      </c>
      <c r="F23" s="10" t="n">
        <v>93</v>
      </c>
      <c r="G23" s="10" t="n">
        <v>127.9</v>
      </c>
      <c r="H23" s="10" t="n">
        <v>120.7</v>
      </c>
      <c r="I23" s="10" t="n">
        <v>124.8</v>
      </c>
      <c r="J23" s="10" t="n">
        <f aca="false">J9+3.5</f>
        <v>110.3</v>
      </c>
      <c r="K23" s="10" t="n">
        <v>97.5</v>
      </c>
      <c r="L23" s="10" t="n">
        <v>113.8</v>
      </c>
      <c r="M23" s="10" t="n">
        <v>121.8</v>
      </c>
      <c r="N23" s="10" t="n">
        <v>135.3</v>
      </c>
      <c r="O23" s="10" t="n">
        <v>117.5</v>
      </c>
    </row>
    <row r="24" customFormat="false" ht="15.8" hidden="false" customHeight="false" outlineLevel="0" collapsed="false">
      <c r="A24" s="8"/>
      <c r="B24" s="11" t="s">
        <v>69</v>
      </c>
      <c r="C24" s="9" t="n">
        <v>123.2</v>
      </c>
      <c r="D24" s="10" t="n">
        <v>136.9</v>
      </c>
      <c r="E24" s="10" t="s">
        <v>67</v>
      </c>
      <c r="F24" s="10" t="n">
        <v>93.1</v>
      </c>
      <c r="G24" s="10" t="n">
        <v>128.4</v>
      </c>
      <c r="H24" s="10" t="n">
        <v>121</v>
      </c>
      <c r="I24" s="10" t="n">
        <v>125.1</v>
      </c>
      <c r="J24" s="10" t="n">
        <v>110.8</v>
      </c>
      <c r="K24" s="10" t="n">
        <v>97.5</v>
      </c>
      <c r="L24" s="10" t="n">
        <v>114.3</v>
      </c>
      <c r="M24" s="10" t="n">
        <v>121.9</v>
      </c>
      <c r="N24" s="10" t="n">
        <v>135.8</v>
      </c>
      <c r="O24" s="10" t="n">
        <v>117.7</v>
      </c>
    </row>
    <row r="25" customFormat="false" ht="15.8" hidden="false" customHeight="false" outlineLevel="0" collapsed="false">
      <c r="A25" s="8"/>
      <c r="B25" s="11" t="s">
        <v>70</v>
      </c>
      <c r="C25" s="9" t="n">
        <f aca="false">C11+2.4</f>
        <v>123.6</v>
      </c>
      <c r="D25" s="10" t="n">
        <v>137.5</v>
      </c>
      <c r="E25" s="10" t="s">
        <v>67</v>
      </c>
      <c r="F25" s="10" t="n">
        <v>93</v>
      </c>
      <c r="G25" s="10" t="n">
        <v>128.4</v>
      </c>
      <c r="H25" s="10" t="n">
        <v>121.5</v>
      </c>
      <c r="I25" s="10" t="n">
        <v>124.8</v>
      </c>
      <c r="J25" s="10" t="n">
        <f aca="false">J11+4.3</f>
        <v>114.5</v>
      </c>
      <c r="K25" s="10" t="n">
        <v>97.5</v>
      </c>
      <c r="L25" s="10" t="n">
        <v>114.1</v>
      </c>
      <c r="M25" s="10" t="n">
        <v>122</v>
      </c>
      <c r="N25" s="10" t="n">
        <v>136.4</v>
      </c>
      <c r="O25" s="10" t="n">
        <v>118.4</v>
      </c>
    </row>
    <row r="26" customFormat="false" ht="14.65" hidden="false" customHeight="false" outlineLevel="0" collapsed="false">
      <c r="A26" s="8"/>
      <c r="B26" s="11" t="s">
        <v>71</v>
      </c>
      <c r="C26" s="9" t="n">
        <v>123.8</v>
      </c>
      <c r="D26" s="10" t="n">
        <v>138.1</v>
      </c>
      <c r="E26" s="10" t="s">
        <v>67</v>
      </c>
      <c r="F26" s="10" t="n">
        <v>93</v>
      </c>
      <c r="G26" s="10" t="n">
        <v>128.5</v>
      </c>
      <c r="H26" s="10" t="n">
        <v>121.6</v>
      </c>
      <c r="I26" s="10" t="n">
        <v>124.9</v>
      </c>
      <c r="J26" s="10" t="n">
        <v>115.2</v>
      </c>
      <c r="K26" s="10" t="n">
        <v>97.5</v>
      </c>
      <c r="L26" s="10" t="n">
        <v>114.6</v>
      </c>
      <c r="M26" s="10" t="n">
        <v>122.3</v>
      </c>
      <c r="N26" s="10" t="n">
        <v>136.9</v>
      </c>
      <c r="O26" s="10" t="n">
        <v>118.4</v>
      </c>
      <c r="P26" s="10"/>
      <c r="Q26" s="10"/>
      <c r="R26" s="10"/>
      <c r="S26" s="10"/>
      <c r="T26" s="10"/>
    </row>
    <row r="27" customFormat="false" ht="14.65" hidden="false" customHeight="false" outlineLevel="0" collapsed="false">
      <c r="A27" s="8"/>
      <c r="B27" s="11" t="s">
        <v>72</v>
      </c>
      <c r="C27" s="9" t="n">
        <v>124.3</v>
      </c>
      <c r="D27" s="10" t="n">
        <v>139</v>
      </c>
      <c r="E27" s="10" t="s">
        <v>67</v>
      </c>
      <c r="F27" s="10" t="n">
        <v>93.1</v>
      </c>
      <c r="G27" s="10" t="n">
        <v>129</v>
      </c>
      <c r="H27" s="10" t="n">
        <v>122.2</v>
      </c>
      <c r="I27" s="10" t="n">
        <v>125.2</v>
      </c>
      <c r="J27" s="10" t="n">
        <v>116.1</v>
      </c>
      <c r="K27" s="10" t="n">
        <v>97.5</v>
      </c>
      <c r="L27" s="10" t="n">
        <v>115</v>
      </c>
      <c r="M27" s="10" t="n">
        <v>122.3</v>
      </c>
      <c r="N27" s="10" t="n">
        <v>137.7</v>
      </c>
      <c r="O27" s="10" t="n">
        <v>118.5</v>
      </c>
      <c r="P27" s="10"/>
      <c r="Q27" s="10"/>
      <c r="R27" s="10"/>
      <c r="S27" s="10"/>
      <c r="T27" s="10"/>
    </row>
    <row r="28" customFormat="false" ht="14.65" hidden="false" customHeight="false" outlineLevel="0" collapsed="false">
      <c r="A28" s="8"/>
      <c r="B28" s="11" t="s">
        <v>73</v>
      </c>
      <c r="C28" s="9" t="n">
        <f aca="false">C14+3.6</f>
        <v>125</v>
      </c>
      <c r="D28" s="10" t="n">
        <v>140.6</v>
      </c>
      <c r="E28" s="10" t="s">
        <v>67</v>
      </c>
      <c r="F28" s="10" t="n">
        <v>93.3</v>
      </c>
      <c r="G28" s="10" t="n">
        <v>129.1</v>
      </c>
      <c r="H28" s="10" t="n">
        <v>122.7</v>
      </c>
      <c r="I28" s="10" t="n">
        <v>125.4</v>
      </c>
      <c r="J28" s="10" t="n">
        <f aca="false">J14+5.7</f>
        <v>116.1</v>
      </c>
      <c r="K28" s="10" t="n">
        <v>97.5</v>
      </c>
      <c r="L28" s="10" t="n">
        <v>115.5</v>
      </c>
      <c r="M28" s="10" t="n">
        <v>122.4</v>
      </c>
      <c r="N28" s="10" t="n">
        <v>139.5</v>
      </c>
      <c r="O28" s="10" t="n">
        <v>119</v>
      </c>
      <c r="P28" s="10"/>
      <c r="Q28" s="10"/>
      <c r="R28" s="10"/>
      <c r="S28" s="10"/>
      <c r="T28" s="10"/>
    </row>
    <row r="29" customFormat="false" ht="14.65" hidden="false" customHeight="false" outlineLevel="0" collapsed="false">
      <c r="A29" s="8"/>
      <c r="B29" s="11" t="s">
        <v>74</v>
      </c>
      <c r="C29" s="9" t="n">
        <f aca="false">C15+4.1</f>
        <v>125.4</v>
      </c>
      <c r="D29" s="10" t="n">
        <v>142.2</v>
      </c>
      <c r="E29" s="10" t="s">
        <v>67</v>
      </c>
      <c r="F29" s="10" t="n">
        <v>93.4</v>
      </c>
      <c r="G29" s="10" t="n">
        <v>129.1</v>
      </c>
      <c r="H29" s="10" t="n">
        <v>123.4</v>
      </c>
      <c r="I29" s="10" t="n">
        <v>125.7</v>
      </c>
      <c r="J29" s="10" t="n">
        <f aca="false">J15+6.7</f>
        <v>117.2</v>
      </c>
      <c r="K29" s="10" t="n">
        <v>97.5</v>
      </c>
      <c r="L29" s="10" t="n">
        <v>115.8</v>
      </c>
      <c r="M29" s="10" t="n">
        <v>122.5</v>
      </c>
      <c r="N29" s="10" t="n">
        <v>140.6</v>
      </c>
      <c r="O29" s="10" t="n">
        <v>118.9</v>
      </c>
      <c r="P29" s="10"/>
      <c r="Q29" s="10"/>
      <c r="R29" s="10"/>
      <c r="S29" s="10"/>
      <c r="T29" s="10"/>
    </row>
    <row r="30" customFormat="false" ht="14.65" hidden="false" customHeight="false" outlineLevel="0" collapsed="false">
      <c r="A30" s="8"/>
      <c r="B30" s="11" t="s">
        <v>75</v>
      </c>
      <c r="C30" s="9" t="n">
        <f aca="false">C16+4.6</f>
        <v>126.1</v>
      </c>
      <c r="D30" s="17" t="n">
        <v>143</v>
      </c>
      <c r="E30" s="10" t="s">
        <v>67</v>
      </c>
      <c r="F30" s="17" t="n">
        <v>93.4</v>
      </c>
      <c r="G30" s="17" t="n">
        <v>129.8</v>
      </c>
      <c r="H30" s="17" t="n">
        <v>123.8</v>
      </c>
      <c r="I30" s="17" t="n">
        <v>125.8</v>
      </c>
      <c r="J30" s="17" t="n">
        <f aca="false">J16+7.4</f>
        <v>117.8</v>
      </c>
      <c r="K30" s="17" t="n">
        <v>97.5</v>
      </c>
      <c r="L30" s="17" t="n">
        <v>116.1</v>
      </c>
      <c r="M30" s="17" t="n">
        <v>122.5</v>
      </c>
      <c r="N30" s="17" t="n">
        <v>141.4</v>
      </c>
      <c r="O30" s="17" t="n">
        <v>119.2</v>
      </c>
      <c r="P30" s="10"/>
      <c r="Q30" s="10"/>
      <c r="R30" s="10"/>
      <c r="S30" s="10"/>
      <c r="T30" s="10"/>
    </row>
    <row r="31" customFormat="false" ht="15.8" hidden="false" customHeight="false" outlineLevel="0" collapsed="false">
      <c r="A31" s="14" t="s">
        <v>80</v>
      </c>
      <c r="C31" s="1" t="n">
        <f aca="false">AVERAGE(C23:C30)</f>
        <v>124.2875</v>
      </c>
      <c r="D31" s="1" t="n">
        <f aca="false">AVERAGE(D23:D30)</f>
        <v>139.2</v>
      </c>
      <c r="F31" s="1" t="n">
        <f aca="false">AVERAGE(F23:F30)</f>
        <v>93.1625</v>
      </c>
      <c r="G31" s="1" t="n">
        <f aca="false">AVERAGE(G23:G30)</f>
        <v>128.775</v>
      </c>
      <c r="H31" s="1" t="n">
        <f aca="false">AVERAGE(H23:H30)</f>
        <v>122.1125</v>
      </c>
      <c r="I31" s="1" t="n">
        <f aca="false">AVERAGE(I23:I30)</f>
        <v>125.2125</v>
      </c>
      <c r="J31" s="1" t="n">
        <f aca="false">AVERAGE(J23:J30)</f>
        <v>114.75</v>
      </c>
      <c r="K31" s="1" t="n">
        <f aca="false">AVERAGE(K23:K30)</f>
        <v>97.5</v>
      </c>
      <c r="L31" s="1" t="n">
        <f aca="false">AVERAGE(L23:L30)</f>
        <v>114.9</v>
      </c>
      <c r="M31" s="1" t="n">
        <f aca="false">AVERAGE(M23:M30)</f>
        <v>122.2125</v>
      </c>
      <c r="N31" s="1" t="n">
        <f aca="false">AVERAGE(N23:N30)</f>
        <v>137.95</v>
      </c>
      <c r="O31" s="1" t="n">
        <f aca="false">AVERAGE(O23:O30)</f>
        <v>118.45</v>
      </c>
      <c r="P31" s="10"/>
      <c r="Q31" s="10"/>
      <c r="R31" s="10"/>
      <c r="S31" s="10"/>
      <c r="T31" s="10"/>
    </row>
    <row r="32" customFormat="false" ht="14.65" hidden="false" customHeight="false" outlineLevel="0" collapsed="false"/>
    <row r="33" customFormat="false" ht="14.65" hidden="false" customHeight="false" outlineLevel="0" collapsed="false"/>
    <row r="35" customFormat="false" ht="13.8" hidden="false" customHeight="true" outlineLevel="0" collapsed="false">
      <c r="A35" s="7" t="s">
        <v>81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 t="s">
        <v>81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customFormat="false" ht="13.8" hidden="false" customHeight="false" outlineLevel="0" collapsed="false">
      <c r="A36" s="8" t="n">
        <v>2020</v>
      </c>
      <c r="B36" s="11" t="s">
        <v>79</v>
      </c>
      <c r="C36" s="9" t="n">
        <v>121.7</v>
      </c>
      <c r="D36" s="10" t="n">
        <v>137.6</v>
      </c>
      <c r="E36" s="10" t="n">
        <v>170.5</v>
      </c>
      <c r="F36" s="10" t="n">
        <v>93.8</v>
      </c>
      <c r="G36" s="10" t="n">
        <v>120.1</v>
      </c>
      <c r="H36" s="10" t="n">
        <v>118</v>
      </c>
      <c r="I36" s="10" t="n">
        <v>123.8</v>
      </c>
      <c r="J36" s="10" t="n">
        <v>105.5</v>
      </c>
      <c r="K36" s="10" t="n">
        <v>97.5</v>
      </c>
      <c r="L36" s="10" t="n">
        <v>112.9</v>
      </c>
      <c r="M36" s="10" t="n">
        <v>121.8</v>
      </c>
      <c r="N36" s="10" t="n">
        <v>132.4</v>
      </c>
      <c r="O36" s="10" t="n">
        <v>117</v>
      </c>
    </row>
    <row r="37" customFormat="false" ht="13.8" hidden="false" customHeight="false" outlineLevel="0" collapsed="false">
      <c r="A37" s="7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customFormat="false" ht="13.8" hidden="false" customHeight="false" outlineLevel="0" collapsed="false">
      <c r="A38" s="8" t="n">
        <v>2021</v>
      </c>
      <c r="B38" s="11" t="s">
        <v>68</v>
      </c>
      <c r="C38" s="18" t="n">
        <f aca="false">C36+(C36*R38/100)</f>
        <v>123.1604</v>
      </c>
      <c r="D38" s="19" t="n">
        <f aca="false">D36+(D36*S38/100)</f>
        <v>138.0128</v>
      </c>
      <c r="E38" s="19" t="n">
        <f aca="false">E36+(E36*T38/100)</f>
        <v>170.5</v>
      </c>
      <c r="F38" s="19" t="n">
        <f aca="false">F36+(F36*U38/100)</f>
        <v>93.7062</v>
      </c>
      <c r="G38" s="19" t="n">
        <f aca="false">G36+(G36*V38/100)</f>
        <v>123.8231</v>
      </c>
      <c r="H38" s="19" t="n">
        <f aca="false">H36+(H36*W38/100)</f>
        <v>118.354</v>
      </c>
      <c r="I38" s="19" t="n">
        <f aca="false">I36+(I36*X38/100)</f>
        <v>123.8</v>
      </c>
      <c r="J38" s="19" t="n">
        <f aca="false">J36+(J36*Y38/100)</f>
        <v>109.298</v>
      </c>
      <c r="K38" s="19" t="n">
        <f aca="false">K36+(K36*Z38/100)</f>
        <v>97.5</v>
      </c>
      <c r="L38" s="19" t="n">
        <f aca="false">L36+(L36*AA38/100)</f>
        <v>112.9</v>
      </c>
      <c r="M38" s="19" t="n">
        <f aca="false">M36+(M36*AB38/100)</f>
        <v>121.9218</v>
      </c>
      <c r="N38" s="19" t="n">
        <f aca="false">N36+(N36*AC38/100)</f>
        <v>132.6648</v>
      </c>
      <c r="O38" s="19" t="n">
        <f aca="false">O36+(O36*AD38/100)</f>
        <v>117.117</v>
      </c>
      <c r="Q38" s="11" t="s">
        <v>68</v>
      </c>
      <c r="R38" s="18" t="n">
        <v>1.2</v>
      </c>
      <c r="S38" s="20" t="n">
        <v>0.3</v>
      </c>
      <c r="T38" s="20" t="n">
        <v>0</v>
      </c>
      <c r="U38" s="20" t="n">
        <v>-0.1</v>
      </c>
      <c r="V38" s="20" t="n">
        <v>3.1</v>
      </c>
      <c r="W38" s="20" t="n">
        <v>0.3</v>
      </c>
      <c r="X38" s="20" t="n">
        <v>0</v>
      </c>
      <c r="Y38" s="20" t="n">
        <v>3.6</v>
      </c>
      <c r="Z38" s="20" t="n">
        <v>0</v>
      </c>
      <c r="AA38" s="20" t="n">
        <v>0</v>
      </c>
      <c r="AB38" s="20" t="n">
        <v>0.1</v>
      </c>
      <c r="AC38" s="20" t="n">
        <v>0.2</v>
      </c>
      <c r="AD38" s="20" t="n">
        <v>0.1</v>
      </c>
    </row>
    <row r="39" customFormat="false" ht="13.8" hidden="false" customHeight="false" outlineLevel="0" collapsed="false">
      <c r="A39" s="8"/>
      <c r="B39" s="11" t="s">
        <v>69</v>
      </c>
      <c r="C39" s="18" t="n">
        <f aca="false">C38+(C38*R39/100)</f>
        <v>123.5298812</v>
      </c>
      <c r="D39" s="19" t="n">
        <f aca="false">D38+(D38*S39/100)</f>
        <v>137.8747872</v>
      </c>
      <c r="E39" s="19" t="n">
        <f aca="false">E38+(E38*T39/100)</f>
        <v>170.6705</v>
      </c>
      <c r="F39" s="19" t="n">
        <f aca="false">F38+(F38*U39/100)</f>
        <v>93.7062</v>
      </c>
      <c r="G39" s="19" t="n">
        <f aca="false">G38+(G38*V39/100)</f>
        <v>124.0707462</v>
      </c>
      <c r="H39" s="19" t="n">
        <f aca="false">H38+(H38*W39/100)</f>
        <v>118.472354</v>
      </c>
      <c r="I39" s="19" t="n">
        <f aca="false">I38+(I38*X39/100)</f>
        <v>124.0476</v>
      </c>
      <c r="J39" s="19" t="n">
        <f aca="false">J38+(J38*Y39/100)</f>
        <v>111.593258</v>
      </c>
      <c r="K39" s="19" t="n">
        <f aca="false">K38+(K38*Z39/100)</f>
        <v>97.5975</v>
      </c>
      <c r="L39" s="19" t="n">
        <f aca="false">L38+(L38*AA39/100)</f>
        <v>112.9</v>
      </c>
      <c r="M39" s="19" t="n">
        <f aca="false">M38+(M38*AB39/100)</f>
        <v>121.9218</v>
      </c>
      <c r="N39" s="19" t="n">
        <f aca="false">N38+(N38*AC39/100)</f>
        <v>132.5321352</v>
      </c>
      <c r="O39" s="19" t="n">
        <f aca="false">O38+(O38*AD39/100)</f>
        <v>116.765649</v>
      </c>
      <c r="Q39" s="11" t="s">
        <v>69</v>
      </c>
      <c r="R39" s="18" t="n">
        <v>0.3</v>
      </c>
      <c r="S39" s="20" t="n">
        <v>-0.1</v>
      </c>
      <c r="T39" s="20" t="n">
        <v>0.1</v>
      </c>
      <c r="U39" s="20" t="n">
        <v>0</v>
      </c>
      <c r="V39" s="20" t="n">
        <v>0.2</v>
      </c>
      <c r="W39" s="20" t="n">
        <v>0.1</v>
      </c>
      <c r="X39" s="20" t="n">
        <v>0.2</v>
      </c>
      <c r="Y39" s="20" t="n">
        <v>2.1</v>
      </c>
      <c r="Z39" s="20" t="n">
        <v>0.1</v>
      </c>
      <c r="AA39" s="20" t="n">
        <v>0</v>
      </c>
      <c r="AB39" s="20" t="n">
        <v>0</v>
      </c>
      <c r="AC39" s="20" t="n">
        <v>-0.1</v>
      </c>
      <c r="AD39" s="20" t="n">
        <v>-0.3</v>
      </c>
    </row>
    <row r="40" customFormat="false" ht="13.8" hidden="false" customHeight="false" outlineLevel="0" collapsed="false">
      <c r="A40" s="8"/>
      <c r="B40" s="11" t="s">
        <v>70</v>
      </c>
      <c r="C40" s="18" t="n">
        <f aca="false">C39+(C39*R40/100)</f>
        <v>124.0240007248</v>
      </c>
      <c r="D40" s="19" t="n">
        <f aca="false">D39+(D39*S40/100)</f>
        <v>137.8747872</v>
      </c>
      <c r="E40" s="19" t="n">
        <f aca="false">E39+(E39*T40/100)</f>
        <v>170.8411705</v>
      </c>
      <c r="F40" s="19" t="n">
        <f aca="false">F39+(F39*U40/100)</f>
        <v>93.7062</v>
      </c>
      <c r="G40" s="19" t="n">
        <f aca="false">G39+(G39*V40/100)</f>
        <v>124.0707462</v>
      </c>
      <c r="H40" s="19" t="n">
        <f aca="false">H39+(H39*W40/100)</f>
        <v>119.301660478</v>
      </c>
      <c r="I40" s="19" t="n">
        <f aca="false">I39+(I39*X40/100)</f>
        <v>124.1716476</v>
      </c>
      <c r="J40" s="19" t="n">
        <f aca="false">J39+(J39*Y40/100)</f>
        <v>114.159902934</v>
      </c>
      <c r="K40" s="19" t="n">
        <f aca="false">K39+(K39*Z40/100)</f>
        <v>97.5975</v>
      </c>
      <c r="L40" s="19" t="n">
        <f aca="false">L39+(L39*AA40/100)</f>
        <v>113.2387</v>
      </c>
      <c r="M40" s="19" t="n">
        <f aca="false">M39+(M39*AB40/100)</f>
        <v>121.9218</v>
      </c>
      <c r="N40" s="19" t="n">
        <f aca="false">N39+(N39*AC40/100)</f>
        <v>132.6646673352</v>
      </c>
      <c r="O40" s="19" t="n">
        <f aca="false">O39+(O39*AD40/100)</f>
        <v>116.532117702</v>
      </c>
      <c r="Q40" s="11" t="s">
        <v>70</v>
      </c>
      <c r="R40" s="18" t="n">
        <v>0.4</v>
      </c>
      <c r="S40" s="20" t="n">
        <v>0</v>
      </c>
      <c r="T40" s="20" t="n">
        <v>0.1</v>
      </c>
      <c r="U40" s="20" t="n">
        <v>0</v>
      </c>
      <c r="V40" s="20" t="n">
        <v>0</v>
      </c>
      <c r="W40" s="20" t="n">
        <v>0.7</v>
      </c>
      <c r="X40" s="20" t="n">
        <v>0.1</v>
      </c>
      <c r="Y40" s="20" t="n">
        <v>2.3</v>
      </c>
      <c r="Z40" s="20" t="n">
        <v>0</v>
      </c>
      <c r="AA40" s="20" t="n">
        <v>0.3</v>
      </c>
      <c r="AB40" s="20" t="n">
        <v>0</v>
      </c>
      <c r="AC40" s="20" t="n">
        <v>0.1</v>
      </c>
      <c r="AD40" s="20" t="n">
        <v>-0.2</v>
      </c>
    </row>
    <row r="41" customFormat="false" ht="13.8" hidden="false" customHeight="false" outlineLevel="0" collapsed="false">
      <c r="A41" s="8"/>
      <c r="B41" s="11" t="s">
        <v>71</v>
      </c>
      <c r="C41" s="18" t="n">
        <f aca="false">C40+(C40*R41/100)</f>
        <v>124.148024725525</v>
      </c>
      <c r="D41" s="19" t="n">
        <f aca="false">D40+(D40*S41/100)</f>
        <v>138.2884115616</v>
      </c>
      <c r="E41" s="19" t="n">
        <f aca="false">E40+(E40*T41/100)</f>
        <v>171.0120116705</v>
      </c>
      <c r="F41" s="19" t="n">
        <f aca="false">F40+(F40*U41/100)</f>
        <v>93.6124938</v>
      </c>
      <c r="G41" s="19" t="n">
        <f aca="false">G40+(G40*V41/100)</f>
        <v>124.0707462</v>
      </c>
      <c r="H41" s="19" t="n">
        <f aca="false">H40+(H40*W41/100)</f>
        <v>119.778867119912</v>
      </c>
      <c r="I41" s="19" t="n">
        <f aca="false">I40+(I40*X41/100)</f>
        <v>124.1716476</v>
      </c>
      <c r="J41" s="19" t="n">
        <f aca="false">J40+(J40*Y41/100)</f>
        <v>114.045743031066</v>
      </c>
      <c r="K41" s="19" t="n">
        <f aca="false">K40+(K40*Z41/100)</f>
        <v>97.4999025</v>
      </c>
      <c r="L41" s="19" t="n">
        <f aca="false">L40+(L40*AA41/100)</f>
        <v>113.4651774</v>
      </c>
      <c r="M41" s="19" t="n">
        <f aca="false">M40+(M40*AB41/100)</f>
        <v>122.0437218</v>
      </c>
      <c r="N41" s="19" t="n">
        <f aca="false">N40+(N40*AC41/100)</f>
        <v>132.92999666987</v>
      </c>
      <c r="O41" s="19" t="n">
        <f aca="false">O40+(O40*AD41/100)</f>
        <v>116.648649819702</v>
      </c>
      <c r="Q41" s="11" t="s">
        <v>71</v>
      </c>
      <c r="R41" s="18" t="n">
        <v>0.1</v>
      </c>
      <c r="S41" s="20" t="n">
        <v>0.3</v>
      </c>
      <c r="T41" s="20" t="n">
        <v>0.1</v>
      </c>
      <c r="U41" s="20" t="n">
        <v>-0.1</v>
      </c>
      <c r="V41" s="20" t="n">
        <v>0</v>
      </c>
      <c r="W41" s="20" t="n">
        <v>0.4</v>
      </c>
      <c r="X41" s="20" t="n">
        <v>0</v>
      </c>
      <c r="Y41" s="20" t="n">
        <v>-0.1</v>
      </c>
      <c r="Z41" s="20" t="n">
        <v>-0.1</v>
      </c>
      <c r="AA41" s="20" t="n">
        <v>0.2</v>
      </c>
      <c r="AB41" s="20" t="n">
        <v>0.1</v>
      </c>
      <c r="AC41" s="20" t="n">
        <v>0.2</v>
      </c>
      <c r="AD41" s="20" t="n">
        <v>0.1</v>
      </c>
    </row>
    <row r="42" customFormat="false" ht="13.8" hidden="false" customHeight="false" outlineLevel="0" collapsed="false">
      <c r="A42" s="8"/>
      <c r="B42" s="11" t="s">
        <v>72</v>
      </c>
      <c r="C42" s="18" t="n">
        <f aca="false">C41+(C41*R42/100)</f>
        <v>124.27217275025</v>
      </c>
      <c r="D42" s="19" t="n">
        <f aca="false">D41+(D41*S42/100)</f>
        <v>138.150123150038</v>
      </c>
      <c r="E42" s="19" t="n">
        <f aca="false">E41+(E41*T42/100)</f>
        <v>171.183023682171</v>
      </c>
      <c r="F42" s="19" t="n">
        <f aca="false">F41+(F41*U42/100)</f>
        <v>93.5188813062</v>
      </c>
      <c r="G42" s="19" t="n">
        <f aca="false">G41+(G41*V42/100)</f>
        <v>124.1948169462</v>
      </c>
      <c r="H42" s="19" t="n">
        <f aca="false">H41+(H41*W42/100)</f>
        <v>120.138203721272</v>
      </c>
      <c r="I42" s="19" t="n">
        <f aca="false">I41+(I41*X42/100)</f>
        <v>124.1716476</v>
      </c>
      <c r="J42" s="19" t="n">
        <f aca="false">J41+(J41*Y42/100)</f>
        <v>114.387880260159</v>
      </c>
      <c r="K42" s="19" t="n">
        <f aca="false">K41+(K41*Z42/100)</f>
        <v>97.4999025</v>
      </c>
      <c r="L42" s="19" t="n">
        <f aca="false">L41+(L41*AA42/100)</f>
        <v>113.4651774</v>
      </c>
      <c r="M42" s="19" t="n">
        <f aca="false">M41+(M41*AB42/100)</f>
        <v>122.1657655218</v>
      </c>
      <c r="N42" s="19" t="n">
        <f aca="false">N41+(N41*AC42/100)</f>
        <v>132.92999666987</v>
      </c>
      <c r="O42" s="19" t="n">
        <f aca="false">O41+(O41*AD42/100)</f>
        <v>116.648649819702</v>
      </c>
      <c r="Q42" s="11" t="s">
        <v>72</v>
      </c>
      <c r="R42" s="18" t="n">
        <v>0.1</v>
      </c>
      <c r="S42" s="20" t="n">
        <v>-0.1</v>
      </c>
      <c r="T42" s="20" t="n">
        <v>0.1</v>
      </c>
      <c r="U42" s="20" t="n">
        <v>-0.1</v>
      </c>
      <c r="V42" s="20" t="n">
        <v>0.1</v>
      </c>
      <c r="W42" s="20" t="n">
        <v>0.3</v>
      </c>
      <c r="X42" s="20" t="n">
        <v>0</v>
      </c>
      <c r="Y42" s="20" t="n">
        <v>0.3</v>
      </c>
      <c r="Z42" s="20" t="n">
        <v>0</v>
      </c>
      <c r="AA42" s="20" t="n">
        <v>0</v>
      </c>
      <c r="AB42" s="20" t="n">
        <v>0.1</v>
      </c>
      <c r="AC42" s="20" t="n">
        <v>0</v>
      </c>
      <c r="AD42" s="20" t="n">
        <v>0</v>
      </c>
    </row>
    <row r="43" customFormat="false" ht="13.8" hidden="false" customHeight="false" outlineLevel="0" collapsed="false">
      <c r="A43" s="8"/>
      <c r="B43" s="11" t="s">
        <v>73</v>
      </c>
      <c r="C43" s="18" t="n">
        <f aca="false">C42+(C42*R43/100)</f>
        <v>124.27217275025</v>
      </c>
      <c r="D43" s="19" t="n">
        <f aca="false">D42+(D42*S43/100)</f>
        <v>138.426423396338</v>
      </c>
      <c r="E43" s="19" t="n">
        <f aca="false">E42+(E42*T43/100)</f>
        <v>171.183023682171</v>
      </c>
      <c r="F43" s="19" t="n">
        <f aca="false">F42+(F42*U43/100)</f>
        <v>93.5188813062</v>
      </c>
      <c r="G43" s="19" t="n">
        <f aca="false">G42+(G42*V43/100)</f>
        <v>124.1948169462</v>
      </c>
      <c r="H43" s="19" t="n">
        <f aca="false">H42+(H42*W43/100)</f>
        <v>120.138203721272</v>
      </c>
      <c r="I43" s="19" t="n">
        <f aca="false">I42+(I42*X43/100)</f>
        <v>124.2958192476</v>
      </c>
      <c r="J43" s="19" t="n">
        <f aca="false">J42+(J42*Y43/100)</f>
        <v>114.159104499639</v>
      </c>
      <c r="K43" s="19" t="n">
        <f aca="false">K42+(K42*Z43/100)</f>
        <v>97.4999025</v>
      </c>
      <c r="L43" s="19" t="n">
        <f aca="false">L42+(L42*AA43/100)</f>
        <v>113.4651774</v>
      </c>
      <c r="M43" s="19" t="n">
        <f aca="false">M42+(M42*AB43/100)</f>
        <v>122.1657655218</v>
      </c>
      <c r="N43" s="19" t="n">
        <f aca="false">N42+(N42*AC43/100)</f>
        <v>132.92999666987</v>
      </c>
      <c r="O43" s="19" t="n">
        <f aca="false">O42+(O42*AD43/100)</f>
        <v>116.765298469522</v>
      </c>
      <c r="Q43" s="11" t="s">
        <v>73</v>
      </c>
      <c r="R43" s="18" t="n">
        <v>0</v>
      </c>
      <c r="S43" s="20" t="n">
        <v>0.2</v>
      </c>
      <c r="T43" s="20" t="n">
        <v>0</v>
      </c>
      <c r="U43" s="20" t="n">
        <v>0</v>
      </c>
      <c r="V43" s="20" t="n">
        <v>0</v>
      </c>
      <c r="W43" s="20" t="n">
        <v>0</v>
      </c>
      <c r="X43" s="20" t="n">
        <v>0.1</v>
      </c>
      <c r="Y43" s="20" t="n">
        <v>-0.2</v>
      </c>
      <c r="Z43" s="20" t="n">
        <v>0</v>
      </c>
      <c r="AA43" s="20" t="n">
        <v>0</v>
      </c>
      <c r="AB43" s="20" t="n">
        <v>0</v>
      </c>
      <c r="AC43" s="20" t="n">
        <v>0</v>
      </c>
      <c r="AD43" s="20" t="n">
        <v>0.1</v>
      </c>
    </row>
    <row r="44" customFormat="false" ht="13.8" hidden="false" customHeight="false" outlineLevel="0" collapsed="false">
      <c r="A44" s="8"/>
      <c r="B44" s="11" t="s">
        <v>74</v>
      </c>
      <c r="C44" s="18" t="n">
        <f aca="false">C43+(C43*R44/100)</f>
        <v>123.526539713749</v>
      </c>
      <c r="D44" s="19" t="n">
        <f aca="false">D43+(D43*S44/100)</f>
        <v>138.564849819735</v>
      </c>
      <c r="E44" s="19" t="n">
        <f aca="false">E43+(E43*T44/100)</f>
        <v>171.011840658488</v>
      </c>
      <c r="F44" s="19" t="n">
        <f aca="false">F43+(F43*U44/100)</f>
        <v>93.5188813062</v>
      </c>
      <c r="G44" s="19" t="n">
        <f aca="false">G43+(G43*V44/100)</f>
        <v>120.841556888653</v>
      </c>
      <c r="H44" s="19" t="n">
        <f aca="false">H43+(H43*W44/100)</f>
        <v>120.138203721272</v>
      </c>
      <c r="I44" s="19" t="n">
        <f aca="false">I43+(I43*X44/100)</f>
        <v>124.2958192476</v>
      </c>
      <c r="J44" s="19" t="n">
        <f aca="false">J43+(J43*Y44/100)</f>
        <v>114.615740917637</v>
      </c>
      <c r="K44" s="19" t="n">
        <f aca="false">K43+(K43*Z44/100)</f>
        <v>97.4999025</v>
      </c>
      <c r="L44" s="19" t="n">
        <f aca="false">L43+(L43*AA44/100)</f>
        <v>113.4651774</v>
      </c>
      <c r="M44" s="19" t="n">
        <f aca="false">M43+(M43*AB44/100)</f>
        <v>122.1657655218</v>
      </c>
      <c r="N44" s="19" t="n">
        <f aca="false">N43+(N43*AC44/100)</f>
        <v>133.06292666654</v>
      </c>
      <c r="O44" s="19" t="n">
        <f aca="false">O43+(O43*AD44/100)</f>
        <v>116.648533171052</v>
      </c>
      <c r="Q44" s="11" t="s">
        <v>74</v>
      </c>
      <c r="R44" s="18" t="n">
        <v>-0.6</v>
      </c>
      <c r="S44" s="20" t="n">
        <v>0.1</v>
      </c>
      <c r="T44" s="20" t="n">
        <v>-0.1</v>
      </c>
      <c r="U44" s="20" t="n">
        <v>0</v>
      </c>
      <c r="V44" s="20" t="n">
        <v>-2.7</v>
      </c>
      <c r="W44" s="20" t="n">
        <v>0</v>
      </c>
      <c r="X44" s="20" t="n">
        <v>0</v>
      </c>
      <c r="Y44" s="20" t="n">
        <v>0.4</v>
      </c>
      <c r="Z44" s="20" t="n">
        <v>0</v>
      </c>
      <c r="AA44" s="20" t="n">
        <v>0</v>
      </c>
      <c r="AB44" s="20" t="n">
        <v>0</v>
      </c>
      <c r="AC44" s="20" t="n">
        <v>0.1</v>
      </c>
      <c r="AD44" s="20" t="n">
        <v>-0.1</v>
      </c>
    </row>
    <row r="45" customFormat="false" ht="13.8" hidden="false" customHeight="false" outlineLevel="0" collapsed="false">
      <c r="A45" s="8"/>
      <c r="B45" s="11" t="s">
        <v>75</v>
      </c>
      <c r="C45" s="18" t="n">
        <f aca="false">C44+(C44*R45/100)</f>
        <v>123.526539713749</v>
      </c>
      <c r="D45" s="19" t="n">
        <f aca="false">D44+(D44*S45/100)</f>
        <v>138.703414669555</v>
      </c>
      <c r="E45" s="19" t="n">
        <f aca="false">E44+(E44*T45/100)</f>
        <v>171.182852499147</v>
      </c>
      <c r="F45" s="19" t="n">
        <f aca="false">F44+(F44*U45/100)</f>
        <v>93.5188813062</v>
      </c>
      <c r="G45" s="19" t="n">
        <f aca="false">G44+(G44*V45/100)</f>
        <v>120.962398445541</v>
      </c>
      <c r="H45" s="19" t="n">
        <f aca="false">H44+(H44*W45/100)</f>
        <v>120.138203721272</v>
      </c>
      <c r="I45" s="19" t="n">
        <f aca="false">I44+(I44*X45/100)</f>
        <v>124.2958192476</v>
      </c>
      <c r="J45" s="19" t="n">
        <f aca="false">J44+(J44*Y45/100)</f>
        <v>114.50112517672</v>
      </c>
      <c r="K45" s="19" t="n">
        <f aca="false">K44+(K44*Z45/100)</f>
        <v>97.4999025</v>
      </c>
      <c r="L45" s="19" t="n">
        <f aca="false">L44+(L44*AA45/100)</f>
        <v>113.4651774</v>
      </c>
      <c r="M45" s="19" t="n">
        <f aca="false">M44+(M44*AB45/100)</f>
        <v>121.921433990756</v>
      </c>
      <c r="N45" s="19" t="n">
        <f aca="false">N44+(N44*AC45/100)</f>
        <v>133.06292666654</v>
      </c>
      <c r="O45" s="19" t="n">
        <f aca="false">O44+(O44*AD45/100)</f>
        <v>116.765181704223</v>
      </c>
      <c r="Q45" s="11" t="s">
        <v>75</v>
      </c>
      <c r="R45" s="18" t="n">
        <v>0</v>
      </c>
      <c r="S45" s="19" t="n">
        <v>0.1</v>
      </c>
      <c r="T45" s="19" t="n">
        <v>0.1</v>
      </c>
      <c r="U45" s="19" t="n">
        <v>0</v>
      </c>
      <c r="V45" s="19" t="n">
        <v>0.1</v>
      </c>
      <c r="W45" s="19" t="n">
        <v>0</v>
      </c>
      <c r="X45" s="19" t="n">
        <v>0</v>
      </c>
      <c r="Y45" s="19" t="n">
        <v>-0.1</v>
      </c>
      <c r="Z45" s="19" t="n">
        <v>0</v>
      </c>
      <c r="AA45" s="19" t="n">
        <v>0</v>
      </c>
      <c r="AB45" s="19" t="n">
        <v>-0.2</v>
      </c>
      <c r="AC45" s="19" t="n">
        <v>0</v>
      </c>
      <c r="AD45" s="19" t="n">
        <v>0.1</v>
      </c>
    </row>
    <row r="46" customFormat="false" ht="13.8" hidden="false" customHeight="false" outlineLevel="0" collapsed="false">
      <c r="A46" s="8"/>
      <c r="B46" s="11" t="s">
        <v>76</v>
      </c>
      <c r="C46" s="18" t="n">
        <f aca="false">C45+(C45*R46/100)</f>
        <v>123.773592793176</v>
      </c>
      <c r="D46" s="19" t="n">
        <f aca="false">D45+(D45*S46/100)</f>
        <v>139.535635157572</v>
      </c>
      <c r="E46" s="19" t="n">
        <f aca="false">E45+(E45*T46/100)</f>
        <v>171.182852499147</v>
      </c>
      <c r="F46" s="19" t="n">
        <f aca="false">F45+(F45*U46/100)</f>
        <v>93.5188813062</v>
      </c>
      <c r="G46" s="19" t="n">
        <f aca="false">G45+(G45*V46/100)</f>
        <v>120.962398445541</v>
      </c>
      <c r="H46" s="19" t="n">
        <f aca="false">H45+(H45*W46/100)</f>
        <v>120.258341924993</v>
      </c>
      <c r="I46" s="19" t="n">
        <f aca="false">I45+(I45*X46/100)</f>
        <v>124.2958192476</v>
      </c>
      <c r="J46" s="19" t="n">
        <f aca="false">J45+(J45*Y46/100)</f>
        <v>114.50112517672</v>
      </c>
      <c r="K46" s="19" t="n">
        <f aca="false">K45+(K45*Z46/100)</f>
        <v>97.4999025</v>
      </c>
      <c r="L46" s="19" t="n">
        <f aca="false">L45+(L45*AA46/100)</f>
        <v>113.4651774</v>
      </c>
      <c r="M46" s="19" t="n">
        <f aca="false">M45+(M45*AB46/100)</f>
        <v>121.921433990756</v>
      </c>
      <c r="N46" s="19" t="n">
        <f aca="false">N45+(N45*AC46/100)</f>
        <v>132.796800813207</v>
      </c>
      <c r="O46" s="19" t="n">
        <f aca="false">O45+(O45*AD46/100)</f>
        <v>116.881946885927</v>
      </c>
      <c r="Q46" s="11" t="s">
        <v>76</v>
      </c>
      <c r="R46" s="18" t="n">
        <v>0.2</v>
      </c>
      <c r="S46" s="19" t="n">
        <v>0.6</v>
      </c>
      <c r="T46" s="19" t="n">
        <v>0</v>
      </c>
      <c r="U46" s="19" t="n">
        <v>0</v>
      </c>
      <c r="V46" s="19" t="n">
        <v>0</v>
      </c>
      <c r="W46" s="19" t="n">
        <v>0.1</v>
      </c>
      <c r="X46" s="19" t="n">
        <v>0</v>
      </c>
      <c r="Y46" s="19" t="n">
        <v>0</v>
      </c>
      <c r="Z46" s="19" t="n">
        <v>0</v>
      </c>
      <c r="AA46" s="19" t="n">
        <v>0</v>
      </c>
      <c r="AB46" s="19" t="n">
        <v>0</v>
      </c>
      <c r="AC46" s="19" t="n">
        <v>-0.2</v>
      </c>
      <c r="AD46" s="19" t="n">
        <v>0.1</v>
      </c>
    </row>
    <row r="47" customFormat="false" ht="13.8" hidden="false" customHeight="false" outlineLevel="0" collapsed="false">
      <c r="A47" s="8"/>
      <c r="B47" s="11" t="s">
        <v>77</v>
      </c>
      <c r="C47" s="18" t="n">
        <f aca="false">C46+(C46*R47/100)</f>
        <v>124.763781535522</v>
      </c>
      <c r="D47" s="19" t="n">
        <f aca="false">D46+(D46*S47/100)</f>
        <v>139.814706427887</v>
      </c>
      <c r="E47" s="19" t="n">
        <f aca="false">E46+(E46*T47/100)</f>
        <v>171.011669646648</v>
      </c>
      <c r="F47" s="19" t="n">
        <f aca="false">F46+(F46*U47/100)</f>
        <v>93.4253624248938</v>
      </c>
      <c r="G47" s="19" t="n">
        <f aca="false">G46+(G46*V47/100)</f>
        <v>124.349345602016</v>
      </c>
      <c r="H47" s="19" t="n">
        <f aca="false">H46+(H46*W47/100)</f>
        <v>120.859633634618</v>
      </c>
      <c r="I47" s="19" t="n">
        <f aca="false">I46+(I46*X47/100)</f>
        <v>124.2958192476</v>
      </c>
      <c r="J47" s="19" t="n">
        <f aca="false">J46+(J46*Y47/100)</f>
        <v>114.730127427073</v>
      </c>
      <c r="K47" s="19" t="n">
        <f aca="false">K46+(K46*Z47/100)</f>
        <v>97.4999025</v>
      </c>
      <c r="L47" s="19" t="n">
        <f aca="false">L46+(L46*AA47/100)</f>
        <v>113.1247818678</v>
      </c>
      <c r="M47" s="19" t="n">
        <f aca="false">M46+(M46*AB47/100)</f>
        <v>122.043355424747</v>
      </c>
      <c r="N47" s="19" t="n">
        <f aca="false">N46+(N46*AC47/100)</f>
        <v>133.195191215647</v>
      </c>
      <c r="O47" s="19" t="n">
        <f aca="false">O46+(O46*AD47/100)</f>
        <v>117.232592726585</v>
      </c>
      <c r="Q47" s="11" t="s">
        <v>77</v>
      </c>
      <c r="R47" s="18" t="n">
        <v>0.8</v>
      </c>
      <c r="S47" s="20" t="n">
        <v>0.2</v>
      </c>
      <c r="T47" s="20" t="n">
        <v>-0.1</v>
      </c>
      <c r="U47" s="20" t="n">
        <v>-0.1</v>
      </c>
      <c r="V47" s="20" t="n">
        <v>2.8</v>
      </c>
      <c r="W47" s="20" t="n">
        <v>0.5</v>
      </c>
      <c r="X47" s="20" t="n">
        <v>0</v>
      </c>
      <c r="Y47" s="20" t="n">
        <v>0.2</v>
      </c>
      <c r="Z47" s="20" t="n">
        <v>0</v>
      </c>
      <c r="AA47" s="20" t="n">
        <v>-0.3</v>
      </c>
      <c r="AB47" s="20" t="n">
        <v>0.1</v>
      </c>
      <c r="AC47" s="20" t="n">
        <v>0.3</v>
      </c>
      <c r="AD47" s="20" t="n">
        <v>0.3</v>
      </c>
    </row>
    <row r="48" customFormat="false" ht="13.8" hidden="false" customHeight="false" outlineLevel="0" collapsed="false">
      <c r="A48" s="8"/>
      <c r="B48" s="11" t="s">
        <v>78</v>
      </c>
      <c r="C48" s="18" t="n">
        <f aca="false">C47+(C47*R48/100)</f>
        <v>125.138072880128</v>
      </c>
      <c r="D48" s="19" t="n">
        <f aca="false">D47+(D47*S48/100)</f>
        <v>140.653594666454</v>
      </c>
      <c r="E48" s="19" t="n">
        <f aca="false">E47+(E47*T48/100)</f>
        <v>171.182681316294</v>
      </c>
      <c r="F48" s="19" t="n">
        <f aca="false">F47+(F47*U48/100)</f>
        <v>93.4253624248938</v>
      </c>
      <c r="G48" s="19" t="n">
        <f aca="false">G47+(G47*V48/100)</f>
        <v>124.59804429322</v>
      </c>
      <c r="H48" s="19" t="n">
        <f aca="false">H47+(H47*W48/100)</f>
        <v>121.222212535522</v>
      </c>
      <c r="I48" s="19" t="n">
        <f aca="false">I47+(I47*X48/100)</f>
        <v>124.171523428352</v>
      </c>
      <c r="J48" s="19" t="n">
        <f aca="false">J47+(J47*Y48/100)</f>
        <v>115.074317809354</v>
      </c>
      <c r="K48" s="19" t="n">
        <f aca="false">K47+(K47*Z48/100)</f>
        <v>97.4999025</v>
      </c>
      <c r="L48" s="19" t="n">
        <f aca="false">L47+(L47*AA48/100)</f>
        <v>113.237906649668</v>
      </c>
      <c r="M48" s="19" t="n">
        <f aca="false">M47+(M47*AB48/100)</f>
        <v>122.043355424747</v>
      </c>
      <c r="N48" s="19" t="n">
        <f aca="false">N47+(N47*AC48/100)</f>
        <v>133.594776789294</v>
      </c>
      <c r="O48" s="19" t="n">
        <f aca="false">O47+(O47*AD48/100)</f>
        <v>117.467057912038</v>
      </c>
      <c r="Q48" s="11" t="s">
        <v>78</v>
      </c>
      <c r="R48" s="18" t="n">
        <v>0.3</v>
      </c>
      <c r="S48" s="19" t="n">
        <v>0.6</v>
      </c>
      <c r="T48" s="19" t="n">
        <v>0.1</v>
      </c>
      <c r="U48" s="19" t="n">
        <v>0</v>
      </c>
      <c r="V48" s="19" t="n">
        <v>0.2</v>
      </c>
      <c r="W48" s="19" t="n">
        <v>0.3</v>
      </c>
      <c r="X48" s="19" t="n">
        <v>-0.1</v>
      </c>
      <c r="Y48" s="19" t="n">
        <v>0.3</v>
      </c>
      <c r="Z48" s="19" t="n">
        <v>0</v>
      </c>
      <c r="AA48" s="19" t="n">
        <v>0.1</v>
      </c>
      <c r="AB48" s="19" t="n">
        <v>0</v>
      </c>
      <c r="AC48" s="19" t="n">
        <v>0.3</v>
      </c>
      <c r="AD48" s="19" t="n">
        <v>0.2</v>
      </c>
    </row>
    <row r="49" customFormat="false" ht="13.8" hidden="false" customHeight="false" outlineLevel="0" collapsed="false">
      <c r="A49" s="13"/>
      <c r="B49" s="11" t="s">
        <v>79</v>
      </c>
      <c r="C49" s="18" t="n">
        <f aca="false">C48+(C48*R49/100)</f>
        <v>125.638625171649</v>
      </c>
      <c r="D49" s="19" t="n">
        <f aca="false">D48+(D48*S49/100)</f>
        <v>142.200784207785</v>
      </c>
      <c r="E49" s="19" t="n">
        <f aca="false">E48+(E48*T49/100)</f>
        <v>171.182681316294</v>
      </c>
      <c r="F49" s="19" t="n">
        <f aca="false">F48+(F48*U49/100)</f>
        <v>93.4253624248938</v>
      </c>
      <c r="G49" s="19" t="n">
        <f aca="false">G48+(G48*V49/100)</f>
        <v>124.59804429322</v>
      </c>
      <c r="H49" s="19" t="n">
        <f aca="false">H48+(H48*W49/100)</f>
        <v>121.585879173128</v>
      </c>
      <c r="I49" s="19" t="n">
        <f aca="false">I48+(I48*X49/100)</f>
        <v>124.295694951781</v>
      </c>
      <c r="J49" s="19" t="n">
        <f aca="false">J48+(J48*Y49/100)</f>
        <v>115.189392127164</v>
      </c>
      <c r="K49" s="19" t="n">
        <f aca="false">K48+(K48*Z49/100)</f>
        <v>97.4999025</v>
      </c>
      <c r="L49" s="19" t="n">
        <f aca="false">L48+(L48*AA49/100)</f>
        <v>113.237906649668</v>
      </c>
      <c r="M49" s="19" t="n">
        <f aca="false">M48+(M48*AB49/100)</f>
        <v>122.043355424747</v>
      </c>
      <c r="N49" s="19" t="n">
        <f aca="false">N48+(N48*AC49/100)</f>
        <v>134.129155896451</v>
      </c>
      <c r="O49" s="19" t="n">
        <f aca="false">O48+(O48*AD49/100)</f>
        <v>117.701992027863</v>
      </c>
      <c r="Q49" s="11" t="s">
        <v>79</v>
      </c>
      <c r="R49" s="18" t="n">
        <v>0.4</v>
      </c>
      <c r="S49" s="19" t="n">
        <v>1.1</v>
      </c>
      <c r="T49" s="19" t="n">
        <v>0</v>
      </c>
      <c r="U49" s="19" t="n">
        <v>0</v>
      </c>
      <c r="V49" s="19" t="n">
        <v>0</v>
      </c>
      <c r="W49" s="19" t="n">
        <v>0.3</v>
      </c>
      <c r="X49" s="19" t="n">
        <v>0.1</v>
      </c>
      <c r="Y49" s="19" t="n">
        <v>0.1</v>
      </c>
      <c r="Z49" s="19" t="n">
        <v>0</v>
      </c>
      <c r="AA49" s="19" t="n">
        <v>0</v>
      </c>
      <c r="AB49" s="19" t="n">
        <v>0</v>
      </c>
      <c r="AC49" s="19" t="n">
        <v>0.4</v>
      </c>
      <c r="AD49" s="19" t="n">
        <v>0.2</v>
      </c>
    </row>
    <row r="50" customFormat="false" ht="13.8" hidden="false" customHeight="false" outlineLevel="0" collapsed="false">
      <c r="A50" s="14" t="s">
        <v>80</v>
      </c>
      <c r="C50" s="1" t="n">
        <f aca="false">AVERAGE(C38:C49)</f>
        <v>124.147816996567</v>
      </c>
      <c r="D50" s="1" t="n">
        <f aca="false">AVERAGE(D38:D49)</f>
        <v>139.00835978808</v>
      </c>
      <c r="E50" s="1" t="n">
        <f aca="false">AVERAGE(E38:E49)</f>
        <v>171.012025622572</v>
      </c>
      <c r="F50" s="1" t="n">
        <f aca="false">AVERAGE(F38:F49)</f>
        <v>93.5501323004734</v>
      </c>
      <c r="G50" s="1" t="n">
        <f aca="false">AVERAGE(G38:G49)</f>
        <v>123.394730038383</v>
      </c>
      <c r="H50" s="1" t="n">
        <f aca="false">AVERAGE(H38:H49)</f>
        <v>120.032146979272</v>
      </c>
      <c r="I50" s="1" t="n">
        <f aca="false">AVERAGE(I38:I49)</f>
        <v>124.192404784844</v>
      </c>
      <c r="J50" s="1" t="n">
        <f aca="false">AVERAGE(J38:J49)</f>
        <v>113.854643113294</v>
      </c>
      <c r="K50" s="1" t="n">
        <f aca="false">AVERAGE(K38:K49)</f>
        <v>97.516176875</v>
      </c>
      <c r="L50" s="1" t="n">
        <f aca="false">AVERAGE(L38:L49)</f>
        <v>113.285863297261</v>
      </c>
      <c r="M50" s="1" t="n">
        <f aca="false">AVERAGE(M38:M49)</f>
        <v>122.023279385096</v>
      </c>
      <c r="N50" s="1" t="n">
        <f aca="false">AVERAGE(N38:N49)</f>
        <v>133.041114216041</v>
      </c>
      <c r="O50" s="15" t="n">
        <f aca="false">AVERAGE(O38:O49)</f>
        <v>116.931222436551</v>
      </c>
    </row>
    <row r="51" customFormat="false" ht="15.8" hidden="false" customHeight="false" outlineLevel="0" collapsed="false"/>
    <row r="52" customFormat="false" ht="13.8" hidden="false" customHeight="false" outlineLevel="0" collapsed="false">
      <c r="A52" s="8" t="n">
        <v>2022</v>
      </c>
      <c r="B52" s="11" t="s">
        <v>68</v>
      </c>
      <c r="C52" s="18" t="n">
        <f aca="false">C49+(C49*R52/100)</f>
        <v>126.015541047164</v>
      </c>
      <c r="D52" s="19" t="n">
        <f aca="false">D49+(D49*S52/100)</f>
        <v>143.053988913032</v>
      </c>
      <c r="E52" s="19" t="n">
        <f aca="false">E49+(E49*T52/100)</f>
        <v>171.353863997611</v>
      </c>
      <c r="F52" s="19" t="n">
        <f aca="false">F49+(F49*U52/100)</f>
        <v>93.5187877873187</v>
      </c>
      <c r="G52" s="19" t="n">
        <f aca="false">G49+(G49*V52/100)</f>
        <v>124.722642337514</v>
      </c>
      <c r="H52" s="19" t="n">
        <f aca="false">H49+(H49*W52/100)</f>
        <v>122.193808568994</v>
      </c>
      <c r="I52" s="19" t="n">
        <f aca="false">I49+(I49*X52/100)</f>
        <v>124.544286341684</v>
      </c>
      <c r="J52" s="19" t="n">
        <f aca="false">J49+(J49*Y52/100)</f>
        <v>115.7653390878</v>
      </c>
      <c r="K52" s="19" t="n">
        <f aca="false">K49+(K49*Z52/100)</f>
        <v>97.4999025</v>
      </c>
      <c r="L52" s="19" t="n">
        <f aca="false">L49+(L49*AA52/100)</f>
        <v>114.030571996215</v>
      </c>
      <c r="M52" s="19" t="n">
        <f aca="false">M49+(M49*AB52/100)</f>
        <v>122.775615557296</v>
      </c>
      <c r="N52" s="19" t="n">
        <f aca="false">N49+(N49*AC52/100)</f>
        <v>135.470447455415</v>
      </c>
      <c r="O52" s="19" t="n">
        <f aca="false">O49+(O49*AD52/100)</f>
        <v>117.937396011918</v>
      </c>
      <c r="Q52" s="11" t="s">
        <v>68</v>
      </c>
      <c r="R52" s="18" t="n">
        <v>0.3</v>
      </c>
      <c r="S52" s="20" t="n">
        <v>0.6</v>
      </c>
      <c r="T52" s="20" t="n">
        <v>0.1</v>
      </c>
      <c r="U52" s="20" t="n">
        <v>0.1</v>
      </c>
      <c r="V52" s="20" t="n">
        <v>0.1</v>
      </c>
      <c r="W52" s="20" t="n">
        <v>0.5</v>
      </c>
      <c r="X52" s="20" t="n">
        <v>0.2</v>
      </c>
      <c r="Y52" s="20" t="n">
        <v>0.5</v>
      </c>
      <c r="Z52" s="20" t="n">
        <v>0</v>
      </c>
      <c r="AA52" s="20" t="n">
        <v>0.7</v>
      </c>
      <c r="AB52" s="20" t="n">
        <v>0.6</v>
      </c>
      <c r="AC52" s="20" t="n">
        <v>1</v>
      </c>
      <c r="AD52" s="20" t="n">
        <v>0.2</v>
      </c>
    </row>
    <row r="53" customFormat="false" ht="13.8" hidden="false" customHeight="false" outlineLevel="0" collapsed="false">
      <c r="A53" s="8"/>
      <c r="B53" s="11" t="s">
        <v>69</v>
      </c>
      <c r="C53" s="18" t="n">
        <f aca="false">C52+(C52*R53/100)</f>
        <v>126.267572129258</v>
      </c>
      <c r="D53" s="19" t="n">
        <f aca="false">D52+(D52*S53/100)</f>
        <v>143.197042901945</v>
      </c>
      <c r="E53" s="19" t="n">
        <f aca="false">E52+(E52*T53/100)</f>
        <v>171.525217861608</v>
      </c>
      <c r="F53" s="19" t="n">
        <f aca="false">F52+(F52*U53/100)</f>
        <v>93.5187877873187</v>
      </c>
      <c r="G53" s="19" t="n">
        <f aca="false">G52+(G52*V53/100)</f>
        <v>125.096810264526</v>
      </c>
      <c r="H53" s="19" t="n">
        <f aca="false">H52+(H52*W53/100)</f>
        <v>122.560389994701</v>
      </c>
      <c r="I53" s="19" t="n">
        <f aca="false">I52+(I52*X53/100)</f>
        <v>124.793374914368</v>
      </c>
      <c r="J53" s="19" t="n">
        <f aca="false">J52+(J52*Y53/100)</f>
        <v>115.996869765975</v>
      </c>
      <c r="K53" s="19" t="n">
        <f aca="false">K52+(K52*Z53/100)</f>
        <v>97.4999025</v>
      </c>
      <c r="L53" s="19" t="n">
        <f aca="false">L52+(L52*AA53/100)</f>
        <v>114.4866942842</v>
      </c>
      <c r="M53" s="19" t="n">
        <f aca="false">M52+(M52*AB53/100)</f>
        <v>123.02116678841</v>
      </c>
      <c r="N53" s="19" t="n">
        <f aca="false">N52+(N52*AC53/100)</f>
        <v>135.876858797782</v>
      </c>
      <c r="O53" s="19" t="n">
        <f aca="false">O52+(O52*AD53/100)</f>
        <v>118.291208199954</v>
      </c>
      <c r="Q53" s="11" t="s">
        <v>69</v>
      </c>
      <c r="R53" s="18" t="n">
        <v>0.2</v>
      </c>
      <c r="S53" s="20" t="n">
        <v>0.1</v>
      </c>
      <c r="T53" s="20" t="n">
        <v>0.1</v>
      </c>
      <c r="U53" s="20" t="n">
        <v>0</v>
      </c>
      <c r="V53" s="20" t="n">
        <v>0.3</v>
      </c>
      <c r="W53" s="20" t="n">
        <v>0.3</v>
      </c>
      <c r="X53" s="20" t="n">
        <v>0.2</v>
      </c>
      <c r="Y53" s="20" t="n">
        <v>0.2</v>
      </c>
      <c r="Z53" s="20" t="n">
        <v>0</v>
      </c>
      <c r="AA53" s="20" t="n">
        <v>0.4</v>
      </c>
      <c r="AB53" s="20" t="n">
        <v>0.2</v>
      </c>
      <c r="AC53" s="20" t="n">
        <v>0.3</v>
      </c>
      <c r="AD53" s="20" t="n">
        <v>0.3</v>
      </c>
    </row>
    <row r="54" customFormat="false" ht="13.8" hidden="false" customHeight="false" outlineLevel="0" collapsed="false">
      <c r="A54" s="8"/>
      <c r="B54" s="11" t="s">
        <v>70</v>
      </c>
      <c r="C54" s="18" t="n">
        <f aca="false">C53+(C53*R54/100)</f>
        <v>126.646374845646</v>
      </c>
      <c r="D54" s="19" t="n">
        <f aca="false">D53+(D53*S54/100)</f>
        <v>143.626634030651</v>
      </c>
      <c r="E54" s="19" t="n">
        <f aca="false">E53+(E53*T54/100)</f>
        <v>171.868268297331</v>
      </c>
      <c r="F54" s="19" t="n">
        <f aca="false">F53+(F53*U54/100)</f>
        <v>93.5187877873187</v>
      </c>
      <c r="G54" s="19" t="n">
        <f aca="false">G53+(G53*V54/100)</f>
        <v>125.096810264526</v>
      </c>
      <c r="H54" s="19" t="n">
        <f aca="false">H53+(H53*W54/100)</f>
        <v>123.05063155468</v>
      </c>
      <c r="I54" s="19" t="n">
        <f aca="false">I53+(I53*X54/100)</f>
        <v>124.543788164539</v>
      </c>
      <c r="J54" s="19" t="n">
        <f aca="false">J53+(J53*Y54/100)</f>
        <v>117.272835333401</v>
      </c>
      <c r="K54" s="19" t="n">
        <f aca="false">K53+(K53*Z54/100)</f>
        <v>97.4999025</v>
      </c>
      <c r="L54" s="19" t="n">
        <f aca="false">L53+(L53*AA54/100)</f>
        <v>114.372207589916</v>
      </c>
      <c r="M54" s="19" t="n">
        <f aca="false">M53+(M53*AB54/100)</f>
        <v>123.02116678841</v>
      </c>
      <c r="N54" s="19" t="n">
        <f aca="false">N53+(N53*AC54/100)</f>
        <v>136.420366232973</v>
      </c>
      <c r="O54" s="19" t="n">
        <f aca="false">O53+(O53*AD54/100)</f>
        <v>119.000955449154</v>
      </c>
      <c r="Q54" s="11" t="s">
        <v>70</v>
      </c>
      <c r="R54" s="18" t="n">
        <v>0.3</v>
      </c>
      <c r="S54" s="20" t="n">
        <v>0.3</v>
      </c>
      <c r="T54" s="20" t="n">
        <v>0.2</v>
      </c>
      <c r="U54" s="20" t="n">
        <v>0</v>
      </c>
      <c r="V54" s="20" t="n">
        <v>0</v>
      </c>
      <c r="W54" s="20" t="n">
        <v>0.4</v>
      </c>
      <c r="X54" s="20" t="n">
        <v>-0.2</v>
      </c>
      <c r="Y54" s="20" t="n">
        <v>1.1</v>
      </c>
      <c r="Z54" s="20" t="n">
        <v>0</v>
      </c>
      <c r="AA54" s="20" t="n">
        <v>-0.1</v>
      </c>
      <c r="AB54" s="20" t="n">
        <v>0</v>
      </c>
      <c r="AC54" s="20" t="n">
        <v>0.4</v>
      </c>
      <c r="AD54" s="20" t="n">
        <v>0.6</v>
      </c>
    </row>
    <row r="55" customFormat="false" ht="13.8" hidden="false" customHeight="false" outlineLevel="0" collapsed="false">
      <c r="A55" s="8"/>
      <c r="B55" s="11" t="s">
        <v>71</v>
      </c>
      <c r="C55" s="18" t="n">
        <f aca="false">C54+(C54*R55/100)</f>
        <v>126.899667595337</v>
      </c>
      <c r="D55" s="19" t="n">
        <f aca="false">D54+(D54*S55/100)</f>
        <v>144.057513932743</v>
      </c>
      <c r="E55" s="19" t="n">
        <f aca="false">E54+(E54*T55/100)</f>
        <v>172.040136565629</v>
      </c>
      <c r="F55" s="19" t="n">
        <f aca="false">F54+(F54*U55/100)</f>
        <v>93.5187877873187</v>
      </c>
      <c r="G55" s="19" t="n">
        <f aca="false">G54+(G54*V55/100)</f>
        <v>125.096810264526</v>
      </c>
      <c r="H55" s="19" t="n">
        <f aca="false">H54+(H54*W55/100)</f>
        <v>123.296732817789</v>
      </c>
      <c r="I55" s="19" t="n">
        <f aca="false">I54+(I54*X55/100)</f>
        <v>124.792875740868</v>
      </c>
      <c r="J55" s="19" t="n">
        <f aca="false">J54+(J54*Y55/100)</f>
        <v>117.741926674735</v>
      </c>
      <c r="K55" s="19" t="n">
        <f aca="false">K54+(K54*Z55/100)</f>
        <v>97.4999025</v>
      </c>
      <c r="L55" s="19" t="n">
        <f aca="false">L54+(L54*AA55/100)</f>
        <v>114.944068627866</v>
      </c>
      <c r="M55" s="19" t="n">
        <f aca="false">M54+(M54*AB55/100)</f>
        <v>123.267209121987</v>
      </c>
      <c r="N55" s="19" t="n">
        <f aca="false">N54+(N54*AC55/100)</f>
        <v>136.966047697905</v>
      </c>
      <c r="O55" s="19" t="n">
        <f aca="false">O54+(O54*AD55/100)</f>
        <v>119.000955449154</v>
      </c>
      <c r="P55" s="10"/>
      <c r="Q55" s="11" t="s">
        <v>71</v>
      </c>
      <c r="R55" s="18" t="n">
        <v>0.2</v>
      </c>
      <c r="S55" s="20" t="n">
        <v>0.3</v>
      </c>
      <c r="T55" s="20" t="n">
        <v>0.1</v>
      </c>
      <c r="U55" s="20" t="n">
        <v>0</v>
      </c>
      <c r="V55" s="20" t="n">
        <v>0</v>
      </c>
      <c r="W55" s="20" t="n">
        <v>0.2</v>
      </c>
      <c r="X55" s="20" t="n">
        <v>0.2</v>
      </c>
      <c r="Y55" s="20" t="n">
        <v>0.4</v>
      </c>
      <c r="Z55" s="20" t="n">
        <v>0</v>
      </c>
      <c r="AA55" s="20" t="n">
        <v>0.5</v>
      </c>
      <c r="AB55" s="20" t="n">
        <v>0.2</v>
      </c>
      <c r="AC55" s="20" t="n">
        <v>0.4</v>
      </c>
      <c r="AD55" s="20" t="n">
        <v>0</v>
      </c>
    </row>
    <row r="56" customFormat="false" ht="13.8" hidden="false" customHeight="false" outlineLevel="0" collapsed="false">
      <c r="A56" s="8"/>
      <c r="B56" s="11" t="s">
        <v>72</v>
      </c>
      <c r="C56" s="18" t="n">
        <f aca="false">C55+(C55*R56/100)</f>
        <v>127.661065600909</v>
      </c>
      <c r="D56" s="19" t="n">
        <f aca="false">D55+(D55*S56/100)</f>
        <v>145.354031558138</v>
      </c>
      <c r="E56" s="19" t="n">
        <f aca="false">E55+(E55*T56/100)</f>
        <v>172.212176702194</v>
      </c>
      <c r="F56" s="19" t="n">
        <f aca="false">F55+(F55*U56/100)</f>
        <v>93.612306575106</v>
      </c>
      <c r="G56" s="19" t="n">
        <f aca="false">G55+(G55*V56/100)</f>
        <v>125.47210069532</v>
      </c>
      <c r="H56" s="19" t="n">
        <f aca="false">H55+(H55*W56/100)</f>
        <v>123.913216481878</v>
      </c>
      <c r="I56" s="19" t="n">
        <f aca="false">I55+(I55*X56/100)</f>
        <v>125.04246149235</v>
      </c>
      <c r="J56" s="19" t="n">
        <f aca="false">J55+(J55*Y56/100)</f>
        <v>119.154829794831</v>
      </c>
      <c r="K56" s="19" t="n">
        <f aca="false">K55+(K55*Z56/100)</f>
        <v>97.4999025</v>
      </c>
      <c r="L56" s="19" t="n">
        <f aca="false">L55+(L55*AA56/100)</f>
        <v>115.288900833749</v>
      </c>
      <c r="M56" s="19" t="n">
        <f aca="false">M55+(M55*AB56/100)</f>
        <v>123.267209121987</v>
      </c>
      <c r="N56" s="19" t="n">
        <f aca="false">N55+(N55*AC56/100)</f>
        <v>137.787843984092</v>
      </c>
      <c r="O56" s="19" t="n">
        <f aca="false">O55+(O55*AD56/100)</f>
        <v>119.119956404603</v>
      </c>
      <c r="P56" s="10"/>
      <c r="Q56" s="11" t="s">
        <v>72</v>
      </c>
      <c r="R56" s="18" t="n">
        <v>0.6</v>
      </c>
      <c r="S56" s="20" t="n">
        <v>0.9</v>
      </c>
      <c r="T56" s="20" t="n">
        <v>0.1</v>
      </c>
      <c r="U56" s="20" t="n">
        <v>0.1</v>
      </c>
      <c r="V56" s="20" t="n">
        <v>0.3</v>
      </c>
      <c r="W56" s="20" t="n">
        <v>0.5</v>
      </c>
      <c r="X56" s="20" t="n">
        <v>0.2</v>
      </c>
      <c r="Y56" s="20" t="n">
        <v>1.2</v>
      </c>
      <c r="Z56" s="20" t="n">
        <v>0</v>
      </c>
      <c r="AA56" s="20" t="n">
        <v>0.3</v>
      </c>
      <c r="AB56" s="20" t="n">
        <v>0</v>
      </c>
      <c r="AC56" s="20" t="n">
        <v>0.6</v>
      </c>
      <c r="AD56" s="20" t="n">
        <v>0.1</v>
      </c>
    </row>
    <row r="57" customFormat="false" ht="13.8" hidden="false" customHeight="false" outlineLevel="0" collapsed="false">
      <c r="A57" s="8"/>
      <c r="B57" s="11" t="s">
        <v>73</v>
      </c>
      <c r="C57" s="18" t="n">
        <f aca="false">C56+(C56*R57/100)</f>
        <v>128.427031994515</v>
      </c>
      <c r="D57" s="19" t="n">
        <f aca="false">D56+(D56*S57/100)</f>
        <v>147.098279936835</v>
      </c>
      <c r="E57" s="19" t="n">
        <f aca="false">E56+(E56*T57/100)</f>
        <v>172.384388878897</v>
      </c>
      <c r="F57" s="19" t="n">
        <f aca="false">F56+(F56*U57/100)</f>
        <v>93.7995311882562</v>
      </c>
      <c r="G57" s="19" t="n">
        <f aca="false">G56+(G56*V57/100)</f>
        <v>125.597572796015</v>
      </c>
      <c r="H57" s="19" t="n">
        <f aca="false">H56+(H56*W57/100)</f>
        <v>124.408869347806</v>
      </c>
      <c r="I57" s="19" t="n">
        <f aca="false">I56+(I56*X57/100)</f>
        <v>125.292546415334</v>
      </c>
      <c r="J57" s="19" t="n">
        <f aca="false">J56+(J56*Y57/100)</f>
        <v>120.703842582164</v>
      </c>
      <c r="K57" s="19" t="n">
        <f aca="false">K56+(K56*Z57/100)</f>
        <v>97.4999025</v>
      </c>
      <c r="L57" s="19" t="n">
        <f aca="false">L56+(L56*AA57/100)</f>
        <v>115.865345337918</v>
      </c>
      <c r="M57" s="19" t="n">
        <f aca="false">M56+(M56*AB57/100)</f>
        <v>123.390476331109</v>
      </c>
      <c r="N57" s="19" t="n">
        <f aca="false">N56+(N56*AC57/100)</f>
        <v>139.579085955885</v>
      </c>
      <c r="O57" s="19" t="n">
        <f aca="false">O56+(O56*AD57/100)</f>
        <v>119.596436230221</v>
      </c>
      <c r="P57" s="10"/>
      <c r="Q57" s="11" t="s">
        <v>73</v>
      </c>
      <c r="R57" s="18" t="n">
        <v>0.6</v>
      </c>
      <c r="S57" s="20" t="n">
        <v>1.2</v>
      </c>
      <c r="T57" s="20" t="n">
        <v>0.1</v>
      </c>
      <c r="U57" s="20" t="n">
        <v>0.2</v>
      </c>
      <c r="V57" s="20" t="n">
        <v>0.1</v>
      </c>
      <c r="W57" s="20" t="n">
        <v>0.4</v>
      </c>
      <c r="X57" s="20" t="n">
        <v>0.2</v>
      </c>
      <c r="Y57" s="20" t="n">
        <v>1.3</v>
      </c>
      <c r="Z57" s="20" t="n">
        <v>0</v>
      </c>
      <c r="AA57" s="20" t="n">
        <v>0.5</v>
      </c>
      <c r="AB57" s="20" t="n">
        <v>0.1</v>
      </c>
      <c r="AC57" s="20" t="n">
        <v>1.3</v>
      </c>
      <c r="AD57" s="20" t="n">
        <v>0.4</v>
      </c>
    </row>
    <row r="58" customFormat="false" ht="13.8" hidden="false" customHeight="false" outlineLevel="0" collapsed="false">
      <c r="A58" s="8"/>
      <c r="B58" s="11" t="s">
        <v>74</v>
      </c>
      <c r="C58" s="18" t="n">
        <f aca="false">C57+(C57*R58/100)</f>
        <v>128.940740122493</v>
      </c>
      <c r="D58" s="19" t="n">
        <f aca="false">D57+(D57*S58/100)</f>
        <v>147.980869616456</v>
      </c>
      <c r="E58" s="19" t="n">
        <f aca="false">E57+(E57*T58/100)</f>
        <v>172.556773267776</v>
      </c>
      <c r="F58" s="19" t="n">
        <f aca="false">F57+(F57*U58/100)</f>
        <v>93.7995311882562</v>
      </c>
      <c r="G58" s="19" t="n">
        <f aca="false">G57+(G57*V58/100)</f>
        <v>125.597572796015</v>
      </c>
      <c r="H58" s="19" t="n">
        <f aca="false">H57+(H57*W58/100)</f>
        <v>125.155322563892</v>
      </c>
      <c r="I58" s="19" t="n">
        <f aca="false">I57+(I57*X58/100)</f>
        <v>125.543131508165</v>
      </c>
      <c r="J58" s="19" t="n">
        <f aca="false">J57+(J57*Y58/100)</f>
        <v>121.307361795075</v>
      </c>
      <c r="K58" s="19" t="n">
        <f aca="false">K57+(K57*Z58/100)</f>
        <v>97.4999025</v>
      </c>
      <c r="L58" s="19" t="n">
        <f aca="false">L57+(L57*AA58/100)</f>
        <v>116.212941373932</v>
      </c>
      <c r="M58" s="19" t="n">
        <f aca="false">M57+(M57*AB58/100)</f>
        <v>123.390476331109</v>
      </c>
      <c r="N58" s="19" t="n">
        <f aca="false">N57+(N57*AC58/100)</f>
        <v>140.416560471621</v>
      </c>
      <c r="O58" s="19" t="n">
        <f aca="false">O57+(O57*AD58/100)</f>
        <v>119.476839793991</v>
      </c>
      <c r="P58" s="10"/>
      <c r="Q58" s="11" t="s">
        <v>74</v>
      </c>
      <c r="R58" s="18" t="n">
        <v>0.4</v>
      </c>
      <c r="S58" s="19" t="n">
        <v>0.6</v>
      </c>
      <c r="T58" s="19" t="n">
        <v>0.1</v>
      </c>
      <c r="U58" s="19" t="n">
        <v>0</v>
      </c>
      <c r="V58" s="19" t="n">
        <v>0</v>
      </c>
      <c r="W58" s="19" t="n">
        <v>0.6</v>
      </c>
      <c r="X58" s="19" t="n">
        <v>0.2</v>
      </c>
      <c r="Y58" s="19" t="n">
        <v>0.5</v>
      </c>
      <c r="Z58" s="19" t="n">
        <v>0</v>
      </c>
      <c r="AA58" s="19" t="n">
        <v>0.3</v>
      </c>
      <c r="AB58" s="19" t="n">
        <v>0</v>
      </c>
      <c r="AC58" s="19" t="n">
        <v>0.6</v>
      </c>
      <c r="AD58" s="19" t="n">
        <v>-0.1</v>
      </c>
    </row>
    <row r="59" customFormat="false" ht="13.8" hidden="false" customHeight="false" outlineLevel="0" collapsed="false">
      <c r="A59" s="8"/>
      <c r="B59" s="11" t="s">
        <v>75</v>
      </c>
      <c r="C59" s="18" t="n">
        <f aca="false">C58+(C58*R59/100)</f>
        <v>129.198621602738</v>
      </c>
      <c r="D59" s="19" t="n">
        <f aca="false">D58+(D58*S59/100)</f>
        <v>148.424812225306</v>
      </c>
      <c r="E59" s="19" t="n">
        <f aca="false">E58+(E58*T59/100)</f>
        <v>172.729330041043</v>
      </c>
      <c r="F59" s="19" t="n">
        <f aca="false">F58+(F58*U59/100)</f>
        <v>93.8933307194445</v>
      </c>
      <c r="G59" s="19" t="n">
        <f aca="false">G58+(G58*V59/100)</f>
        <v>126.099963087199</v>
      </c>
      <c r="H59" s="19" t="n">
        <f aca="false">H58+(H58*W59/100)</f>
        <v>125.530788531584</v>
      </c>
      <c r="I59" s="19" t="n">
        <f aca="false">I58+(I58*X59/100)</f>
        <v>125.794217771181</v>
      </c>
      <c r="J59" s="19" t="n">
        <f aca="false">J58+(J58*Y59/100)</f>
        <v>120.822132347895</v>
      </c>
      <c r="K59" s="19" t="n">
        <f aca="false">K58+(K58*Z59/100)</f>
        <v>97.4999025</v>
      </c>
      <c r="L59" s="19" t="n">
        <f aca="false">L58+(L58*AA59/100)</f>
        <v>116.561580198054</v>
      </c>
      <c r="M59" s="19" t="n">
        <f aca="false">M58+(M58*AB59/100)</f>
        <v>123.51386680744</v>
      </c>
      <c r="N59" s="19" t="n">
        <f aca="false">N58+(N58*AC59/100)</f>
        <v>141.25905983445</v>
      </c>
      <c r="O59" s="19" t="n">
        <f aca="false">O58+(O58*AD59/100)</f>
        <v>119.835270313373</v>
      </c>
      <c r="P59" s="10"/>
      <c r="Q59" s="11" t="s">
        <v>75</v>
      </c>
      <c r="R59" s="18" t="n">
        <v>0.2</v>
      </c>
      <c r="S59" s="20" t="n">
        <v>0.3</v>
      </c>
      <c r="T59" s="20" t="n">
        <v>0.1</v>
      </c>
      <c r="U59" s="20" t="n">
        <v>0.1</v>
      </c>
      <c r="V59" s="20" t="n">
        <v>0.4</v>
      </c>
      <c r="W59" s="20" t="n">
        <v>0.3</v>
      </c>
      <c r="X59" s="20" t="n">
        <v>0.2</v>
      </c>
      <c r="Y59" s="20" t="n">
        <v>-0.4</v>
      </c>
      <c r="Z59" s="20" t="n">
        <v>0</v>
      </c>
      <c r="AA59" s="20" t="n">
        <v>0.3</v>
      </c>
      <c r="AB59" s="20" t="n">
        <v>0.1</v>
      </c>
      <c r="AC59" s="20" t="n">
        <v>0.6</v>
      </c>
      <c r="AD59" s="20" t="n">
        <v>0.3</v>
      </c>
    </row>
    <row r="60" customFormat="false" ht="13.8" hidden="false" customHeight="false" outlineLevel="0" collapsed="false">
      <c r="A60" s="14" t="s">
        <v>80</v>
      </c>
      <c r="C60" s="1" t="n">
        <f aca="false">AVERAGE(C52:C59)</f>
        <v>127.507076867257</v>
      </c>
      <c r="D60" s="1" t="n">
        <f aca="false">AVERAGE(D52:D59)</f>
        <v>145.349146639388</v>
      </c>
      <c r="E60" s="1" t="n">
        <f aca="false">AVERAGE(E52:E59)</f>
        <v>172.083769451511</v>
      </c>
      <c r="F60" s="1" t="n">
        <f aca="false">AVERAGE(F52:F59)</f>
        <v>93.6474813525422</v>
      </c>
      <c r="G60" s="1" t="n">
        <f aca="false">AVERAGE(G52:G59)</f>
        <v>125.347535313205</v>
      </c>
      <c r="H60" s="1" t="n">
        <f aca="false">AVERAGE(H52:H59)</f>
        <v>123.763719982666</v>
      </c>
      <c r="I60" s="1" t="n">
        <f aca="false">AVERAGE(I52:I59)</f>
        <v>125.043335293561</v>
      </c>
      <c r="J60" s="1" t="n">
        <f aca="false">AVERAGE(J52:J59)</f>
        <v>118.595642172734</v>
      </c>
      <c r="K60" s="1" t="n">
        <f aca="false">AVERAGE(K52:K59)</f>
        <v>97.4999025</v>
      </c>
      <c r="L60" s="1" t="n">
        <f aca="false">AVERAGE(L52:L59)</f>
        <v>115.220288780231</v>
      </c>
      <c r="M60" s="1" t="n">
        <f aca="false">AVERAGE(M52:M59)</f>
        <v>123.205898355969</v>
      </c>
      <c r="N60" s="1" t="n">
        <f aca="false">AVERAGE(N52:N59)</f>
        <v>137.972033803765</v>
      </c>
      <c r="O60" s="1" t="n">
        <f aca="false">AVERAGE(O52:O59)</f>
        <v>119.032377231546</v>
      </c>
      <c r="P60" s="10"/>
      <c r="Q60" s="10"/>
      <c r="R60" s="10"/>
      <c r="S60" s="10"/>
      <c r="T60" s="10"/>
    </row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3.8" hidden="false" customHeight="true" outlineLevel="0" collapsed="false">
      <c r="A64" s="7" t="s">
        <v>82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 t="s">
        <v>82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customFormat="false" ht="13.8" hidden="false" customHeight="false" outlineLevel="0" collapsed="false">
      <c r="A65" s="8" t="n">
        <v>2020</v>
      </c>
      <c r="B65" s="11" t="s">
        <v>79</v>
      </c>
      <c r="C65" s="9" t="n">
        <v>113.2</v>
      </c>
      <c r="D65" s="10" t="n">
        <v>123.4</v>
      </c>
      <c r="E65" s="10" t="n">
        <v>171.1</v>
      </c>
      <c r="F65" s="10" t="n">
        <v>91.2</v>
      </c>
      <c r="G65" s="10" t="n">
        <v>107.6</v>
      </c>
      <c r="H65" s="10" t="n">
        <v>112.2</v>
      </c>
      <c r="I65" s="10" t="n">
        <v>129.1</v>
      </c>
      <c r="J65" s="10" t="n">
        <v>101</v>
      </c>
      <c r="K65" s="10" t="n">
        <v>99.2</v>
      </c>
      <c r="L65" s="10" t="n">
        <v>116.6</v>
      </c>
      <c r="M65" s="10" t="n">
        <v>113.4</v>
      </c>
      <c r="N65" s="10" t="n">
        <v>134.2</v>
      </c>
      <c r="O65" s="10" t="n">
        <v>114.4</v>
      </c>
    </row>
    <row r="66" customFormat="false" ht="13.8" hidden="false" customHeight="false" outlineLevel="0" collapsed="false">
      <c r="A66" s="7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customFormat="false" ht="13.8" hidden="false" customHeight="false" outlineLevel="0" collapsed="false">
      <c r="A67" s="8" t="n">
        <v>2021</v>
      </c>
      <c r="B67" s="11" t="s">
        <v>68</v>
      </c>
      <c r="C67" s="18" t="n">
        <f aca="false">C65+(C65*R67/100)</f>
        <v>113.8792</v>
      </c>
      <c r="D67" s="19" t="n">
        <f aca="false">D65+(D65*S67/100)</f>
        <v>123.6468</v>
      </c>
      <c r="E67" s="19" t="n">
        <f aca="false">E65+(E65*T67/100)</f>
        <v>171.2711</v>
      </c>
      <c r="F67" s="19" t="n">
        <f aca="false">F65+(F65*U67/100)</f>
        <v>91.2</v>
      </c>
      <c r="G67" s="19" t="n">
        <f aca="false">G65+(G65*V67/100)</f>
        <v>107.6</v>
      </c>
      <c r="H67" s="19" t="n">
        <f aca="false">H65+(H65*W67/100)</f>
        <v>112.6488</v>
      </c>
      <c r="I67" s="19" t="n">
        <f aca="false">I65+(I65*X67/100)</f>
        <v>129.2291</v>
      </c>
      <c r="J67" s="19" t="n">
        <f aca="false">J65+(J65*Y67/100)</f>
        <v>105.242</v>
      </c>
      <c r="K67" s="19" t="n">
        <f aca="false">K65+(K65*Z67/100)</f>
        <v>99.2</v>
      </c>
      <c r="L67" s="19" t="n">
        <f aca="false">L65+(L65*AA67/100)</f>
        <v>116.9498</v>
      </c>
      <c r="M67" s="19" t="n">
        <f aca="false">M65+(M65*AB67/100)</f>
        <v>112.9464</v>
      </c>
      <c r="N67" s="19" t="n">
        <f aca="false">N65+(N65*AC67/100)</f>
        <v>134.3342</v>
      </c>
      <c r="O67" s="19" t="n">
        <f aca="false">O65+(O65*AD67/100)</f>
        <v>114.5144</v>
      </c>
      <c r="Q67" s="11" t="s">
        <v>68</v>
      </c>
      <c r="R67" s="18" t="n">
        <v>0.6</v>
      </c>
      <c r="S67" s="20" t="n">
        <v>0.2</v>
      </c>
      <c r="T67" s="20" t="n">
        <v>0.1</v>
      </c>
      <c r="U67" s="20" t="n">
        <v>0</v>
      </c>
      <c r="V67" s="20" t="n">
        <v>0</v>
      </c>
      <c r="W67" s="20" t="n">
        <v>0.4</v>
      </c>
      <c r="X67" s="20" t="n">
        <v>0.1</v>
      </c>
      <c r="Y67" s="20" t="n">
        <v>4.2</v>
      </c>
      <c r="Z67" s="20" t="n">
        <v>0</v>
      </c>
      <c r="AA67" s="20" t="n">
        <v>0.3</v>
      </c>
      <c r="AB67" s="20" t="n">
        <v>-0.4</v>
      </c>
      <c r="AC67" s="20" t="n">
        <v>0.1</v>
      </c>
      <c r="AD67" s="20" t="n">
        <v>0.1</v>
      </c>
    </row>
    <row r="68" customFormat="false" ht="13.8" hidden="false" customHeight="false" outlineLevel="0" collapsed="false">
      <c r="A68" s="8"/>
      <c r="B68" s="11" t="s">
        <v>69</v>
      </c>
      <c r="C68" s="18" t="n">
        <f aca="false">C67+(C67*R68/100)</f>
        <v>114.3347168</v>
      </c>
      <c r="D68" s="19" t="n">
        <f aca="false">D67+(D67*S68/100)</f>
        <v>123.7704468</v>
      </c>
      <c r="E68" s="19" t="n">
        <f aca="false">E67+(E67*T68/100)</f>
        <v>171.2711</v>
      </c>
      <c r="F68" s="19" t="n">
        <f aca="false">F67+(F67*U68/100)</f>
        <v>91.2</v>
      </c>
      <c r="G68" s="19" t="n">
        <f aca="false">G67+(G67*V68/100)</f>
        <v>107.7076</v>
      </c>
      <c r="H68" s="19" t="n">
        <f aca="false">H67+(H67*W68/100)</f>
        <v>112.7614488</v>
      </c>
      <c r="I68" s="19" t="n">
        <f aca="false">I67+(I67*X68/100)</f>
        <v>128.7121836</v>
      </c>
      <c r="J68" s="19" t="n">
        <f aca="false">J67+(J67*Y68/100)</f>
        <v>108.294018</v>
      </c>
      <c r="K68" s="19" t="n">
        <f aca="false">K67+(K67*Z68/100)</f>
        <v>99.2</v>
      </c>
      <c r="L68" s="19" t="n">
        <f aca="false">L67+(L67*AA68/100)</f>
        <v>117.0667498</v>
      </c>
      <c r="M68" s="19" t="n">
        <f aca="false">M67+(M67*AB68/100)</f>
        <v>112.9464</v>
      </c>
      <c r="N68" s="19" t="n">
        <f aca="false">N67+(N67*AC68/100)</f>
        <v>134.4685342</v>
      </c>
      <c r="O68" s="19" t="n">
        <f aca="false">O67+(O67*AD68/100)</f>
        <v>114.3998856</v>
      </c>
      <c r="Q68" s="11" t="s">
        <v>69</v>
      </c>
      <c r="R68" s="18" t="n">
        <v>0.4</v>
      </c>
      <c r="S68" s="20" t="n">
        <v>0.1</v>
      </c>
      <c r="T68" s="20" t="n">
        <v>0</v>
      </c>
      <c r="U68" s="20" t="n">
        <v>0</v>
      </c>
      <c r="V68" s="20" t="n">
        <v>0.1</v>
      </c>
      <c r="W68" s="20" t="n">
        <v>0.1</v>
      </c>
      <c r="X68" s="20" t="n">
        <v>-0.4</v>
      </c>
      <c r="Y68" s="20" t="n">
        <v>2.9</v>
      </c>
      <c r="Z68" s="20" t="n">
        <v>0</v>
      </c>
      <c r="AA68" s="20" t="n">
        <v>0.1</v>
      </c>
      <c r="AB68" s="20" t="n">
        <v>0</v>
      </c>
      <c r="AC68" s="20" t="n">
        <v>0.1</v>
      </c>
      <c r="AD68" s="20" t="n">
        <v>-0.1</v>
      </c>
    </row>
    <row r="69" customFormat="false" ht="13.8" hidden="false" customHeight="false" outlineLevel="0" collapsed="false">
      <c r="A69" s="8"/>
      <c r="B69" s="11" t="s">
        <v>70</v>
      </c>
      <c r="C69" s="18" t="n">
        <f aca="false">C68+(C68*R69/100)</f>
        <v>114.906390384</v>
      </c>
      <c r="D69" s="19" t="n">
        <f aca="false">D68+(D68*S69/100)</f>
        <v>124.0179876936</v>
      </c>
      <c r="E69" s="19" t="n">
        <f aca="false">E68+(E68*T69/100)</f>
        <v>171.2711</v>
      </c>
      <c r="F69" s="19" t="n">
        <f aca="false">F68+(F68*U69/100)</f>
        <v>91.2</v>
      </c>
      <c r="G69" s="19" t="n">
        <f aca="false">G68+(G68*V69/100)</f>
        <v>107.7076</v>
      </c>
      <c r="H69" s="19" t="n">
        <f aca="false">H68+(H68*W69/100)</f>
        <v>112.9869716976</v>
      </c>
      <c r="I69" s="19" t="n">
        <f aca="false">I68+(I68*X69/100)</f>
        <v>128.9696079672</v>
      </c>
      <c r="J69" s="19" t="n">
        <f aca="false">J68+(J68*Y69/100)</f>
        <v>110.893074432</v>
      </c>
      <c r="K69" s="19" t="n">
        <f aca="false">K68+(K68*Z69/100)</f>
        <v>99.2</v>
      </c>
      <c r="L69" s="19" t="n">
        <f aca="false">L68+(L68*AA69/100)</f>
        <v>118.9398177968</v>
      </c>
      <c r="M69" s="19" t="n">
        <f aca="false">M68+(M68*AB69/100)</f>
        <v>112.9464</v>
      </c>
      <c r="N69" s="19" t="n">
        <f aca="false">N68+(N68*AC69/100)</f>
        <v>134.6030027342</v>
      </c>
      <c r="O69" s="19" t="n">
        <f aca="false">O68+(O68*AD69/100)</f>
        <v>114.3998856</v>
      </c>
      <c r="Q69" s="11" t="s">
        <v>70</v>
      </c>
      <c r="R69" s="18" t="n">
        <v>0.5</v>
      </c>
      <c r="S69" s="20" t="n">
        <v>0.2</v>
      </c>
      <c r="T69" s="20" t="n">
        <v>0</v>
      </c>
      <c r="U69" s="20" t="n">
        <v>0</v>
      </c>
      <c r="V69" s="20" t="n">
        <v>0</v>
      </c>
      <c r="W69" s="20" t="n">
        <v>0.2</v>
      </c>
      <c r="X69" s="20" t="n">
        <v>0.2</v>
      </c>
      <c r="Y69" s="20" t="n">
        <v>2.4</v>
      </c>
      <c r="Z69" s="20" t="n">
        <v>0</v>
      </c>
      <c r="AA69" s="20" t="n">
        <v>1.6</v>
      </c>
      <c r="AB69" s="20" t="n">
        <v>0</v>
      </c>
      <c r="AC69" s="20" t="n">
        <v>0.1</v>
      </c>
      <c r="AD69" s="20" t="n">
        <v>0</v>
      </c>
    </row>
    <row r="70" customFormat="false" ht="13.8" hidden="false" customHeight="false" outlineLevel="0" collapsed="false">
      <c r="A70" s="8"/>
      <c r="B70" s="11" t="s">
        <v>71</v>
      </c>
      <c r="C70" s="18" t="n">
        <f aca="false">C69+(C69*R70/100)</f>
        <v>115.021296774384</v>
      </c>
      <c r="D70" s="19" t="n">
        <f aca="false">D69+(D69*S70/100)</f>
        <v>124.142005681294</v>
      </c>
      <c r="E70" s="19" t="n">
        <f aca="false">E69+(E69*T70/100)</f>
        <v>171.4423711</v>
      </c>
      <c r="F70" s="19" t="n">
        <f aca="false">F69+(F69*U70/100)</f>
        <v>91.1088</v>
      </c>
      <c r="G70" s="19" t="n">
        <f aca="false">G69+(G69*V70/100)</f>
        <v>107.7076</v>
      </c>
      <c r="H70" s="19" t="n">
        <f aca="false">H69+(H69*W70/100)</f>
        <v>113.099958669298</v>
      </c>
      <c r="I70" s="19" t="n">
        <f aca="false">I69+(I69*X70/100)</f>
        <v>128.840638359233</v>
      </c>
      <c r="J70" s="19" t="n">
        <f aca="false">J69+(J69*Y70/100)</f>
        <v>111.225753655296</v>
      </c>
      <c r="K70" s="19" t="n">
        <f aca="false">K69+(K69*Z70/100)</f>
        <v>99.2</v>
      </c>
      <c r="L70" s="19" t="n">
        <f aca="false">L69+(L69*AA70/100)</f>
        <v>119.772396521378</v>
      </c>
      <c r="M70" s="19" t="n">
        <f aca="false">M69+(M69*AB70/100)</f>
        <v>112.9464</v>
      </c>
      <c r="N70" s="19" t="n">
        <f aca="false">N69+(N69*AC70/100)</f>
        <v>134.737605736934</v>
      </c>
      <c r="O70" s="19" t="n">
        <f aca="false">O69+(O69*AD70/100)</f>
        <v>114.5142854856</v>
      </c>
      <c r="Q70" s="11" t="s">
        <v>71</v>
      </c>
      <c r="R70" s="18" t="n">
        <v>0.1</v>
      </c>
      <c r="S70" s="20" t="n">
        <v>0.1</v>
      </c>
      <c r="T70" s="20" t="n">
        <v>0.1</v>
      </c>
      <c r="U70" s="20" t="n">
        <v>-0.1</v>
      </c>
      <c r="V70" s="20" t="n">
        <v>0</v>
      </c>
      <c r="W70" s="20" t="n">
        <v>0.1</v>
      </c>
      <c r="X70" s="20" t="n">
        <v>-0.1</v>
      </c>
      <c r="Y70" s="20" t="n">
        <v>0.3</v>
      </c>
      <c r="Z70" s="20" t="n">
        <v>0</v>
      </c>
      <c r="AA70" s="20" t="n">
        <v>0.7</v>
      </c>
      <c r="AB70" s="20" t="n">
        <v>0</v>
      </c>
      <c r="AC70" s="20" t="n">
        <v>0.1</v>
      </c>
      <c r="AD70" s="20" t="n">
        <v>0.1</v>
      </c>
    </row>
    <row r="71" customFormat="false" ht="13.8" hidden="false" customHeight="false" outlineLevel="0" collapsed="false">
      <c r="A71" s="8"/>
      <c r="B71" s="11" t="s">
        <v>72</v>
      </c>
      <c r="C71" s="18" t="n">
        <f aca="false">C70+(C70*R71/100)</f>
        <v>114.90627547761</v>
      </c>
      <c r="D71" s="19" t="n">
        <f aca="false">D70+(D70*S71/100)</f>
        <v>123.893721669931</v>
      </c>
      <c r="E71" s="19" t="n">
        <f aca="false">E70+(E70*T71/100)</f>
        <v>171.4423711</v>
      </c>
      <c r="F71" s="19" t="n">
        <f aca="false">F70+(F70*U71/100)</f>
        <v>90.9265824</v>
      </c>
      <c r="G71" s="19" t="n">
        <f aca="false">G70+(G70*V71/100)</f>
        <v>107.8153076</v>
      </c>
      <c r="H71" s="19" t="n">
        <f aca="false">H70+(H70*W71/100)</f>
        <v>113.213058627967</v>
      </c>
      <c r="I71" s="19" t="n">
        <f aca="false">I70+(I70*X71/100)</f>
        <v>129.098319635951</v>
      </c>
      <c r="J71" s="19" t="n">
        <f aca="false">J70+(J70*Y71/100)</f>
        <v>111.336979408951</v>
      </c>
      <c r="K71" s="19" t="n">
        <f aca="false">K70+(K70*Z71/100)</f>
        <v>99.2</v>
      </c>
      <c r="L71" s="19" t="n">
        <f aca="false">L70+(L70*AA71/100)</f>
        <v>120.131713710942</v>
      </c>
      <c r="M71" s="19" t="n">
        <f aca="false">M70+(M70*AB71/100)</f>
        <v>112.9464</v>
      </c>
      <c r="N71" s="19" t="n">
        <f aca="false">N70+(N70*AC71/100)</f>
        <v>134.602868131197</v>
      </c>
      <c r="O71" s="19" t="n">
        <f aca="false">O70+(O70*AD71/100)</f>
        <v>114.399771200114</v>
      </c>
      <c r="Q71" s="11" t="s">
        <v>72</v>
      </c>
      <c r="R71" s="18" t="n">
        <v>-0.1</v>
      </c>
      <c r="S71" s="20" t="n">
        <v>-0.2</v>
      </c>
      <c r="T71" s="20" t="n">
        <v>0</v>
      </c>
      <c r="U71" s="20" t="n">
        <v>-0.2</v>
      </c>
      <c r="V71" s="20" t="n">
        <v>0.1</v>
      </c>
      <c r="W71" s="20" t="n">
        <v>0.1</v>
      </c>
      <c r="X71" s="20" t="n">
        <v>0.2</v>
      </c>
      <c r="Y71" s="20" t="n">
        <v>0.1</v>
      </c>
      <c r="Z71" s="20" t="n">
        <v>0</v>
      </c>
      <c r="AA71" s="20" t="n">
        <v>0.3</v>
      </c>
      <c r="AB71" s="20" t="n">
        <v>0</v>
      </c>
      <c r="AC71" s="20" t="n">
        <v>-0.1</v>
      </c>
      <c r="AD71" s="20" t="n">
        <v>-0.1</v>
      </c>
    </row>
    <row r="72" customFormat="false" ht="13.8" hidden="false" customHeight="false" outlineLevel="0" collapsed="false">
      <c r="A72" s="8"/>
      <c r="B72" s="11" t="s">
        <v>73</v>
      </c>
      <c r="C72" s="18" t="n">
        <f aca="false">C71+(C71*R72/100)</f>
        <v>114.90627547761</v>
      </c>
      <c r="D72" s="19" t="n">
        <f aca="false">D71+(D71*S72/100)</f>
        <v>124.141509113271</v>
      </c>
      <c r="E72" s="19" t="n">
        <f aca="false">E71+(E71*T72/100)</f>
        <v>171.4423711</v>
      </c>
      <c r="F72" s="19" t="n">
        <f aca="false">F71+(F71*U72/100)</f>
        <v>90.9265824</v>
      </c>
      <c r="G72" s="19" t="n">
        <f aca="false">G71+(G71*V72/100)</f>
        <v>107.8153076</v>
      </c>
      <c r="H72" s="19" t="n">
        <f aca="false">H71+(H71*W72/100)</f>
        <v>113.213058627967</v>
      </c>
      <c r="I72" s="19" t="n">
        <f aca="false">I71+(I71*X72/100)</f>
        <v>129.227417955587</v>
      </c>
      <c r="J72" s="19" t="n">
        <f aca="false">J71+(J71*Y72/100)</f>
        <v>111.114305450133</v>
      </c>
      <c r="K72" s="19" t="n">
        <f aca="false">K71+(K71*Z72/100)</f>
        <v>99.2</v>
      </c>
      <c r="L72" s="19" t="n">
        <f aca="false">L71+(L71*AA72/100)</f>
        <v>120.131713710942</v>
      </c>
      <c r="M72" s="19" t="n">
        <f aca="false">M71+(M71*AB72/100)</f>
        <v>112.9464</v>
      </c>
      <c r="N72" s="19" t="n">
        <f aca="false">N71+(N71*AC72/100)</f>
        <v>134.602868131197</v>
      </c>
      <c r="O72" s="19" t="n">
        <f aca="false">O71+(O71*AD72/100)</f>
        <v>114.399771200114</v>
      </c>
      <c r="Q72" s="11" t="s">
        <v>73</v>
      </c>
      <c r="R72" s="18" t="n">
        <v>0</v>
      </c>
      <c r="S72" s="20" t="n">
        <v>0.2</v>
      </c>
      <c r="T72" s="20" t="n">
        <v>0</v>
      </c>
      <c r="U72" s="20" t="n">
        <v>0</v>
      </c>
      <c r="V72" s="20" t="n">
        <v>0</v>
      </c>
      <c r="W72" s="20" t="n">
        <v>0</v>
      </c>
      <c r="X72" s="20" t="n">
        <v>0.1</v>
      </c>
      <c r="Y72" s="20" t="n">
        <v>-0.2</v>
      </c>
      <c r="Z72" s="20" t="n">
        <v>0</v>
      </c>
      <c r="AA72" s="20" t="n">
        <v>0</v>
      </c>
      <c r="AB72" s="20" t="n">
        <v>0</v>
      </c>
      <c r="AC72" s="20" t="n">
        <v>0</v>
      </c>
      <c r="AD72" s="20" t="n">
        <v>0</v>
      </c>
    </row>
    <row r="73" customFormat="false" ht="13.8" hidden="false" customHeight="false" outlineLevel="0" collapsed="false">
      <c r="A73" s="8"/>
      <c r="B73" s="11" t="s">
        <v>74</v>
      </c>
      <c r="C73" s="18" t="n">
        <f aca="false">C72+(C72*R73/100)</f>
        <v>114.331744100222</v>
      </c>
      <c r="D73" s="19" t="n">
        <f aca="false">D72+(D72*S73/100)</f>
        <v>124.389792131497</v>
      </c>
      <c r="E73" s="19" t="n">
        <f aca="false">E72+(E72*T73/100)</f>
        <v>171.4423711</v>
      </c>
      <c r="F73" s="19" t="n">
        <f aca="false">F72+(F72*U73/100)</f>
        <v>90.9265824</v>
      </c>
      <c r="G73" s="19" t="n">
        <f aca="false">G72+(G72*V73/100)</f>
        <v>105.5511861404</v>
      </c>
      <c r="H73" s="19" t="n">
        <f aca="false">H72+(H72*W73/100)</f>
        <v>113.213058627967</v>
      </c>
      <c r="I73" s="19" t="n">
        <f aca="false">I72+(I72*X73/100)</f>
        <v>129.098190537632</v>
      </c>
      <c r="J73" s="19" t="n">
        <f aca="false">J72+(J72*Y73/100)</f>
        <v>110.892076839233</v>
      </c>
      <c r="K73" s="19" t="n">
        <f aca="false">K72+(K72*Z73/100)</f>
        <v>99.2</v>
      </c>
      <c r="L73" s="19" t="n">
        <f aca="false">L72+(L72*AA73/100)</f>
        <v>120.131713710942</v>
      </c>
      <c r="M73" s="19" t="n">
        <f aca="false">M72+(M72*AB73/100)</f>
        <v>112.9464</v>
      </c>
      <c r="N73" s="19" t="n">
        <f aca="false">N72+(N72*AC73/100)</f>
        <v>134.602868131197</v>
      </c>
      <c r="O73" s="19" t="n">
        <f aca="false">O72+(O72*AD73/100)</f>
        <v>114.399771200114</v>
      </c>
      <c r="Q73" s="11" t="s">
        <v>74</v>
      </c>
      <c r="R73" s="18" t="n">
        <v>-0.5</v>
      </c>
      <c r="S73" s="20" t="n">
        <v>0.2</v>
      </c>
      <c r="T73" s="20" t="n">
        <v>0</v>
      </c>
      <c r="U73" s="20" t="n">
        <v>0</v>
      </c>
      <c r="V73" s="20" t="n">
        <v>-2.1</v>
      </c>
      <c r="W73" s="20" t="n">
        <v>0</v>
      </c>
      <c r="X73" s="20" t="n">
        <v>-0.1</v>
      </c>
      <c r="Y73" s="20" t="n">
        <v>-0.2</v>
      </c>
      <c r="Z73" s="20" t="n">
        <v>0</v>
      </c>
      <c r="AA73" s="20" t="n">
        <v>0</v>
      </c>
      <c r="AB73" s="20" t="n">
        <v>0</v>
      </c>
      <c r="AC73" s="20" t="n">
        <v>0</v>
      </c>
      <c r="AD73" s="20" t="n">
        <v>0</v>
      </c>
    </row>
    <row r="74" customFormat="false" ht="13.8" hidden="false" customHeight="false" outlineLevel="0" collapsed="false">
      <c r="A74" s="8"/>
      <c r="B74" s="11" t="s">
        <v>75</v>
      </c>
      <c r="C74" s="18" t="n">
        <f aca="false">C73+(C73*R74/100)</f>
        <v>114.331744100222</v>
      </c>
      <c r="D74" s="19" t="n">
        <f aca="false">D73+(D73*S74/100)</f>
        <v>124.514181923629</v>
      </c>
      <c r="E74" s="19" t="n">
        <f aca="false">E73+(E73*T74/100)</f>
        <v>171.4423711</v>
      </c>
      <c r="F74" s="19" t="n">
        <f aca="false">F73+(F73*U74/100)</f>
        <v>90.9265824</v>
      </c>
      <c r="G74" s="19" t="n">
        <f aca="false">G73+(G73*V74/100)</f>
        <v>105.44563495426</v>
      </c>
      <c r="H74" s="19" t="n">
        <f aca="false">H73+(H73*W74/100)</f>
        <v>113.213058627967</v>
      </c>
      <c r="I74" s="19" t="n">
        <f aca="false">I73+(I73*X74/100)</f>
        <v>129.098190537632</v>
      </c>
      <c r="J74" s="19" t="n">
        <f aca="false">J73+(J73*Y74/100)</f>
        <v>110.781184762394</v>
      </c>
      <c r="K74" s="19" t="n">
        <f aca="false">K73+(K73*Z74/100)</f>
        <v>99.2</v>
      </c>
      <c r="L74" s="19" t="n">
        <f aca="false">L73+(L73*AA74/100)</f>
        <v>120.131713710942</v>
      </c>
      <c r="M74" s="19" t="n">
        <f aca="false">M73+(M73*AB74/100)</f>
        <v>112.9464</v>
      </c>
      <c r="N74" s="19" t="n">
        <f aca="false">N73+(N73*AC74/100)</f>
        <v>134.602868131197</v>
      </c>
      <c r="O74" s="19" t="n">
        <f aca="false">O73+(O73*AD74/100)</f>
        <v>114.514170971315</v>
      </c>
      <c r="Q74" s="11" t="s">
        <v>75</v>
      </c>
      <c r="R74" s="18" t="n">
        <v>0</v>
      </c>
      <c r="S74" s="19" t="n">
        <v>0.1</v>
      </c>
      <c r="T74" s="19" t="n">
        <v>0</v>
      </c>
      <c r="U74" s="19" t="n">
        <v>0</v>
      </c>
      <c r="V74" s="19" t="n">
        <v>-0.1</v>
      </c>
      <c r="W74" s="19" t="n">
        <v>0</v>
      </c>
      <c r="X74" s="19" t="n">
        <v>0</v>
      </c>
      <c r="Y74" s="19" t="n">
        <v>-0.1</v>
      </c>
      <c r="Z74" s="19" t="n">
        <v>0</v>
      </c>
      <c r="AA74" s="19" t="n">
        <v>0</v>
      </c>
      <c r="AB74" s="19" t="n">
        <v>0</v>
      </c>
      <c r="AC74" s="19" t="n">
        <v>0</v>
      </c>
      <c r="AD74" s="19" t="n">
        <v>0.1</v>
      </c>
    </row>
    <row r="75" customFormat="false" ht="13.8" hidden="false" customHeight="false" outlineLevel="0" collapsed="false">
      <c r="A75" s="8"/>
      <c r="B75" s="11" t="s">
        <v>76</v>
      </c>
      <c r="C75" s="18" t="n">
        <f aca="false">C74+(C74*R75/100)</f>
        <v>114.331744100222</v>
      </c>
      <c r="D75" s="19" t="n">
        <f aca="false">D74+(D74*S75/100)</f>
        <v>124.514181923629</v>
      </c>
      <c r="E75" s="19" t="n">
        <f aca="false">E74+(E74*T75/100)</f>
        <v>171.4423711</v>
      </c>
      <c r="F75" s="19" t="n">
        <f aca="false">F74+(F74*U75/100)</f>
        <v>90.9265824</v>
      </c>
      <c r="G75" s="19" t="n">
        <f aca="false">G74+(G74*V75/100)</f>
        <v>105.44563495426</v>
      </c>
      <c r="H75" s="19" t="n">
        <f aca="false">H74+(H74*W75/100)</f>
        <v>113.326271686595</v>
      </c>
      <c r="I75" s="19" t="n">
        <f aca="false">I74+(I74*X75/100)</f>
        <v>129.098190537632</v>
      </c>
      <c r="J75" s="19" t="n">
        <f aca="false">J74+(J74*Y75/100)</f>
        <v>110.891965947156</v>
      </c>
      <c r="K75" s="19" t="n">
        <f aca="false">K74+(K74*Z75/100)</f>
        <v>99.2</v>
      </c>
      <c r="L75" s="19" t="n">
        <f aca="false">L74+(L74*AA75/100)</f>
        <v>120.251845424653</v>
      </c>
      <c r="M75" s="19" t="n">
        <f aca="false">M74+(M74*AB75/100)</f>
        <v>112.9464</v>
      </c>
      <c r="N75" s="19" t="n">
        <f aca="false">N74+(N74*AC75/100)</f>
        <v>134.602868131197</v>
      </c>
      <c r="O75" s="19" t="n">
        <f aca="false">O74+(O74*AD75/100)</f>
        <v>114.514170971315</v>
      </c>
      <c r="Q75" s="11" t="s">
        <v>76</v>
      </c>
      <c r="R75" s="18" t="n">
        <v>0</v>
      </c>
      <c r="S75" s="19" t="n">
        <v>0</v>
      </c>
      <c r="T75" s="19" t="n">
        <v>0</v>
      </c>
      <c r="U75" s="19" t="n">
        <v>0</v>
      </c>
      <c r="V75" s="19" t="n">
        <v>0</v>
      </c>
      <c r="W75" s="19" t="n">
        <v>0.1</v>
      </c>
      <c r="X75" s="19" t="n">
        <v>0</v>
      </c>
      <c r="Y75" s="19" t="n">
        <v>0.1</v>
      </c>
      <c r="Z75" s="19" t="n">
        <v>0</v>
      </c>
      <c r="AA75" s="19" t="n">
        <v>0.1</v>
      </c>
      <c r="AB75" s="19" t="n">
        <v>0</v>
      </c>
      <c r="AC75" s="19" t="n">
        <v>0</v>
      </c>
      <c r="AD75" s="19" t="n">
        <v>0</v>
      </c>
    </row>
    <row r="76" customFormat="false" ht="13.8" hidden="false" customHeight="false" outlineLevel="0" collapsed="false">
      <c r="A76" s="8"/>
      <c r="B76" s="11" t="s">
        <v>77</v>
      </c>
      <c r="C76" s="18" t="n">
        <f aca="false">C75+(C75*R76/100)</f>
        <v>115.132066308923</v>
      </c>
      <c r="D76" s="19" t="n">
        <f aca="false">D75+(D75*S76/100)</f>
        <v>124.763210287476</v>
      </c>
      <c r="E76" s="19" t="n">
        <f aca="false">E75+(E75*T76/100)</f>
        <v>171.6138134711</v>
      </c>
      <c r="F76" s="19" t="n">
        <f aca="false">F75+(F75*U76/100)</f>
        <v>90.9265824</v>
      </c>
      <c r="G76" s="19" t="n">
        <f aca="false">G75+(G75*V76/100)</f>
        <v>107.870884558208</v>
      </c>
      <c r="H76" s="19" t="n">
        <f aca="false">H75+(H75*W76/100)</f>
        <v>113.326271686595</v>
      </c>
      <c r="I76" s="19" t="n">
        <f aca="false">I75+(I75*X76/100)</f>
        <v>129.227288728169</v>
      </c>
      <c r="J76" s="19" t="n">
        <f aca="false">J75+(J75*Y76/100)</f>
        <v>111.113749879051</v>
      </c>
      <c r="K76" s="19" t="n">
        <f aca="false">K75+(K75*Z76/100)</f>
        <v>99.2</v>
      </c>
      <c r="L76" s="19" t="n">
        <f aca="false">L75+(L75*AA76/100)</f>
        <v>120.011341733803</v>
      </c>
      <c r="M76" s="19" t="n">
        <f aca="false">M75+(M75*AB76/100)</f>
        <v>112.9464</v>
      </c>
      <c r="N76" s="19" t="n">
        <f aca="false">N75+(N75*AC76/100)</f>
        <v>135.141279603722</v>
      </c>
      <c r="O76" s="19" t="n">
        <f aca="false">O75+(O75*AD76/100)</f>
        <v>114.857713484228</v>
      </c>
      <c r="Q76" s="11" t="s">
        <v>77</v>
      </c>
      <c r="R76" s="18" t="n">
        <v>0.7</v>
      </c>
      <c r="S76" s="20" t="n">
        <v>0.2</v>
      </c>
      <c r="T76" s="20" t="n">
        <v>0.1</v>
      </c>
      <c r="U76" s="20" t="n">
        <v>0</v>
      </c>
      <c r="V76" s="20" t="n">
        <v>2.3</v>
      </c>
      <c r="W76" s="20" t="n">
        <v>0</v>
      </c>
      <c r="X76" s="20" t="n">
        <v>0.1</v>
      </c>
      <c r="Y76" s="20" t="n">
        <v>0.2</v>
      </c>
      <c r="Z76" s="20" t="n">
        <v>0</v>
      </c>
      <c r="AA76" s="20" t="n">
        <v>-0.2</v>
      </c>
      <c r="AB76" s="20" t="n">
        <v>0</v>
      </c>
      <c r="AC76" s="20" t="n">
        <v>0.4</v>
      </c>
      <c r="AD76" s="20" t="n">
        <v>0.3</v>
      </c>
    </row>
    <row r="77" customFormat="false" ht="13.8" hidden="false" customHeight="false" outlineLevel="0" collapsed="false">
      <c r="A77" s="8"/>
      <c r="B77" s="11" t="s">
        <v>78</v>
      </c>
      <c r="C77" s="18" t="n">
        <f aca="false">C76+(C76*R77/100)</f>
        <v>115.362330441541</v>
      </c>
      <c r="D77" s="19" t="n">
        <f aca="false">D76+(D76*S77/100)</f>
        <v>125.012736708051</v>
      </c>
      <c r="E77" s="19" t="n">
        <f aca="false">E76+(E76*T77/100)</f>
        <v>171.6138134711</v>
      </c>
      <c r="F77" s="19" t="n">
        <f aca="false">F76+(F76*U77/100)</f>
        <v>90.9265824</v>
      </c>
      <c r="G77" s="19" t="n">
        <f aca="false">G76+(G76*V77/100)</f>
        <v>107.978755442766</v>
      </c>
      <c r="H77" s="19" t="n">
        <f aca="false">H76+(H76*W77/100)</f>
        <v>113.552924229968</v>
      </c>
      <c r="I77" s="19" t="n">
        <f aca="false">I76+(I76*X77/100)</f>
        <v>129.356516016897</v>
      </c>
      <c r="J77" s="19" t="n">
        <f aca="false">J76+(J76*Y77/100)</f>
        <v>111.669318628446</v>
      </c>
      <c r="K77" s="19" t="n">
        <f aca="false">K76+(K76*Z77/100)</f>
        <v>99.2</v>
      </c>
      <c r="L77" s="19" t="n">
        <f aca="false">L76+(L76*AA77/100)</f>
        <v>120.011341733803</v>
      </c>
      <c r="M77" s="19" t="n">
        <f aca="false">M76+(M76*AB77/100)</f>
        <v>112.9464</v>
      </c>
      <c r="N77" s="19" t="n">
        <f aca="false">N76+(N76*AC77/100)</f>
        <v>135.411562162929</v>
      </c>
      <c r="O77" s="19" t="n">
        <f aca="false">O76+(O76*AD77/100)</f>
        <v>114.972571197713</v>
      </c>
      <c r="Q77" s="11" t="s">
        <v>78</v>
      </c>
      <c r="R77" s="18" t="n">
        <v>0.2</v>
      </c>
      <c r="S77" s="19" t="n">
        <v>0.2</v>
      </c>
      <c r="T77" s="19" t="n">
        <v>0</v>
      </c>
      <c r="U77" s="19" t="n">
        <v>0</v>
      </c>
      <c r="V77" s="19" t="n">
        <v>0.1</v>
      </c>
      <c r="W77" s="19" t="n">
        <v>0.2</v>
      </c>
      <c r="X77" s="19" t="n">
        <v>0.1</v>
      </c>
      <c r="Y77" s="19" t="n">
        <v>0.5</v>
      </c>
      <c r="Z77" s="19" t="n">
        <v>0</v>
      </c>
      <c r="AA77" s="19" t="n">
        <v>0</v>
      </c>
      <c r="AB77" s="19" t="n">
        <v>0</v>
      </c>
      <c r="AC77" s="19" t="n">
        <v>0.2</v>
      </c>
      <c r="AD77" s="19" t="n">
        <v>0.1</v>
      </c>
    </row>
    <row r="78" customFormat="false" ht="13.8" hidden="false" customHeight="false" outlineLevel="0" collapsed="false">
      <c r="A78" s="13"/>
      <c r="B78" s="11" t="s">
        <v>79</v>
      </c>
      <c r="C78" s="18" t="n">
        <f aca="false">C77+(C77*R78/100)</f>
        <v>115.593055102424</v>
      </c>
      <c r="D78" s="19" t="n">
        <f aca="false">D77+(D77*S78/100)</f>
        <v>125.512787654883</v>
      </c>
      <c r="E78" s="19" t="n">
        <f aca="false">E77+(E77*T78/100)</f>
        <v>171.6138134711</v>
      </c>
      <c r="F78" s="19" t="n">
        <f aca="false">F77+(F77*U78/100)</f>
        <v>90.9265824</v>
      </c>
      <c r="G78" s="19" t="n">
        <f aca="false">G77+(G77*V78/100)</f>
        <v>107.978755442766</v>
      </c>
      <c r="H78" s="19" t="n">
        <f aca="false">H77+(H77*W78/100)</f>
        <v>113.780030078428</v>
      </c>
      <c r="I78" s="19" t="n">
        <f aca="false">I77+(I77*X78/100)</f>
        <v>129.615229048931</v>
      </c>
      <c r="J78" s="19" t="n">
        <f aca="false">J77+(J77*Y78/100)</f>
        <v>111.892657265703</v>
      </c>
      <c r="K78" s="19" t="n">
        <f aca="false">K77+(K77*Z78/100)</f>
        <v>99.2</v>
      </c>
      <c r="L78" s="19" t="n">
        <f aca="false">L77+(L77*AA78/100)</f>
        <v>119.89133039207</v>
      </c>
      <c r="M78" s="19" t="n">
        <f aca="false">M77+(M77*AB78/100)</f>
        <v>112.9464</v>
      </c>
      <c r="N78" s="19" t="n">
        <f aca="false">N77+(N77*AC78/100)</f>
        <v>135.546973725092</v>
      </c>
      <c r="O78" s="19" t="n">
        <f aca="false">O77+(O77*AD78/100)</f>
        <v>115.202516340108</v>
      </c>
      <c r="Q78" s="11" t="s">
        <v>79</v>
      </c>
      <c r="R78" s="18" t="n">
        <v>0.2</v>
      </c>
      <c r="S78" s="19" t="n">
        <v>0.4</v>
      </c>
      <c r="T78" s="19" t="n">
        <v>0</v>
      </c>
      <c r="U78" s="19" t="n">
        <v>0</v>
      </c>
      <c r="V78" s="19" t="n">
        <v>0</v>
      </c>
      <c r="W78" s="19" t="n">
        <v>0.2</v>
      </c>
      <c r="X78" s="19" t="n">
        <v>0.2</v>
      </c>
      <c r="Y78" s="19" t="n">
        <v>0.2</v>
      </c>
      <c r="Z78" s="19" t="n">
        <v>0</v>
      </c>
      <c r="AA78" s="19" t="n">
        <v>-0.1</v>
      </c>
      <c r="AB78" s="19" t="n">
        <v>0</v>
      </c>
      <c r="AC78" s="19" t="n">
        <v>0.1</v>
      </c>
      <c r="AD78" s="19" t="n">
        <v>0.2</v>
      </c>
    </row>
    <row r="79" customFormat="false" ht="13.8" hidden="false" customHeight="false" outlineLevel="0" collapsed="false">
      <c r="A79" s="14" t="s">
        <v>80</v>
      </c>
      <c r="C79" s="1" t="n">
        <f aca="false">AVERAGE(C67:C78)</f>
        <v>114.753069922263</v>
      </c>
      <c r="D79" s="1" t="n">
        <f aca="false">AVERAGE(D67:D78)</f>
        <v>124.359946798938</v>
      </c>
      <c r="E79" s="1" t="n">
        <f aca="false">AVERAGE(E67:E78)</f>
        <v>171.442413917775</v>
      </c>
      <c r="F79" s="1" t="n">
        <f aca="false">AVERAGE(F67:F78)</f>
        <v>91.0101216</v>
      </c>
      <c r="G79" s="1" t="n">
        <f aca="false">AVERAGE(G67:G78)</f>
        <v>107.218688891055</v>
      </c>
      <c r="H79" s="1" t="n">
        <f aca="false">AVERAGE(H67:H78)</f>
        <v>113.194575946696</v>
      </c>
      <c r="I79" s="1" t="n">
        <f aca="false">AVERAGE(I67:I78)</f>
        <v>129.130906077072</v>
      </c>
      <c r="J79" s="1" t="n">
        <f aca="false">AVERAGE(J67:J78)</f>
        <v>110.445590355697</v>
      </c>
      <c r="K79" s="1" t="n">
        <f aca="false">AVERAGE(K67:K78)</f>
        <v>99.2</v>
      </c>
      <c r="L79" s="1" t="n">
        <f aca="false">AVERAGE(L67:L78)</f>
        <v>119.451789853856</v>
      </c>
      <c r="M79" s="1" t="n">
        <f aca="false">AVERAGE(M67:M78)</f>
        <v>112.9464</v>
      </c>
      <c r="N79" s="1" t="n">
        <f aca="false">AVERAGE(N67:N78)</f>
        <v>134.771458234905</v>
      </c>
      <c r="O79" s="15" t="n">
        <f aca="false">AVERAGE(O67:O78)</f>
        <v>114.590742770885</v>
      </c>
    </row>
    <row r="80" customFormat="false" ht="13.8" hidden="false" customHeight="false" outlineLevel="0" collapsed="false"/>
    <row r="81" customFormat="false" ht="13.8" hidden="false" customHeight="false" outlineLevel="0" collapsed="false">
      <c r="A81" s="8" t="n">
        <v>2022</v>
      </c>
      <c r="B81" s="11" t="s">
        <v>68</v>
      </c>
      <c r="C81" s="18" t="n">
        <f aca="false">C78+(C78*R81/100)</f>
        <v>116.171020377936</v>
      </c>
      <c r="D81" s="19" t="n">
        <f aca="false">D78+(D78*S81/100)</f>
        <v>127.269966682052</v>
      </c>
      <c r="E81" s="19" t="n">
        <f aca="false">E78+(E78*T81/100)</f>
        <v>171.6138134711</v>
      </c>
      <c r="F81" s="19" t="n">
        <f aca="false">F78+(F78*U81/100)</f>
        <v>91.0175089824</v>
      </c>
      <c r="G81" s="19" t="n">
        <f aca="false">G78+(G78*V81/100)</f>
        <v>107.978755442766</v>
      </c>
      <c r="H81" s="19" t="n">
        <f aca="false">H78+(H78*W81/100)</f>
        <v>114.235150198742</v>
      </c>
      <c r="I81" s="19" t="n">
        <f aca="false">I78+(I78*X81/100)</f>
        <v>129.874459507029</v>
      </c>
      <c r="J81" s="19" t="n">
        <f aca="false">J78+(J78*Y81/100)</f>
        <v>111.780764608437</v>
      </c>
      <c r="K81" s="19" t="n">
        <f aca="false">K78+(K78*Z81/100)</f>
        <v>99.1008</v>
      </c>
      <c r="L81" s="19" t="n">
        <f aca="false">L78+(L78*AA81/100)</f>
        <v>120.370895713638</v>
      </c>
      <c r="M81" s="19" t="n">
        <f aca="false">M78+(M78*AB81/100)</f>
        <v>112.9464</v>
      </c>
      <c r="N81" s="19" t="n">
        <f aca="false">N78+(N78*AC81/100)</f>
        <v>137.309084383519</v>
      </c>
      <c r="O81" s="19" t="n">
        <f aca="false">O78+(O78*AD81/100)</f>
        <v>115.432921372788</v>
      </c>
      <c r="Q81" s="11" t="s">
        <v>68</v>
      </c>
      <c r="R81" s="18" t="n">
        <v>0.5</v>
      </c>
      <c r="S81" s="20" t="n">
        <v>1.4</v>
      </c>
      <c r="T81" s="20" t="n">
        <v>0</v>
      </c>
      <c r="U81" s="20" t="n">
        <v>0.1</v>
      </c>
      <c r="V81" s="20" t="n">
        <v>0</v>
      </c>
      <c r="W81" s="20" t="n">
        <v>0.4</v>
      </c>
      <c r="X81" s="20" t="n">
        <v>0.2</v>
      </c>
      <c r="Y81" s="20" t="n">
        <v>-0.1</v>
      </c>
      <c r="Z81" s="20" t="n">
        <v>-0.1</v>
      </c>
      <c r="AA81" s="20" t="n">
        <v>0.4</v>
      </c>
      <c r="AB81" s="20" t="n">
        <v>0</v>
      </c>
      <c r="AC81" s="20" t="n">
        <v>1.3</v>
      </c>
      <c r="AD81" s="20" t="n">
        <v>0.2</v>
      </c>
    </row>
    <row r="82" customFormat="false" ht="13.8" hidden="false" customHeight="false" outlineLevel="0" collapsed="false">
      <c r="A82" s="8"/>
      <c r="B82" s="11" t="s">
        <v>69</v>
      </c>
      <c r="C82" s="18" t="n">
        <f aca="false">C81+(C81*R82/100)</f>
        <v>116.51953343907</v>
      </c>
      <c r="D82" s="19" t="n">
        <f aca="false">D81+(D81*S82/100)</f>
        <v>127.77904654878</v>
      </c>
      <c r="E82" s="19" t="n">
        <f aca="false">E81+(E81*T82/100)</f>
        <v>171.6138134711</v>
      </c>
      <c r="F82" s="19" t="n">
        <f aca="false">F81+(F81*U82/100)</f>
        <v>90.9264914734176</v>
      </c>
      <c r="G82" s="19" t="n">
        <f aca="false">G81+(G81*V82/100)</f>
        <v>108.302691709094</v>
      </c>
      <c r="H82" s="19" t="n">
        <f aca="false">H81+(H81*W82/100)</f>
        <v>114.235150198742</v>
      </c>
      <c r="I82" s="19" t="n">
        <f aca="false">I81+(I81*X82/100)</f>
        <v>130.134208426043</v>
      </c>
      <c r="J82" s="19" t="n">
        <f aca="false">J81+(J81*Y82/100)</f>
        <v>112.227887666871</v>
      </c>
      <c r="K82" s="19" t="n">
        <f aca="false">K81+(K81*Z82/100)</f>
        <v>99.1008</v>
      </c>
      <c r="L82" s="19" t="n">
        <f aca="false">L81+(L81*AA82/100)</f>
        <v>119.889412130783</v>
      </c>
      <c r="M82" s="19" t="n">
        <f aca="false">M81+(M81*AB82/100)</f>
        <v>113.0593464</v>
      </c>
      <c r="N82" s="19" t="n">
        <f aca="false">N81+(N81*AC82/100)</f>
        <v>138.13293888982</v>
      </c>
      <c r="O82" s="19" t="n">
        <f aca="false">O81+(O81*AD82/100)</f>
        <v>115.663787215534</v>
      </c>
      <c r="Q82" s="11" t="s">
        <v>69</v>
      </c>
      <c r="R82" s="18" t="n">
        <v>0.3</v>
      </c>
      <c r="S82" s="20" t="n">
        <v>0.4</v>
      </c>
      <c r="T82" s="20" t="n">
        <v>0</v>
      </c>
      <c r="U82" s="20" t="n">
        <v>-0.1</v>
      </c>
      <c r="V82" s="20" t="n">
        <v>0.3</v>
      </c>
      <c r="W82" s="20" t="n">
        <v>0</v>
      </c>
      <c r="X82" s="20" t="n">
        <v>0.2</v>
      </c>
      <c r="Y82" s="20" t="n">
        <v>0.4</v>
      </c>
      <c r="Z82" s="20" t="n">
        <v>0</v>
      </c>
      <c r="AA82" s="20" t="n">
        <v>-0.4</v>
      </c>
      <c r="AB82" s="20" t="n">
        <v>0.1</v>
      </c>
      <c r="AC82" s="20" t="n">
        <v>0.6</v>
      </c>
      <c r="AD82" s="20" t="n">
        <v>0.2</v>
      </c>
    </row>
    <row r="83" customFormat="false" ht="13.8" hidden="false" customHeight="false" outlineLevel="0" collapsed="false">
      <c r="A83" s="8"/>
      <c r="B83" s="11" t="s">
        <v>70</v>
      </c>
      <c r="C83" s="18" t="n">
        <f aca="false">C82+(C82*R83/100)</f>
        <v>116.51953343907</v>
      </c>
      <c r="D83" s="19" t="n">
        <f aca="false">D82+(D82*S83/100)</f>
        <v>127.395709409134</v>
      </c>
      <c r="E83" s="19" t="n">
        <f aca="false">E82+(E82*T83/100)</f>
        <v>171.785427284571</v>
      </c>
      <c r="F83" s="19" t="n">
        <f aca="false">F82+(F82*U83/100)</f>
        <v>90.9264914734176</v>
      </c>
      <c r="G83" s="19" t="n">
        <f aca="false">G82+(G82*V83/100)</f>
        <v>108.302691709094</v>
      </c>
      <c r="H83" s="19" t="n">
        <f aca="false">H82+(H82*W83/100)</f>
        <v>114.34938534894</v>
      </c>
      <c r="I83" s="19" t="n">
        <f aca="false">I82+(I82*X83/100)</f>
        <v>130.264342634469</v>
      </c>
      <c r="J83" s="19" t="n">
        <f aca="false">J82+(J82*Y83/100)</f>
        <v>113.125710768206</v>
      </c>
      <c r="K83" s="19" t="n">
        <f aca="false">K82+(K82*Z83/100)</f>
        <v>99.1008</v>
      </c>
      <c r="L83" s="19" t="n">
        <f aca="false">L82+(L82*AA83/100)</f>
        <v>119.889412130783</v>
      </c>
      <c r="M83" s="19" t="n">
        <f aca="false">M82+(M82*AB83/100)</f>
        <v>113.0593464</v>
      </c>
      <c r="N83" s="19" t="n">
        <f aca="false">N82+(N82*AC83/100)</f>
        <v>138.961736523159</v>
      </c>
      <c r="O83" s="19" t="n">
        <f aca="false">O82+(O82*AD83/100)</f>
        <v>116.01077857718</v>
      </c>
      <c r="Q83" s="11" t="s">
        <v>70</v>
      </c>
      <c r="R83" s="18" t="n">
        <v>0</v>
      </c>
      <c r="S83" s="20" t="n">
        <v>-0.3</v>
      </c>
      <c r="T83" s="20" t="n">
        <v>0.1</v>
      </c>
      <c r="U83" s="20" t="n">
        <v>0</v>
      </c>
      <c r="V83" s="20" t="n">
        <v>0</v>
      </c>
      <c r="W83" s="20" t="n">
        <v>0.1</v>
      </c>
      <c r="X83" s="20" t="n">
        <v>0.1</v>
      </c>
      <c r="Y83" s="20" t="n">
        <v>0.8</v>
      </c>
      <c r="Z83" s="20" t="n">
        <v>0</v>
      </c>
      <c r="AA83" s="20" t="n">
        <v>0</v>
      </c>
      <c r="AB83" s="20" t="n">
        <v>0</v>
      </c>
      <c r="AC83" s="20" t="n">
        <v>0.6</v>
      </c>
      <c r="AD83" s="20" t="n">
        <v>0.3</v>
      </c>
    </row>
    <row r="84" customFormat="false" ht="13.8" hidden="false" customHeight="false" outlineLevel="0" collapsed="false">
      <c r="A84" s="8"/>
      <c r="B84" s="11" t="s">
        <v>71</v>
      </c>
      <c r="C84" s="18" t="n">
        <f aca="false">C83+(C83*R84/100)</f>
        <v>116.752572505948</v>
      </c>
      <c r="D84" s="19" t="n">
        <f aca="false">D83+(D83*S84/100)</f>
        <v>127.650500827952</v>
      </c>
      <c r="E84" s="19" t="n">
        <f aca="false">E83+(E83*T84/100)</f>
        <v>171.785427284571</v>
      </c>
      <c r="F84" s="19" t="n">
        <f aca="false">F83+(F83*U84/100)</f>
        <v>90.8355649819442</v>
      </c>
      <c r="G84" s="19" t="n">
        <f aca="false">G83+(G83*V84/100)</f>
        <v>108.302691709094</v>
      </c>
      <c r="H84" s="19" t="n">
        <f aca="false">H83+(H83*W84/100)</f>
        <v>114.463734734289</v>
      </c>
      <c r="I84" s="19" t="n">
        <f aca="false">I83+(I83*X84/100)</f>
        <v>130.524871319738</v>
      </c>
      <c r="J84" s="19" t="n">
        <f aca="false">J83+(J83*Y84/100)</f>
        <v>113.691339322047</v>
      </c>
      <c r="K84" s="19" t="n">
        <f aca="false">K83+(K83*Z84/100)</f>
        <v>99.1008</v>
      </c>
      <c r="L84" s="19" t="n">
        <f aca="false">L83+(L83*AA84/100)</f>
        <v>119.289965070129</v>
      </c>
      <c r="M84" s="19" t="n">
        <f aca="false">M83+(M83*AB84/100)</f>
        <v>114.3029992104</v>
      </c>
      <c r="N84" s="19" t="n">
        <f aca="false">N83+(N83*AC84/100)</f>
        <v>139.795506942298</v>
      </c>
      <c r="O84" s="19" t="n">
        <f aca="false">O83+(O83*AD84/100)</f>
        <v>116.242800134335</v>
      </c>
      <c r="Q84" s="11" t="s">
        <v>71</v>
      </c>
      <c r="R84" s="18" t="n">
        <v>0.2</v>
      </c>
      <c r="S84" s="20" t="n">
        <v>0.2</v>
      </c>
      <c r="T84" s="20" t="n">
        <v>0</v>
      </c>
      <c r="U84" s="20" t="n">
        <v>-0.1</v>
      </c>
      <c r="V84" s="20" t="n">
        <v>0</v>
      </c>
      <c r="W84" s="20" t="n">
        <v>0.1</v>
      </c>
      <c r="X84" s="20" t="n">
        <v>0.2</v>
      </c>
      <c r="Y84" s="20" t="n">
        <v>0.5</v>
      </c>
      <c r="Z84" s="20" t="n">
        <v>0</v>
      </c>
      <c r="AA84" s="20" t="n">
        <v>-0.5</v>
      </c>
      <c r="AB84" s="20" t="n">
        <v>1.1</v>
      </c>
      <c r="AC84" s="20" t="n">
        <v>0.6</v>
      </c>
      <c r="AD84" s="20" t="n">
        <v>0.2</v>
      </c>
    </row>
    <row r="85" customFormat="false" ht="13.8" hidden="false" customHeight="false" outlineLevel="0" collapsed="false">
      <c r="A85" s="8"/>
      <c r="B85" s="11" t="s">
        <v>72</v>
      </c>
      <c r="C85" s="18" t="n">
        <f aca="false">C84+(C84*R85/100)</f>
        <v>117.56984051349</v>
      </c>
      <c r="D85" s="19" t="n">
        <f aca="false">D84+(D84*S85/100)</f>
        <v>128.799355335403</v>
      </c>
      <c r="E85" s="19" t="n">
        <f aca="false">E84+(E84*T85/100)</f>
        <v>171.957212711856</v>
      </c>
      <c r="F85" s="19" t="n">
        <f aca="false">F84+(F84*U85/100)</f>
        <v>90.9264005469261</v>
      </c>
      <c r="G85" s="19" t="n">
        <f aca="false">G84+(G84*V85/100)</f>
        <v>109.060810551058</v>
      </c>
      <c r="H85" s="19" t="n">
        <f aca="false">H84+(H84*W85/100)</f>
        <v>114.807125938492</v>
      </c>
      <c r="I85" s="19" t="n">
        <f aca="false">I84+(I84*X85/100)</f>
        <v>130.785921062378</v>
      </c>
      <c r="J85" s="19" t="n">
        <f aca="false">J84+(J84*Y85/100)</f>
        <v>114.828252715267</v>
      </c>
      <c r="K85" s="19" t="n">
        <f aca="false">K84+(K84*Z85/100)</f>
        <v>99.1008</v>
      </c>
      <c r="L85" s="19" t="n">
        <f aca="false">L84+(L84*AA85/100)</f>
        <v>119.64783496534</v>
      </c>
      <c r="M85" s="19" t="n">
        <f aca="false">M84+(M84*AB85/100)</f>
        <v>114.3029992104</v>
      </c>
      <c r="N85" s="19" t="n">
        <f aca="false">N84+(N84*AC85/100)</f>
        <v>140.774075490894</v>
      </c>
      <c r="O85" s="19" t="n">
        <f aca="false">O84+(O84*AD85/100)</f>
        <v>116.126557334201</v>
      </c>
      <c r="Q85" s="11" t="s">
        <v>72</v>
      </c>
      <c r="R85" s="18" t="n">
        <v>0.7</v>
      </c>
      <c r="S85" s="20" t="n">
        <v>0.9</v>
      </c>
      <c r="T85" s="20" t="n">
        <v>0.1</v>
      </c>
      <c r="U85" s="20" t="n">
        <v>0.1</v>
      </c>
      <c r="V85" s="20" t="n">
        <v>0.7</v>
      </c>
      <c r="W85" s="20" t="n">
        <v>0.3</v>
      </c>
      <c r="X85" s="20" t="n">
        <v>0.2</v>
      </c>
      <c r="Y85" s="20" t="n">
        <v>1</v>
      </c>
      <c r="Z85" s="20" t="n">
        <v>0</v>
      </c>
      <c r="AA85" s="20" t="n">
        <v>0.3</v>
      </c>
      <c r="AB85" s="20" t="n">
        <v>0</v>
      </c>
      <c r="AC85" s="20" t="n">
        <v>0.7</v>
      </c>
      <c r="AD85" s="20" t="n">
        <v>-0.1</v>
      </c>
    </row>
    <row r="86" customFormat="false" ht="13.8" hidden="false" customHeight="false" outlineLevel="0" collapsed="false">
      <c r="A86" s="8"/>
      <c r="B86" s="11" t="s">
        <v>73</v>
      </c>
      <c r="C86" s="18" t="n">
        <f aca="false">C85+(C85*R86/100)</f>
        <v>118.275259556571</v>
      </c>
      <c r="D86" s="19" t="n">
        <f aca="false">D85+(D85*S86/100)</f>
        <v>130.216148244093</v>
      </c>
      <c r="E86" s="19" t="n">
        <f aca="false">E85+(E85*T86/100)</f>
        <v>171.785255499144</v>
      </c>
      <c r="F86" s="19" t="n">
        <f aca="false">F85+(F85*U86/100)</f>
        <v>91.10825334802</v>
      </c>
      <c r="G86" s="19" t="n">
        <f aca="false">G85+(G85*V86/100)</f>
        <v>109.060810551058</v>
      </c>
      <c r="H86" s="19" t="n">
        <f aca="false">H85+(H85*W86/100)</f>
        <v>115.495968694123</v>
      </c>
      <c r="I86" s="19" t="n">
        <f aca="false">I85+(I85*X86/100)</f>
        <v>131.047492904502</v>
      </c>
      <c r="J86" s="19" t="n">
        <f aca="false">J85+(J85*Y86/100)</f>
        <v>116.321020000566</v>
      </c>
      <c r="K86" s="19" t="n">
        <f aca="false">K85+(K85*Z86/100)</f>
        <v>99.1008</v>
      </c>
      <c r="L86" s="19" t="n">
        <f aca="false">L85+(L85*AA86/100)</f>
        <v>119.049595790513</v>
      </c>
      <c r="M86" s="19" t="n">
        <f aca="false">M85+(M85*AB86/100)</f>
        <v>114.531605208821</v>
      </c>
      <c r="N86" s="19" t="n">
        <f aca="false">N85+(N85*AC86/100)</f>
        <v>142.604138472275</v>
      </c>
      <c r="O86" s="19" t="n">
        <f aca="false">O85+(O85*AD86/100)</f>
        <v>116.474937006203</v>
      </c>
      <c r="Q86" s="11" t="s">
        <v>73</v>
      </c>
      <c r="R86" s="18" t="n">
        <v>0.6</v>
      </c>
      <c r="S86" s="20" t="n">
        <v>1.1</v>
      </c>
      <c r="T86" s="20" t="n">
        <v>-0.1</v>
      </c>
      <c r="U86" s="20" t="n">
        <v>0.2</v>
      </c>
      <c r="V86" s="20" t="n">
        <v>0</v>
      </c>
      <c r="W86" s="20" t="n">
        <v>0.6</v>
      </c>
      <c r="X86" s="20" t="n">
        <v>0.2</v>
      </c>
      <c r="Y86" s="20" t="n">
        <v>1.3</v>
      </c>
      <c r="Z86" s="20" t="n">
        <v>0</v>
      </c>
      <c r="AA86" s="20" t="n">
        <v>-0.5</v>
      </c>
      <c r="AB86" s="20" t="n">
        <v>0.2</v>
      </c>
      <c r="AC86" s="20" t="n">
        <v>1.3</v>
      </c>
      <c r="AD86" s="20" t="n">
        <v>0.3</v>
      </c>
    </row>
    <row r="87" customFormat="false" ht="13.8" hidden="false" customHeight="false" outlineLevel="0" collapsed="false">
      <c r="A87" s="8"/>
      <c r="B87" s="11" t="s">
        <v>74</v>
      </c>
      <c r="C87" s="18" t="n">
        <f aca="false">C86+(C86*R87/100)</f>
        <v>118.98491111391</v>
      </c>
      <c r="D87" s="19" t="n">
        <f aca="false">D86+(D86*S87/100)</f>
        <v>132.169390467754</v>
      </c>
      <c r="E87" s="19" t="n">
        <f aca="false">E86+(E86*T87/100)</f>
        <v>171.785255499144</v>
      </c>
      <c r="F87" s="19" t="n">
        <f aca="false">F86+(F86*U87/100)</f>
        <v>91.290469854716</v>
      </c>
      <c r="G87" s="19" t="n">
        <f aca="false">G86+(G86*V87/100)</f>
        <v>109.060810551058</v>
      </c>
      <c r="H87" s="19" t="n">
        <f aca="false">H86+(H86*W87/100)</f>
        <v>116.188944506288</v>
      </c>
      <c r="I87" s="19" t="n">
        <f aca="false">I86+(I86*X87/100)</f>
        <v>131.57168287612</v>
      </c>
      <c r="J87" s="19" t="n">
        <f aca="false">J86+(J86*Y87/100)</f>
        <v>116.669983060567</v>
      </c>
      <c r="K87" s="19" t="n">
        <f aca="false">K86+(K86*Z87/100)</f>
        <v>99.1008</v>
      </c>
      <c r="L87" s="19" t="n">
        <f aca="false">L86+(L86*AA87/100)</f>
        <v>119.763893365256</v>
      </c>
      <c r="M87" s="19" t="n">
        <f aca="false">M86+(M86*AB87/100)</f>
        <v>114.64613681403</v>
      </c>
      <c r="N87" s="19" t="n">
        <f aca="false">N86+(N86*AC87/100)</f>
        <v>145.313617103249</v>
      </c>
      <c r="O87" s="19" t="n">
        <f aca="false">O86+(O86*AD87/100)</f>
        <v>116.474937006203</v>
      </c>
      <c r="Q87" s="11" t="s">
        <v>74</v>
      </c>
      <c r="R87" s="18" t="n">
        <v>0.6</v>
      </c>
      <c r="S87" s="19" t="n">
        <v>1.5</v>
      </c>
      <c r="T87" s="19" t="n">
        <v>0</v>
      </c>
      <c r="U87" s="19" t="n">
        <v>0.2</v>
      </c>
      <c r="V87" s="19" t="n">
        <v>0</v>
      </c>
      <c r="W87" s="19" t="n">
        <v>0.6</v>
      </c>
      <c r="X87" s="19" t="n">
        <v>0.4</v>
      </c>
      <c r="Y87" s="19" t="n">
        <v>0.3</v>
      </c>
      <c r="Z87" s="19" t="n">
        <v>0</v>
      </c>
      <c r="AA87" s="19" t="n">
        <v>0.6</v>
      </c>
      <c r="AB87" s="19" t="n">
        <v>0.1</v>
      </c>
      <c r="AC87" s="19" t="n">
        <v>1.9</v>
      </c>
      <c r="AD87" s="19" t="n">
        <v>0</v>
      </c>
    </row>
    <row r="88" customFormat="false" ht="13.8" hidden="false" customHeight="false" outlineLevel="0" collapsed="false">
      <c r="A88" s="8"/>
      <c r="B88" s="11" t="s">
        <v>75</v>
      </c>
      <c r="C88" s="18" t="n">
        <f aca="false">C87+(C87*R88/100)</f>
        <v>119.341865847252</v>
      </c>
      <c r="D88" s="19" t="n">
        <f aca="false">D87+(D87*S88/100)</f>
        <v>132.698068029625</v>
      </c>
      <c r="E88" s="19" t="n">
        <f aca="false">E87+(E87*T88/100)</f>
        <v>171.957040754643</v>
      </c>
      <c r="F88" s="19" t="n">
        <f aca="false">F87+(F87*U88/100)</f>
        <v>91.290469854716</v>
      </c>
      <c r="G88" s="19" t="n">
        <f aca="false">G87+(G87*V88/100)</f>
        <v>109.933297035466</v>
      </c>
      <c r="H88" s="19" t="n">
        <f aca="false">H87+(H87*W88/100)</f>
        <v>116.421322395301</v>
      </c>
      <c r="I88" s="19" t="n">
        <f aca="false">I87+(I87*X88/100)</f>
        <v>131.57168287612</v>
      </c>
      <c r="J88" s="19" t="n">
        <f aca="false">J87+(J87*Y88/100)</f>
        <v>115.969963162204</v>
      </c>
      <c r="K88" s="19" t="n">
        <f aca="false">K87+(K87*Z88/100)</f>
        <v>99.1008</v>
      </c>
      <c r="L88" s="19" t="n">
        <f aca="false">L87+(L87*AA88/100)</f>
        <v>119.644129471891</v>
      </c>
      <c r="M88" s="19" t="n">
        <f aca="false">M87+(M87*AB88/100)</f>
        <v>115.334013634914</v>
      </c>
      <c r="N88" s="19" t="n">
        <f aca="false">N87+(N87*AC88/100)</f>
        <v>147.057380508487</v>
      </c>
      <c r="O88" s="19" t="n">
        <f aca="false">O87+(O87*AD88/100)</f>
        <v>116.591411943209</v>
      </c>
      <c r="Q88" s="11" t="s">
        <v>75</v>
      </c>
      <c r="R88" s="18" t="n">
        <v>0.3</v>
      </c>
      <c r="S88" s="20" t="n">
        <v>0.4</v>
      </c>
      <c r="T88" s="20" t="n">
        <v>0.1</v>
      </c>
      <c r="U88" s="20" t="n">
        <v>0</v>
      </c>
      <c r="V88" s="20" t="n">
        <v>0.8</v>
      </c>
      <c r="W88" s="20" t="n">
        <v>0.2</v>
      </c>
      <c r="X88" s="20" t="n">
        <v>0</v>
      </c>
      <c r="Y88" s="20" t="n">
        <v>-0.6</v>
      </c>
      <c r="Z88" s="20" t="n">
        <v>0</v>
      </c>
      <c r="AA88" s="20" t="n">
        <v>-0.1</v>
      </c>
      <c r="AB88" s="20" t="n">
        <v>0.6</v>
      </c>
      <c r="AC88" s="20" t="n">
        <v>1.2</v>
      </c>
      <c r="AD88" s="20" t="n">
        <v>0.1</v>
      </c>
    </row>
    <row r="89" customFormat="false" ht="13.8" hidden="false" customHeight="false" outlineLevel="0" collapsed="false">
      <c r="A89" s="14" t="s">
        <v>80</v>
      </c>
      <c r="C89" s="1" t="n">
        <f aca="false">AVERAGE(C81:C88)</f>
        <v>117.516817099156</v>
      </c>
      <c r="D89" s="1" t="n">
        <f aca="false">AVERAGE(D81:D88)</f>
        <v>129.247273193099</v>
      </c>
      <c r="E89" s="1" t="n">
        <f aca="false">AVERAGE(E81:E88)</f>
        <v>171.785405747016</v>
      </c>
      <c r="F89" s="1" t="n">
        <f aca="false">AVERAGE(F81:F88)</f>
        <v>91.0402063144447</v>
      </c>
      <c r="G89" s="1" t="n">
        <f aca="false">AVERAGE(G81:G88)</f>
        <v>108.750319907336</v>
      </c>
      <c r="H89" s="1" t="n">
        <f aca="false">AVERAGE(H81:H88)</f>
        <v>115.024597751865</v>
      </c>
      <c r="I89" s="1" t="n">
        <f aca="false">AVERAGE(I81:I88)</f>
        <v>130.7218327008</v>
      </c>
      <c r="J89" s="1" t="n">
        <f aca="false">AVERAGE(J81:J88)</f>
        <v>114.326865163021</v>
      </c>
      <c r="K89" s="1" t="n">
        <f aca="false">AVERAGE(K81:K88)</f>
        <v>99.1008</v>
      </c>
      <c r="L89" s="1" t="n">
        <f aca="false">AVERAGE(L81:L88)</f>
        <v>119.693142329792</v>
      </c>
      <c r="M89" s="1" t="n">
        <f aca="false">AVERAGE(M81:M88)</f>
        <v>114.022855859821</v>
      </c>
      <c r="N89" s="1" t="n">
        <f aca="false">AVERAGE(N81:N88)</f>
        <v>141.243559789212</v>
      </c>
      <c r="O89" s="1" t="n">
        <f aca="false">AVERAGE(O81:O88)</f>
        <v>116.127266323707</v>
      </c>
    </row>
    <row r="93" customFormat="false" ht="13.8" hidden="false" customHeight="true" outlineLevel="0" collapsed="false">
      <c r="A93" s="7" t="s">
        <v>83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 t="s">
        <v>83</v>
      </c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customFormat="false" ht="13.8" hidden="false" customHeight="false" outlineLevel="0" collapsed="false">
      <c r="A94" s="8" t="n">
        <v>2020</v>
      </c>
      <c r="B94" s="11" t="s">
        <v>79</v>
      </c>
      <c r="C94" s="9" t="n">
        <v>115</v>
      </c>
      <c r="D94" s="10" t="n">
        <v>129.2</v>
      </c>
      <c r="E94" s="10" t="n">
        <v>146.9</v>
      </c>
      <c r="F94" s="10" t="n">
        <v>90.2</v>
      </c>
      <c r="G94" s="10" t="n">
        <v>108.4</v>
      </c>
      <c r="H94" s="10" t="n">
        <v>107.9</v>
      </c>
      <c r="I94" s="10" t="n">
        <v>129.5</v>
      </c>
      <c r="J94" s="10" t="n">
        <v>104.1</v>
      </c>
      <c r="K94" s="10" t="n">
        <v>95.9</v>
      </c>
      <c r="L94" s="10" t="n">
        <v>103.3</v>
      </c>
      <c r="M94" s="10" t="n">
        <v>114.6</v>
      </c>
      <c r="N94" s="10" t="n">
        <v>127.5</v>
      </c>
      <c r="O94" s="10" t="n">
        <v>115.1</v>
      </c>
    </row>
    <row r="95" customFormat="false" ht="13.8" hidden="false" customHeight="false" outlineLevel="0" collapsed="false">
      <c r="A95" s="7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customFormat="false" ht="13.8" hidden="false" customHeight="false" outlineLevel="0" collapsed="false">
      <c r="A96" s="8" t="n">
        <v>2021</v>
      </c>
      <c r="B96" s="11" t="s">
        <v>68</v>
      </c>
      <c r="C96" s="18" t="n">
        <f aca="false">C94+(C94*R96/100)</f>
        <v>115.92</v>
      </c>
      <c r="D96" s="19" t="n">
        <f aca="false">D94+(D94*S96/100)</f>
        <v>129.4584</v>
      </c>
      <c r="E96" s="19" t="n">
        <f aca="false">E94+(E94*T96/100)</f>
        <v>146.9</v>
      </c>
      <c r="F96" s="19" t="n">
        <f aca="false">F94+(F94*U96/100)</f>
        <v>90.0196</v>
      </c>
      <c r="G96" s="19" t="n">
        <f aca="false">G94+(G94*V96/100)</f>
        <v>108.4</v>
      </c>
      <c r="H96" s="19" t="n">
        <f aca="false">H94+(H94*W96/100)</f>
        <v>108.7632</v>
      </c>
      <c r="I96" s="19" t="n">
        <f aca="false">I94+(I94*X96/100)</f>
        <v>129.241</v>
      </c>
      <c r="J96" s="19" t="n">
        <f aca="false">J94+(J94*Y96/100)</f>
        <v>110.0337</v>
      </c>
      <c r="K96" s="19" t="n">
        <f aca="false">K94+(K94*Z96/100)</f>
        <v>95.9</v>
      </c>
      <c r="L96" s="19" t="n">
        <f aca="false">L94+(L94*AA96/100)</f>
        <v>103.1967</v>
      </c>
      <c r="M96" s="19" t="n">
        <f aca="false">M94+(M94*AB96/100)</f>
        <v>114.2562</v>
      </c>
      <c r="N96" s="19" t="n">
        <f aca="false">N94+(N94*AC96/100)</f>
        <v>127.5</v>
      </c>
      <c r="O96" s="19" t="n">
        <f aca="false">O94+(O94*AD96/100)</f>
        <v>115.2151</v>
      </c>
      <c r="Q96" s="11" t="s">
        <v>68</v>
      </c>
      <c r="R96" s="18" t="n">
        <v>0.8</v>
      </c>
      <c r="S96" s="20" t="n">
        <v>0.2</v>
      </c>
      <c r="T96" s="20" t="n">
        <v>0</v>
      </c>
      <c r="U96" s="20" t="n">
        <v>-0.2</v>
      </c>
      <c r="V96" s="20" t="n">
        <v>0</v>
      </c>
      <c r="W96" s="20" t="n">
        <v>0.8</v>
      </c>
      <c r="X96" s="20" t="n">
        <v>-0.2</v>
      </c>
      <c r="Y96" s="20" t="n">
        <v>5.7</v>
      </c>
      <c r="Z96" s="20" t="n">
        <v>0</v>
      </c>
      <c r="AA96" s="20" t="n">
        <v>-0.1</v>
      </c>
      <c r="AB96" s="20" t="n">
        <v>-0.3</v>
      </c>
      <c r="AC96" s="20" t="n">
        <v>0</v>
      </c>
      <c r="AD96" s="20" t="n">
        <v>0.1</v>
      </c>
    </row>
    <row r="97" customFormat="false" ht="13.8" hidden="false" customHeight="false" outlineLevel="0" collapsed="false">
      <c r="A97" s="8"/>
      <c r="B97" s="11" t="s">
        <v>69</v>
      </c>
      <c r="C97" s="18" t="n">
        <f aca="false">C96+(C96*R97/100)</f>
        <v>116.61552</v>
      </c>
      <c r="D97" s="19" t="n">
        <f aca="false">D96+(D96*S97/100)</f>
        <v>129.7173168</v>
      </c>
      <c r="E97" s="19" t="n">
        <f aca="false">E96+(E96*T97/100)</f>
        <v>147.0469</v>
      </c>
      <c r="F97" s="19" t="n">
        <f aca="false">F96+(F96*U97/100)</f>
        <v>90.0196</v>
      </c>
      <c r="G97" s="19" t="n">
        <f aca="false">G96+(G96*V97/100)</f>
        <v>108.5084</v>
      </c>
      <c r="H97" s="19" t="n">
        <f aca="false">H96+(H96*W97/100)</f>
        <v>108.6544368</v>
      </c>
      <c r="I97" s="19" t="n">
        <f aca="false">I96+(I96*X97/100)</f>
        <v>129.241</v>
      </c>
      <c r="J97" s="19" t="n">
        <f aca="false">J96+(J96*Y97/100)</f>
        <v>114.1049469</v>
      </c>
      <c r="K97" s="19" t="n">
        <f aca="false">K96+(K96*Z97/100)</f>
        <v>95.9959</v>
      </c>
      <c r="L97" s="19" t="n">
        <f aca="false">L96+(L96*AA97/100)</f>
        <v>103.7126835</v>
      </c>
      <c r="M97" s="19" t="n">
        <f aca="false">M96+(M96*AB97/100)</f>
        <v>114.2562</v>
      </c>
      <c r="N97" s="19" t="n">
        <f aca="false">N96+(N96*AC97/100)</f>
        <v>127.755</v>
      </c>
      <c r="O97" s="19" t="n">
        <f aca="false">O96+(O96*AD97/100)</f>
        <v>114.8694547</v>
      </c>
      <c r="Q97" s="11" t="s">
        <v>69</v>
      </c>
      <c r="R97" s="18" t="n">
        <v>0.6</v>
      </c>
      <c r="S97" s="20" t="n">
        <v>0.2</v>
      </c>
      <c r="T97" s="20" t="n">
        <v>0.1</v>
      </c>
      <c r="U97" s="20" t="n">
        <v>0</v>
      </c>
      <c r="V97" s="20" t="n">
        <v>0.1</v>
      </c>
      <c r="W97" s="20" t="n">
        <v>-0.1</v>
      </c>
      <c r="X97" s="20" t="n">
        <v>0</v>
      </c>
      <c r="Y97" s="20" t="n">
        <v>3.7</v>
      </c>
      <c r="Z97" s="20" t="n">
        <v>0.1</v>
      </c>
      <c r="AA97" s="20" t="n">
        <v>0.5</v>
      </c>
      <c r="AB97" s="20" t="n">
        <v>0</v>
      </c>
      <c r="AC97" s="20" t="n">
        <v>0.2</v>
      </c>
      <c r="AD97" s="20" t="n">
        <v>-0.3</v>
      </c>
    </row>
    <row r="98" customFormat="false" ht="13.8" hidden="false" customHeight="false" outlineLevel="0" collapsed="false">
      <c r="A98" s="8"/>
      <c r="B98" s="11" t="s">
        <v>70</v>
      </c>
      <c r="C98" s="18" t="n">
        <f aca="false">C97+(C97*R98/100)</f>
        <v>117.08198208</v>
      </c>
      <c r="D98" s="19" t="n">
        <f aca="false">D97+(D97*S98/100)</f>
        <v>129.8470341168</v>
      </c>
      <c r="E98" s="19" t="n">
        <f aca="false">E97+(E97*T98/100)</f>
        <v>147.0469</v>
      </c>
      <c r="F98" s="19" t="n">
        <f aca="false">F97+(F97*U98/100)</f>
        <v>90.0196</v>
      </c>
      <c r="G98" s="19" t="n">
        <f aca="false">G97+(G97*V98/100)</f>
        <v>108.6169084</v>
      </c>
      <c r="H98" s="19" t="n">
        <f aca="false">H97+(H97*W98/100)</f>
        <v>108.7630912368</v>
      </c>
      <c r="I98" s="19" t="n">
        <f aca="false">I97+(I97*X98/100)</f>
        <v>129.111759</v>
      </c>
      <c r="J98" s="19" t="n">
        <f aca="false">J97+(J97*Y98/100)</f>
        <v>117.8704101477</v>
      </c>
      <c r="K98" s="19" t="n">
        <f aca="false">K97+(K97*Z98/100)</f>
        <v>95.8999041</v>
      </c>
      <c r="L98" s="19" t="n">
        <f aca="false">L97+(L97*AA98/100)</f>
        <v>103.8163961835</v>
      </c>
      <c r="M98" s="19" t="n">
        <f aca="false">M97+(M97*AB98/100)</f>
        <v>113.3421504</v>
      </c>
      <c r="N98" s="19" t="n">
        <f aca="false">N97+(N97*AC98/100)</f>
        <v>127.882755</v>
      </c>
      <c r="O98" s="19" t="n">
        <f aca="false">O97+(O97*AD98/100)</f>
        <v>114.7545852453</v>
      </c>
      <c r="Q98" s="11" t="s">
        <v>70</v>
      </c>
      <c r="R98" s="18" t="n">
        <v>0.4</v>
      </c>
      <c r="S98" s="20" t="n">
        <v>0.1</v>
      </c>
      <c r="T98" s="20" t="n">
        <v>0</v>
      </c>
      <c r="U98" s="20" t="n">
        <v>0</v>
      </c>
      <c r="V98" s="20" t="n">
        <v>0.1</v>
      </c>
      <c r="W98" s="20" t="n">
        <v>0.1</v>
      </c>
      <c r="X98" s="20" t="n">
        <v>-0.1</v>
      </c>
      <c r="Y98" s="20" t="n">
        <v>3.3</v>
      </c>
      <c r="Z98" s="20" t="n">
        <v>-0.1</v>
      </c>
      <c r="AA98" s="20" t="n">
        <v>0.1</v>
      </c>
      <c r="AB98" s="20" t="n">
        <v>-0.8</v>
      </c>
      <c r="AC98" s="20" t="n">
        <v>0.1</v>
      </c>
      <c r="AD98" s="20" t="n">
        <v>-0.1</v>
      </c>
    </row>
    <row r="99" customFormat="false" ht="13.8" hidden="false" customHeight="false" outlineLevel="0" collapsed="false">
      <c r="A99" s="8"/>
      <c r="B99" s="11" t="s">
        <v>71</v>
      </c>
      <c r="C99" s="18" t="n">
        <f aca="false">C98+(C98*R99/100)</f>
        <v>117.08198208</v>
      </c>
      <c r="D99" s="19" t="n">
        <f aca="false">D98+(D98*S99/100)</f>
        <v>129.587340048566</v>
      </c>
      <c r="E99" s="19" t="n">
        <f aca="false">E98+(E98*T99/100)</f>
        <v>147.3409938</v>
      </c>
      <c r="F99" s="19" t="n">
        <f aca="false">F98+(F98*U99/100)</f>
        <v>89.9295804</v>
      </c>
      <c r="G99" s="19" t="n">
        <f aca="false">G98+(G98*V99/100)</f>
        <v>108.6169084</v>
      </c>
      <c r="H99" s="19" t="n">
        <f aca="false">H98+(H98*W99/100)</f>
        <v>108.7630912368</v>
      </c>
      <c r="I99" s="19" t="n">
        <f aca="false">I98+(I98*X99/100)</f>
        <v>129.111759</v>
      </c>
      <c r="J99" s="19" t="n">
        <f aca="false">J98+(J98*Y99/100)</f>
        <v>118.224021378143</v>
      </c>
      <c r="K99" s="19" t="n">
        <f aca="false">K98+(K98*Z99/100)</f>
        <v>95.8999041</v>
      </c>
      <c r="L99" s="19" t="n">
        <f aca="false">L98+(L98*AA99/100)</f>
        <v>103.8163961835</v>
      </c>
      <c r="M99" s="19" t="n">
        <f aca="false">M98+(M98*AB99/100)</f>
        <v>113.3421504</v>
      </c>
      <c r="N99" s="19" t="n">
        <f aca="false">N98+(N98*AC99/100)</f>
        <v>128.13852051</v>
      </c>
      <c r="O99" s="19" t="n">
        <f aca="false">O98+(O98*AD99/100)</f>
        <v>114.7545852453</v>
      </c>
      <c r="Q99" s="11" t="s">
        <v>71</v>
      </c>
      <c r="R99" s="18" t="n">
        <v>0</v>
      </c>
      <c r="S99" s="20" t="n">
        <v>-0.2</v>
      </c>
      <c r="T99" s="20" t="n">
        <v>0.2</v>
      </c>
      <c r="U99" s="20" t="n">
        <v>-0.1</v>
      </c>
      <c r="V99" s="20" t="n">
        <v>0</v>
      </c>
      <c r="W99" s="20" t="n">
        <v>0</v>
      </c>
      <c r="X99" s="20" t="n">
        <v>0</v>
      </c>
      <c r="Y99" s="20" t="n">
        <v>0.3</v>
      </c>
      <c r="Z99" s="20" t="n">
        <v>0</v>
      </c>
      <c r="AA99" s="20" t="n">
        <v>0</v>
      </c>
      <c r="AB99" s="20" t="n">
        <v>0</v>
      </c>
      <c r="AC99" s="20" t="n">
        <v>0.2</v>
      </c>
      <c r="AD99" s="20" t="n">
        <v>0</v>
      </c>
    </row>
    <row r="100" customFormat="false" ht="13.8" hidden="false" customHeight="false" outlineLevel="0" collapsed="false">
      <c r="A100" s="8"/>
      <c r="B100" s="11" t="s">
        <v>72</v>
      </c>
      <c r="C100" s="18" t="n">
        <f aca="false">C99+(C99*R100/100)</f>
        <v>117.08198208</v>
      </c>
      <c r="D100" s="19" t="n">
        <f aca="false">D99+(D99*S100/100)</f>
        <v>129.457752708518</v>
      </c>
      <c r="E100" s="19" t="n">
        <f aca="false">E99+(E99*T100/100)</f>
        <v>147.4883347938</v>
      </c>
      <c r="F100" s="19" t="n">
        <f aca="false">F99+(F99*U100/100)</f>
        <v>89.7497212392</v>
      </c>
      <c r="G100" s="19" t="n">
        <f aca="false">G99+(G99*V100/100)</f>
        <v>108.7255253084</v>
      </c>
      <c r="H100" s="19" t="n">
        <f aca="false">H99+(H99*W100/100)</f>
        <v>108.871854328037</v>
      </c>
      <c r="I100" s="19" t="n">
        <f aca="false">I99+(I99*X100/100)</f>
        <v>129.111759</v>
      </c>
      <c r="J100" s="19" t="n">
        <f aca="false">J99+(J99*Y100/100)</f>
        <v>118.342245399521</v>
      </c>
      <c r="K100" s="19" t="n">
        <f aca="false">K99+(K99*Z100/100)</f>
        <v>95.8999041</v>
      </c>
      <c r="L100" s="19" t="n">
        <f aca="false">L99+(L99*AA100/100)</f>
        <v>103.089681410216</v>
      </c>
      <c r="M100" s="19" t="n">
        <f aca="false">M99+(M99*AB100/100)</f>
        <v>113.3421504</v>
      </c>
      <c r="N100" s="19" t="n">
        <f aca="false">N99+(N99*AC100/100)</f>
        <v>128.13852051</v>
      </c>
      <c r="O100" s="19" t="n">
        <f aca="false">O99+(O99*AD100/100)</f>
        <v>114.869339830545</v>
      </c>
      <c r="Q100" s="11" t="s">
        <v>72</v>
      </c>
      <c r="R100" s="18" t="n">
        <v>0</v>
      </c>
      <c r="S100" s="20" t="n">
        <v>-0.1</v>
      </c>
      <c r="T100" s="20" t="n">
        <v>0.1</v>
      </c>
      <c r="U100" s="20" t="n">
        <v>-0.2</v>
      </c>
      <c r="V100" s="20" t="n">
        <v>0.1</v>
      </c>
      <c r="W100" s="20" t="n">
        <v>0.1</v>
      </c>
      <c r="X100" s="20" t="n">
        <v>0</v>
      </c>
      <c r="Y100" s="20" t="n">
        <v>0.1</v>
      </c>
      <c r="Z100" s="20" t="n">
        <v>0</v>
      </c>
      <c r="AA100" s="20" t="n">
        <v>-0.7</v>
      </c>
      <c r="AB100" s="20" t="n">
        <v>0</v>
      </c>
      <c r="AC100" s="20" t="n">
        <v>0</v>
      </c>
      <c r="AD100" s="20" t="n">
        <v>0.1</v>
      </c>
    </row>
    <row r="101" customFormat="false" ht="13.8" hidden="false" customHeight="false" outlineLevel="0" collapsed="false">
      <c r="A101" s="8"/>
      <c r="B101" s="11" t="s">
        <v>73</v>
      </c>
      <c r="C101" s="18" t="n">
        <f aca="false">C100+(C100*R101/100)</f>
        <v>117.08198208</v>
      </c>
      <c r="D101" s="19" t="n">
        <f aca="false">D100+(D100*S101/100)</f>
        <v>129.587210461226</v>
      </c>
      <c r="E101" s="19" t="n">
        <f aca="false">E100+(E100*T101/100)</f>
        <v>147.4883347938</v>
      </c>
      <c r="F101" s="19" t="n">
        <f aca="false">F100+(F100*U101/100)</f>
        <v>89.7497212392</v>
      </c>
      <c r="G101" s="19" t="n">
        <f aca="false">G100+(G100*V101/100)</f>
        <v>108.7255253084</v>
      </c>
      <c r="H101" s="19" t="n">
        <f aca="false">H100+(H100*W101/100)</f>
        <v>108.980726182365</v>
      </c>
      <c r="I101" s="19" t="n">
        <f aca="false">I100+(I100*X101/100)</f>
        <v>128.982647241</v>
      </c>
      <c r="J101" s="19" t="n">
        <f aca="false">J100+(J100*Y101/100)</f>
        <v>118.460587644921</v>
      </c>
      <c r="K101" s="19" t="n">
        <f aca="false">K100+(K100*Z101/100)</f>
        <v>95.8999041</v>
      </c>
      <c r="L101" s="19" t="n">
        <f aca="false">L100+(L100*AA101/100)</f>
        <v>103.089681410216</v>
      </c>
      <c r="M101" s="19" t="n">
        <f aca="false">M100+(M100*AB101/100)</f>
        <v>113.3421504</v>
      </c>
      <c r="N101" s="19" t="n">
        <f aca="false">N100+(N100*AC101/100)</f>
        <v>128.13852051</v>
      </c>
      <c r="O101" s="19" t="n">
        <f aca="false">O100+(O100*AD101/100)</f>
        <v>114.984209170376</v>
      </c>
      <c r="Q101" s="11" t="s">
        <v>73</v>
      </c>
      <c r="R101" s="18" t="n">
        <v>0</v>
      </c>
      <c r="S101" s="20" t="n">
        <v>0.1</v>
      </c>
      <c r="T101" s="20" t="n">
        <v>0</v>
      </c>
      <c r="U101" s="20" t="n">
        <v>0</v>
      </c>
      <c r="V101" s="20" t="n">
        <v>0</v>
      </c>
      <c r="W101" s="20" t="n">
        <v>0.1</v>
      </c>
      <c r="X101" s="20" t="n">
        <v>-0.1</v>
      </c>
      <c r="Y101" s="20" t="n">
        <v>0.1</v>
      </c>
      <c r="Z101" s="20" t="n">
        <v>0</v>
      </c>
      <c r="AA101" s="20" t="n">
        <v>0</v>
      </c>
      <c r="AB101" s="20" t="n">
        <v>0</v>
      </c>
      <c r="AC101" s="20" t="n">
        <v>0</v>
      </c>
      <c r="AD101" s="20" t="n">
        <v>0.1</v>
      </c>
    </row>
    <row r="102" customFormat="false" ht="13.8" hidden="false" customHeight="false" outlineLevel="0" collapsed="false">
      <c r="A102" s="8"/>
      <c r="B102" s="11" t="s">
        <v>74</v>
      </c>
      <c r="C102" s="18" t="n">
        <f aca="false">C101+(C101*R102/100)</f>
        <v>117.19906406208</v>
      </c>
      <c r="D102" s="19" t="n">
        <f aca="false">D101+(D101*S102/100)</f>
        <v>129.716797671688</v>
      </c>
      <c r="E102" s="19" t="n">
        <f aca="false">E101+(E101*T102/100)</f>
        <v>147.4883347938</v>
      </c>
      <c r="F102" s="19" t="n">
        <f aca="false">F101+(F101*U102/100)</f>
        <v>89.7497212392</v>
      </c>
      <c r="G102" s="19" t="n">
        <f aca="false">G101+(G101*V102/100)</f>
        <v>108.7255253084</v>
      </c>
      <c r="H102" s="19" t="n">
        <f aca="false">H101+(H101*W102/100)</f>
        <v>108.980726182365</v>
      </c>
      <c r="I102" s="19" t="n">
        <f aca="false">I101+(I101*X102/100)</f>
        <v>128.982647241</v>
      </c>
      <c r="J102" s="19" t="n">
        <f aca="false">J101+(J101*Y102/100)</f>
        <v>118.579048232566</v>
      </c>
      <c r="K102" s="19" t="n">
        <f aca="false">K101+(K101*Z102/100)</f>
        <v>95.8999041</v>
      </c>
      <c r="L102" s="19" t="n">
        <f aca="false">L101+(L101*AA102/100)</f>
        <v>102.986591728805</v>
      </c>
      <c r="M102" s="19" t="n">
        <f aca="false">M101+(M101*AB102/100)</f>
        <v>113.3421504</v>
      </c>
      <c r="N102" s="19" t="n">
        <f aca="false">N101+(N101*AC102/100)</f>
        <v>128.13852051</v>
      </c>
      <c r="O102" s="19" t="n">
        <f aca="false">O101+(O101*AD102/100)</f>
        <v>114.869224961205</v>
      </c>
      <c r="Q102" s="11" t="s">
        <v>74</v>
      </c>
      <c r="R102" s="18" t="n">
        <v>0.1</v>
      </c>
      <c r="S102" s="20" t="n">
        <v>0.1</v>
      </c>
      <c r="T102" s="20" t="n">
        <v>0</v>
      </c>
      <c r="U102" s="20" t="n">
        <v>0</v>
      </c>
      <c r="V102" s="20" t="n">
        <v>0</v>
      </c>
      <c r="W102" s="20" t="n">
        <v>0</v>
      </c>
      <c r="X102" s="20" t="n">
        <v>0</v>
      </c>
      <c r="Y102" s="20" t="n">
        <v>0.1</v>
      </c>
      <c r="Z102" s="20" t="n">
        <v>0</v>
      </c>
      <c r="AA102" s="20" t="n">
        <v>-0.1</v>
      </c>
      <c r="AB102" s="20" t="n">
        <v>0</v>
      </c>
      <c r="AC102" s="20" t="n">
        <v>0</v>
      </c>
      <c r="AD102" s="20" t="n">
        <v>-0.1</v>
      </c>
    </row>
    <row r="103" customFormat="false" ht="13.8" hidden="false" customHeight="false" outlineLevel="0" collapsed="false">
      <c r="A103" s="8"/>
      <c r="B103" s="11" t="s">
        <v>75</v>
      </c>
      <c r="C103" s="18" t="n">
        <f aca="false">C102+(C102*R103/100)</f>
        <v>117.19906406208</v>
      </c>
      <c r="D103" s="19" t="n">
        <f aca="false">D102+(D102*S103/100)</f>
        <v>129.846514469359</v>
      </c>
      <c r="E103" s="19" t="n">
        <f aca="false">E102+(E102*T103/100)</f>
        <v>147.4883347938</v>
      </c>
      <c r="F103" s="19" t="n">
        <f aca="false">F102+(F102*U103/100)</f>
        <v>89.7497212392</v>
      </c>
      <c r="G103" s="19" t="n">
        <f aca="false">G102+(G102*V103/100)</f>
        <v>108.834250833708</v>
      </c>
      <c r="H103" s="19" t="n">
        <f aca="false">H102+(H102*W103/100)</f>
        <v>108.980726182365</v>
      </c>
      <c r="I103" s="19" t="n">
        <f aca="false">I102+(I102*X103/100)</f>
        <v>128.982647241</v>
      </c>
      <c r="J103" s="19" t="n">
        <f aca="false">J102+(J102*Y103/100)</f>
        <v>118.697627280798</v>
      </c>
      <c r="K103" s="19" t="n">
        <f aca="false">K102+(K102*Z103/100)</f>
        <v>95.8999041</v>
      </c>
      <c r="L103" s="19" t="n">
        <f aca="false">L102+(L102*AA103/100)</f>
        <v>103.089578320534</v>
      </c>
      <c r="M103" s="19" t="n">
        <f aca="false">M102+(M102*AB103/100)</f>
        <v>113.3421504</v>
      </c>
      <c r="N103" s="19" t="n">
        <f aca="false">N102+(N102*AC103/100)</f>
        <v>128.39479755102</v>
      </c>
      <c r="O103" s="19" t="n">
        <f aca="false">O102+(O102*AD103/100)</f>
        <v>114.869224961205</v>
      </c>
      <c r="Q103" s="11" t="s">
        <v>75</v>
      </c>
      <c r="R103" s="18" t="n">
        <v>0</v>
      </c>
      <c r="S103" s="19" t="n">
        <v>0.1</v>
      </c>
      <c r="T103" s="19" t="n">
        <v>0</v>
      </c>
      <c r="U103" s="19" t="n">
        <v>0</v>
      </c>
      <c r="V103" s="19" t="n">
        <v>0.1</v>
      </c>
      <c r="W103" s="19" t="n">
        <v>0</v>
      </c>
      <c r="X103" s="19" t="n">
        <v>0</v>
      </c>
      <c r="Y103" s="19" t="n">
        <v>0.1</v>
      </c>
      <c r="Z103" s="19" t="n">
        <v>0</v>
      </c>
      <c r="AA103" s="19" t="n">
        <v>0.1</v>
      </c>
      <c r="AB103" s="19" t="n">
        <v>0</v>
      </c>
      <c r="AC103" s="19" t="n">
        <v>0.2</v>
      </c>
      <c r="AD103" s="19" t="n">
        <v>0</v>
      </c>
    </row>
    <row r="104" customFormat="false" ht="13.8" hidden="false" customHeight="false" outlineLevel="0" collapsed="false">
      <c r="A104" s="8"/>
      <c r="B104" s="11" t="s">
        <v>76</v>
      </c>
      <c r="C104" s="18" t="n">
        <f aca="false">C103+(C103*R104/100)</f>
        <v>117.316263126142</v>
      </c>
      <c r="D104" s="19" t="n">
        <f aca="false">D103+(D103*S104/100)</f>
        <v>130.106207498298</v>
      </c>
      <c r="E104" s="19" t="n">
        <f aca="false">E103+(E103*T104/100)</f>
        <v>147.4883347938</v>
      </c>
      <c r="F104" s="19" t="n">
        <f aca="false">F103+(F103*U104/100)</f>
        <v>89.7497212392</v>
      </c>
      <c r="G104" s="19" t="n">
        <f aca="false">G103+(G103*V104/100)</f>
        <v>108.834250833708</v>
      </c>
      <c r="H104" s="19" t="n">
        <f aca="false">H103+(H103*W104/100)</f>
        <v>108.980726182365</v>
      </c>
      <c r="I104" s="19" t="n">
        <f aca="false">I103+(I103*X104/100)</f>
        <v>128.982647241</v>
      </c>
      <c r="J104" s="19" t="n">
        <f aca="false">J103+(J103*Y104/100)</f>
        <v>118.697627280798</v>
      </c>
      <c r="K104" s="19" t="n">
        <f aca="false">K103+(K103*Z104/100)</f>
        <v>95.8999041</v>
      </c>
      <c r="L104" s="19" t="n">
        <f aca="false">L103+(L103*AA104/100)</f>
        <v>103.089578320534</v>
      </c>
      <c r="M104" s="19" t="n">
        <f aca="false">M103+(M103*AB104/100)</f>
        <v>113.3421504</v>
      </c>
      <c r="N104" s="19" t="n">
        <f aca="false">N103+(N103*AC104/100)</f>
        <v>128.651587146122</v>
      </c>
      <c r="O104" s="19" t="n">
        <f aca="false">O103+(O103*AD104/100)</f>
        <v>114.869224961205</v>
      </c>
      <c r="Q104" s="11" t="s">
        <v>76</v>
      </c>
      <c r="R104" s="18" t="n">
        <v>0.1</v>
      </c>
      <c r="S104" s="19" t="n">
        <v>0.2</v>
      </c>
      <c r="T104" s="19" t="n">
        <v>0</v>
      </c>
      <c r="U104" s="19" t="n">
        <v>0</v>
      </c>
      <c r="V104" s="19" t="n">
        <v>0</v>
      </c>
      <c r="W104" s="19" t="n">
        <v>0</v>
      </c>
      <c r="X104" s="19" t="n">
        <v>0</v>
      </c>
      <c r="Y104" s="19" t="n">
        <v>0</v>
      </c>
      <c r="Z104" s="19" t="n">
        <v>0</v>
      </c>
      <c r="AA104" s="19" t="n">
        <v>0</v>
      </c>
      <c r="AB104" s="19" t="n">
        <v>0</v>
      </c>
      <c r="AC104" s="19" t="n">
        <v>0.2</v>
      </c>
      <c r="AD104" s="19" t="n">
        <v>0</v>
      </c>
    </row>
    <row r="105" customFormat="false" ht="13.8" hidden="false" customHeight="false" outlineLevel="0" collapsed="false">
      <c r="A105" s="8"/>
      <c r="B105" s="11" t="s">
        <v>77</v>
      </c>
      <c r="C105" s="18" t="n">
        <f aca="false">C104+(C104*R105/100)</f>
        <v>117.316263126142</v>
      </c>
      <c r="D105" s="19" t="n">
        <f aca="false">D104+(D104*S105/100)</f>
        <v>130.366419913295</v>
      </c>
      <c r="E105" s="19" t="n">
        <f aca="false">E104+(E104*T105/100)</f>
        <v>147.635823128594</v>
      </c>
      <c r="F105" s="19" t="n">
        <f aca="false">F104+(F104*U105/100)</f>
        <v>89.6599715179608</v>
      </c>
      <c r="G105" s="19" t="n">
        <f aca="false">G104+(G104*V105/100)</f>
        <v>108.834250833708</v>
      </c>
      <c r="H105" s="19" t="n">
        <f aca="false">H104+(H104*W105/100)</f>
        <v>108.980726182365</v>
      </c>
      <c r="I105" s="19" t="n">
        <f aca="false">I104+(I104*X105/100)</f>
        <v>129.111629888241</v>
      </c>
      <c r="J105" s="19" t="n">
        <f aca="false">J104+(J104*Y105/100)</f>
        <v>118.93502253536</v>
      </c>
      <c r="K105" s="19" t="n">
        <f aca="false">K104+(K104*Z105/100)</f>
        <v>95.8999041</v>
      </c>
      <c r="L105" s="19" t="n">
        <f aca="false">L104+(L104*AA105/100)</f>
        <v>100.512338862521</v>
      </c>
      <c r="M105" s="19" t="n">
        <f aca="false">M104+(M104*AB105/100)</f>
        <v>113.2288082496</v>
      </c>
      <c r="N105" s="19" t="n">
        <f aca="false">N104+(N104*AC105/100)</f>
        <v>128.780238733268</v>
      </c>
      <c r="O105" s="19" t="n">
        <f aca="false">O104+(O104*AD105/100)</f>
        <v>114.754355736244</v>
      </c>
      <c r="Q105" s="11" t="s">
        <v>77</v>
      </c>
      <c r="R105" s="18" t="n">
        <v>0</v>
      </c>
      <c r="S105" s="20" t="n">
        <v>0.2</v>
      </c>
      <c r="T105" s="20" t="n">
        <v>0.1</v>
      </c>
      <c r="U105" s="20" t="n">
        <v>-0.1</v>
      </c>
      <c r="V105" s="20" t="n">
        <v>0</v>
      </c>
      <c r="W105" s="20" t="n">
        <v>0</v>
      </c>
      <c r="X105" s="20" t="n">
        <v>0.1</v>
      </c>
      <c r="Y105" s="20" t="n">
        <v>0.2</v>
      </c>
      <c r="Z105" s="20" t="n">
        <v>0</v>
      </c>
      <c r="AA105" s="20" t="n">
        <v>-2.5</v>
      </c>
      <c r="AB105" s="20" t="n">
        <v>-0.1</v>
      </c>
      <c r="AC105" s="20" t="n">
        <v>0.1</v>
      </c>
      <c r="AD105" s="20" t="n">
        <v>-0.1</v>
      </c>
    </row>
    <row r="106" customFormat="false" ht="13.8" hidden="false" customHeight="false" outlineLevel="0" collapsed="false">
      <c r="A106" s="8"/>
      <c r="B106" s="11" t="s">
        <v>78</v>
      </c>
      <c r="C106" s="18" t="n">
        <f aca="false">C105+(C105*R106/100)</f>
        <v>117.550895652394</v>
      </c>
      <c r="D106" s="19" t="n">
        <f aca="false">D105+(D105*S106/100)</f>
        <v>130.627152753121</v>
      </c>
      <c r="E106" s="19" t="n">
        <f aca="false">E105+(E105*T106/100)</f>
        <v>147.635823128594</v>
      </c>
      <c r="F106" s="19" t="n">
        <f aca="false">F105+(F105*U106/100)</f>
        <v>89.6599715179608</v>
      </c>
      <c r="G106" s="19" t="n">
        <f aca="false">G105+(G105*V106/100)</f>
        <v>108.943085084542</v>
      </c>
      <c r="H106" s="19" t="n">
        <f aca="false">H105+(H105*W106/100)</f>
        <v>108.980726182365</v>
      </c>
      <c r="I106" s="19" t="n">
        <f aca="false">I105+(I105*X106/100)</f>
        <v>129.111629888241</v>
      </c>
      <c r="J106" s="19" t="n">
        <f aca="false">J105+(J105*Y106/100)</f>
        <v>119.291827602966</v>
      </c>
      <c r="K106" s="19" t="n">
        <f aca="false">K105+(K105*Z106/100)</f>
        <v>95.8999041</v>
      </c>
      <c r="L106" s="19" t="n">
        <f aca="false">L105+(L105*AA106/100)</f>
        <v>100.311314184796</v>
      </c>
      <c r="M106" s="19" t="n">
        <f aca="false">M105+(M105*AB106/100)</f>
        <v>114.134638715597</v>
      </c>
      <c r="N106" s="19" t="n">
        <f aca="false">N105+(N105*AC106/100)</f>
        <v>128.780238733268</v>
      </c>
      <c r="O106" s="19" t="n">
        <f aca="false">O105+(O105*AD106/100)</f>
        <v>114.754355736244</v>
      </c>
      <c r="Q106" s="11" t="s">
        <v>78</v>
      </c>
      <c r="R106" s="18" t="n">
        <v>0.2</v>
      </c>
      <c r="S106" s="19" t="n">
        <v>0.2</v>
      </c>
      <c r="T106" s="19" t="n">
        <v>0</v>
      </c>
      <c r="U106" s="19" t="n">
        <v>0</v>
      </c>
      <c r="V106" s="19" t="n">
        <v>0.1</v>
      </c>
      <c r="W106" s="19" t="n">
        <v>0</v>
      </c>
      <c r="X106" s="19" t="n">
        <v>0</v>
      </c>
      <c r="Y106" s="19" t="n">
        <v>0.3</v>
      </c>
      <c r="Z106" s="19" t="n">
        <v>0</v>
      </c>
      <c r="AA106" s="19" t="n">
        <v>-0.2</v>
      </c>
      <c r="AB106" s="19" t="n">
        <v>0.8</v>
      </c>
      <c r="AC106" s="19" t="n">
        <v>0</v>
      </c>
      <c r="AD106" s="19" t="n">
        <v>0</v>
      </c>
    </row>
    <row r="107" customFormat="false" ht="13.8" hidden="false" customHeight="false" outlineLevel="0" collapsed="false">
      <c r="A107" s="13"/>
      <c r="B107" s="11" t="s">
        <v>79</v>
      </c>
      <c r="C107" s="18" t="n">
        <f aca="false">C106+(C106*R107/100)</f>
        <v>117.903548339352</v>
      </c>
      <c r="D107" s="19" t="n">
        <f aca="false">D106+(D106*S107/100)</f>
        <v>131.541542822393</v>
      </c>
      <c r="E107" s="19" t="n">
        <f aca="false">E106+(E106*T107/100)</f>
        <v>147.635823128594</v>
      </c>
      <c r="F107" s="19" t="n">
        <f aca="false">F106+(F106*U107/100)</f>
        <v>89.6599715179608</v>
      </c>
      <c r="G107" s="19" t="n">
        <f aca="false">G106+(G106*V107/100)</f>
        <v>108.943085084542</v>
      </c>
      <c r="H107" s="19" t="n">
        <f aca="false">H106+(H106*W107/100)</f>
        <v>109.089706908547</v>
      </c>
      <c r="I107" s="19" t="n">
        <f aca="false">I106+(I106*X107/100)</f>
        <v>129.240741518129</v>
      </c>
      <c r="J107" s="19" t="n">
        <f aca="false">J106+(J106*Y107/100)</f>
        <v>119.649703085775</v>
      </c>
      <c r="K107" s="19" t="n">
        <f aca="false">K106+(K106*Z107/100)</f>
        <v>95.8999041</v>
      </c>
      <c r="L107" s="19" t="n">
        <f aca="false">L106+(L106*AA107/100)</f>
        <v>103.220342296155</v>
      </c>
      <c r="M107" s="19" t="n">
        <f aca="false">M106+(M106*AB107/100)</f>
        <v>114.134638715597</v>
      </c>
      <c r="N107" s="19" t="n">
        <f aca="false">N106+(N106*AC107/100)</f>
        <v>129.295359688201</v>
      </c>
      <c r="O107" s="19" t="n">
        <f aca="false">O106+(O106*AD107/100)</f>
        <v>114.639601380508</v>
      </c>
      <c r="Q107" s="11" t="s">
        <v>79</v>
      </c>
      <c r="R107" s="18" t="n">
        <v>0.3</v>
      </c>
      <c r="S107" s="19" t="n">
        <v>0.7</v>
      </c>
      <c r="T107" s="19" t="n">
        <v>0</v>
      </c>
      <c r="U107" s="19" t="n">
        <v>0</v>
      </c>
      <c r="V107" s="19" t="n">
        <v>0</v>
      </c>
      <c r="W107" s="19" t="n">
        <v>0.1</v>
      </c>
      <c r="X107" s="19" t="n">
        <v>0.1</v>
      </c>
      <c r="Y107" s="19" t="n">
        <v>0.3</v>
      </c>
      <c r="Z107" s="19" t="n">
        <v>0</v>
      </c>
      <c r="AA107" s="19" t="n">
        <v>2.9</v>
      </c>
      <c r="AB107" s="19" t="n">
        <v>0</v>
      </c>
      <c r="AC107" s="19" t="n">
        <v>0.4</v>
      </c>
      <c r="AD107" s="19" t="n">
        <v>-0.1</v>
      </c>
    </row>
    <row r="108" customFormat="false" ht="13.8" hidden="false" customHeight="false" outlineLevel="0" collapsed="false">
      <c r="A108" s="14" t="s">
        <v>80</v>
      </c>
      <c r="C108" s="1" t="n">
        <f aca="false">AVERAGE(C96:C107)</f>
        <v>117.112378890683</v>
      </c>
      <c r="D108" s="1" t="n">
        <f aca="false">AVERAGE(D96:D107)</f>
        <v>129.988307438605</v>
      </c>
      <c r="E108" s="1" t="n">
        <f aca="false">AVERAGE(E96:E107)</f>
        <v>147.390328096232</v>
      </c>
      <c r="F108" s="1" t="n">
        <f aca="false">AVERAGE(F96:F107)</f>
        <v>89.8097417624902</v>
      </c>
      <c r="G108" s="1" t="n">
        <f aca="false">AVERAGE(G96:G107)</f>
        <v>108.725642949617</v>
      </c>
      <c r="H108" s="1" t="n">
        <f aca="false">AVERAGE(H96:H107)</f>
        <v>108.899144800364</v>
      </c>
      <c r="I108" s="1" t="n">
        <f aca="false">AVERAGE(I96:I107)</f>
        <v>129.100988938218</v>
      </c>
      <c r="J108" s="1" t="n">
        <f aca="false">AVERAGE(J96:J107)</f>
        <v>117.573897290712</v>
      </c>
      <c r="K108" s="1" t="n">
        <f aca="false">AVERAGE(K96:K107)</f>
        <v>95.90791175</v>
      </c>
      <c r="L108" s="1" t="n">
        <f aca="false">AVERAGE(L96:L107)</f>
        <v>102.827606866731</v>
      </c>
      <c r="M108" s="1" t="n">
        <f aca="false">AVERAGE(M96:M107)</f>
        <v>113.617128206733</v>
      </c>
      <c r="N108" s="1" t="n">
        <f aca="false">AVERAGE(N96:N107)</f>
        <v>128.299504907657</v>
      </c>
      <c r="O108" s="15" t="n">
        <f aca="false">AVERAGE(O96:O107)</f>
        <v>114.850271827345</v>
      </c>
    </row>
    <row r="109" customFormat="false" ht="13.8" hidden="false" customHeight="false" outlineLevel="0" collapsed="false"/>
    <row r="110" customFormat="false" ht="13.8" hidden="false" customHeight="false" outlineLevel="0" collapsed="false">
      <c r="A110" s="8" t="n">
        <v>2022</v>
      </c>
      <c r="B110" s="11" t="s">
        <v>68</v>
      </c>
      <c r="C110" s="18" t="n">
        <f aca="false">C107+(C107*R110/100)</f>
        <v>118.25725898437</v>
      </c>
      <c r="D110" s="19" t="n">
        <f aca="false">D107+(D107*S110/100)</f>
        <v>132.330792079327</v>
      </c>
      <c r="E110" s="19" t="n">
        <f aca="false">E107+(E107*T110/100)</f>
        <v>147.635823128594</v>
      </c>
      <c r="F110" s="19" t="n">
        <f aca="false">F107+(F107*U110/100)</f>
        <v>89.3909916034069</v>
      </c>
      <c r="G110" s="19" t="n">
        <f aca="false">G107+(G107*V110/100)</f>
        <v>109.052028169627</v>
      </c>
      <c r="H110" s="19" t="n">
        <f aca="false">H107+(H107*W110/100)</f>
        <v>109.63515544309</v>
      </c>
      <c r="I110" s="19" t="n">
        <f aca="false">I107+(I107*X110/100)</f>
        <v>127.81909336143</v>
      </c>
      <c r="J110" s="19" t="n">
        <f aca="false">J107+(J107*Y110/100)</f>
        <v>119.290753976517</v>
      </c>
      <c r="K110" s="19" t="n">
        <f aca="false">K107+(K107*Z110/100)</f>
        <v>95.8999041</v>
      </c>
      <c r="L110" s="19" t="n">
        <f aca="false">L107+(L107*AA110/100)</f>
        <v>105.800850853559</v>
      </c>
      <c r="M110" s="19" t="n">
        <f aca="false">M107+(M107*AB110/100)</f>
        <v>114.362907993028</v>
      </c>
      <c r="N110" s="19" t="n">
        <f aca="false">N107+(N107*AC110/100)</f>
        <v>130.459017925395</v>
      </c>
      <c r="O110" s="19" t="n">
        <f aca="false">O107+(O107*AD110/100)</f>
        <v>114.868880583269</v>
      </c>
      <c r="Q110" s="11" t="s">
        <v>68</v>
      </c>
      <c r="R110" s="18" t="n">
        <v>0.3</v>
      </c>
      <c r="S110" s="20" t="n">
        <v>0.6</v>
      </c>
      <c r="T110" s="20" t="n">
        <v>0</v>
      </c>
      <c r="U110" s="20" t="n">
        <v>-0.3</v>
      </c>
      <c r="V110" s="20" t="n">
        <v>0.1</v>
      </c>
      <c r="W110" s="20" t="n">
        <v>0.5</v>
      </c>
      <c r="X110" s="20" t="n">
        <v>-1.1</v>
      </c>
      <c r="Y110" s="20" t="n">
        <v>-0.3</v>
      </c>
      <c r="Z110" s="20" t="n">
        <v>0</v>
      </c>
      <c r="AA110" s="20" t="n">
        <v>2.5</v>
      </c>
      <c r="AB110" s="20" t="n">
        <v>0.2</v>
      </c>
      <c r="AC110" s="20" t="n">
        <v>0.9</v>
      </c>
      <c r="AD110" s="20" t="n">
        <v>0.2</v>
      </c>
    </row>
    <row r="111" customFormat="false" ht="13.8" hidden="false" customHeight="false" outlineLevel="0" collapsed="false">
      <c r="A111" s="8"/>
      <c r="B111" s="11" t="s">
        <v>69</v>
      </c>
      <c r="C111" s="18" t="n">
        <f aca="false">C110+(C110*R111/100)</f>
        <v>118.848545279291</v>
      </c>
      <c r="D111" s="19" t="n">
        <f aca="false">D110+(D110*S111/100)</f>
        <v>133.389438415962</v>
      </c>
      <c r="E111" s="19" t="n">
        <f aca="false">E110+(E110*T111/100)</f>
        <v>147.783458951722</v>
      </c>
      <c r="F111" s="19" t="n">
        <f aca="false">F110+(F110*U111/100)</f>
        <v>89.3909916034069</v>
      </c>
      <c r="G111" s="19" t="n">
        <f aca="false">G110+(G110*V111/100)</f>
        <v>109.161080197796</v>
      </c>
      <c r="H111" s="19" t="n">
        <f aca="false">H110+(H110*W111/100)</f>
        <v>109.854425753976</v>
      </c>
      <c r="I111" s="19" t="n">
        <f aca="false">I110+(I110*X111/100)</f>
        <v>128.074731548153</v>
      </c>
      <c r="J111" s="19" t="n">
        <f aca="false">J110+(J110*Y111/100)</f>
        <v>119.648626238447</v>
      </c>
      <c r="K111" s="19" t="n">
        <f aca="false">K110+(K110*Z111/100)</f>
        <v>95.8999041</v>
      </c>
      <c r="L111" s="19" t="n">
        <f aca="false">L110+(L110*AA111/100)</f>
        <v>109.080677230019</v>
      </c>
      <c r="M111" s="19" t="n">
        <f aca="false">M110+(M110*AB111/100)</f>
        <v>114.362907993028</v>
      </c>
      <c r="N111" s="19" t="n">
        <f aca="false">N110+(N110*AC111/100)</f>
        <v>131.111313015022</v>
      </c>
      <c r="O111" s="19" t="n">
        <f aca="false">O110+(O110*AD111/100)</f>
        <v>115.098618344436</v>
      </c>
      <c r="Q111" s="11" t="s">
        <v>69</v>
      </c>
      <c r="R111" s="18" t="n">
        <v>0.5</v>
      </c>
      <c r="S111" s="20" t="n">
        <v>0.8</v>
      </c>
      <c r="T111" s="20" t="n">
        <v>0.1</v>
      </c>
      <c r="U111" s="20" t="n">
        <v>0</v>
      </c>
      <c r="V111" s="20" t="n">
        <v>0.1</v>
      </c>
      <c r="W111" s="20" t="n">
        <v>0.2</v>
      </c>
      <c r="X111" s="20" t="n">
        <v>0.2</v>
      </c>
      <c r="Y111" s="20" t="n">
        <v>0.3</v>
      </c>
      <c r="Z111" s="20" t="n">
        <v>0</v>
      </c>
      <c r="AA111" s="20" t="n">
        <v>3.1</v>
      </c>
      <c r="AB111" s="20" t="n">
        <v>0</v>
      </c>
      <c r="AC111" s="20" t="n">
        <v>0.5</v>
      </c>
      <c r="AD111" s="20" t="n">
        <v>0.2</v>
      </c>
    </row>
    <row r="112" customFormat="false" ht="13.8" hidden="false" customHeight="false" outlineLevel="0" collapsed="false">
      <c r="A112" s="8"/>
      <c r="B112" s="11" t="s">
        <v>70</v>
      </c>
      <c r="C112" s="18" t="n">
        <f aca="false">C111+(C111*R112/100)</f>
        <v>119.08624236985</v>
      </c>
      <c r="D112" s="19" t="n">
        <f aca="false">D111+(D111*S112/100)</f>
        <v>133.78960673121</v>
      </c>
      <c r="E112" s="19" t="n">
        <f aca="false">E111+(E111*T112/100)</f>
        <v>147.635675492771</v>
      </c>
      <c r="F112" s="19" t="n">
        <f aca="false">F111+(F111*U112/100)</f>
        <v>89.4803825950103</v>
      </c>
      <c r="G112" s="19" t="n">
        <f aca="false">G111+(G111*V112/100)</f>
        <v>109.161080197796</v>
      </c>
      <c r="H112" s="19" t="n">
        <f aca="false">H111+(H111*W112/100)</f>
        <v>110.074134605484</v>
      </c>
      <c r="I112" s="19" t="n">
        <f aca="false">I111+(I111*X112/100)</f>
        <v>127.690507353508</v>
      </c>
      <c r="J112" s="19" t="n">
        <f aca="false">J111+(J111*Y112/100)</f>
        <v>120.486166622116</v>
      </c>
      <c r="K112" s="19" t="n">
        <f aca="false">K111+(K111*Z112/100)</f>
        <v>95.8999041</v>
      </c>
      <c r="L112" s="19" t="n">
        <f aca="false">L111+(L111*AA112/100)</f>
        <v>107.444467071569</v>
      </c>
      <c r="M112" s="19" t="n">
        <f aca="false">M111+(M111*AB112/100)</f>
        <v>114.362907993028</v>
      </c>
      <c r="N112" s="19" t="n">
        <f aca="false">N111+(N111*AC112/100)</f>
        <v>131.504646954067</v>
      </c>
      <c r="O112" s="19" t="n">
        <f aca="false">O111+(O111*AD112/100)</f>
        <v>115.559012817813</v>
      </c>
      <c r="Q112" s="11" t="s">
        <v>70</v>
      </c>
      <c r="R112" s="18" t="n">
        <v>0.2</v>
      </c>
      <c r="S112" s="20" t="n">
        <v>0.3</v>
      </c>
      <c r="T112" s="20" t="n">
        <v>-0.1</v>
      </c>
      <c r="U112" s="20" t="n">
        <v>0.1</v>
      </c>
      <c r="V112" s="20" t="n">
        <v>0</v>
      </c>
      <c r="W112" s="20" t="n">
        <v>0.2</v>
      </c>
      <c r="X112" s="20" t="n">
        <v>-0.3</v>
      </c>
      <c r="Y112" s="20" t="n">
        <v>0.7</v>
      </c>
      <c r="Z112" s="20" t="n">
        <v>0</v>
      </c>
      <c r="AA112" s="20" t="n">
        <v>-1.5</v>
      </c>
      <c r="AB112" s="20" t="n">
        <v>0</v>
      </c>
      <c r="AC112" s="20" t="n">
        <v>0.3</v>
      </c>
      <c r="AD112" s="20" t="n">
        <v>0.4</v>
      </c>
    </row>
    <row r="113" customFormat="false" ht="13.8" hidden="false" customHeight="false" outlineLevel="0" collapsed="false">
      <c r="A113" s="8"/>
      <c r="B113" s="11" t="s">
        <v>71</v>
      </c>
      <c r="C113" s="18" t="n">
        <f aca="false">C112+(C112*R113/100)</f>
        <v>119.32441485459</v>
      </c>
      <c r="D113" s="19" t="n">
        <f aca="false">D112+(D112*S113/100)</f>
        <v>133.923396337941</v>
      </c>
      <c r="E113" s="19" t="n">
        <f aca="false">E112+(E112*T113/100)</f>
        <v>147.635675492771</v>
      </c>
      <c r="F113" s="19" t="n">
        <f aca="false">F112+(F112*U113/100)</f>
        <v>89.5698629776053</v>
      </c>
      <c r="G113" s="19" t="n">
        <f aca="false">G112+(G112*V113/100)</f>
        <v>109.161080197796</v>
      </c>
      <c r="H113" s="19" t="n">
        <f aca="false">H112+(H112*W113/100)</f>
        <v>110.18420874009</v>
      </c>
      <c r="I113" s="19" t="n">
        <f aca="false">I112+(I112*X113/100)</f>
        <v>127.945888368215</v>
      </c>
      <c r="J113" s="19" t="n">
        <f aca="false">J112+(J112*Y113/100)</f>
        <v>121.329569788471</v>
      </c>
      <c r="K113" s="19" t="n">
        <f aca="false">K112+(K112*Z113/100)</f>
        <v>95.8999041</v>
      </c>
      <c r="L113" s="19" t="n">
        <f aca="false">L112+(L112*AA113/100)</f>
        <v>107.122133670354</v>
      </c>
      <c r="M113" s="19" t="n">
        <f aca="false">M112+(M112*AB113/100)</f>
        <v>114.705996717007</v>
      </c>
      <c r="N113" s="19" t="n">
        <f aca="false">N112+(N112*AC113/100)</f>
        <v>132.162170188837</v>
      </c>
      <c r="O113" s="19" t="n">
        <f aca="false">O112+(O112*AD113/100)</f>
        <v>115.674571830631</v>
      </c>
      <c r="Q113" s="11" t="s">
        <v>71</v>
      </c>
      <c r="R113" s="18" t="n">
        <v>0.2</v>
      </c>
      <c r="S113" s="20" t="n">
        <v>0.1</v>
      </c>
      <c r="T113" s="20" t="n">
        <v>0</v>
      </c>
      <c r="U113" s="20" t="n">
        <v>0.1</v>
      </c>
      <c r="V113" s="20" t="n">
        <v>0</v>
      </c>
      <c r="W113" s="20" t="n">
        <v>0.1</v>
      </c>
      <c r="X113" s="20" t="n">
        <v>0.2</v>
      </c>
      <c r="Y113" s="20" t="n">
        <v>0.7</v>
      </c>
      <c r="Z113" s="20" t="n">
        <v>0</v>
      </c>
      <c r="AA113" s="20" t="n">
        <v>-0.3</v>
      </c>
      <c r="AB113" s="20" t="n">
        <v>0.3</v>
      </c>
      <c r="AC113" s="20" t="n">
        <v>0.5</v>
      </c>
      <c r="AD113" s="20" t="n">
        <v>0.1</v>
      </c>
    </row>
    <row r="114" customFormat="false" ht="13.8" hidden="false" customHeight="false" outlineLevel="0" collapsed="false">
      <c r="A114" s="8"/>
      <c r="B114" s="11" t="s">
        <v>72</v>
      </c>
      <c r="C114" s="18" t="n">
        <f aca="false">C113+(C113*R114/100)</f>
        <v>119.921036928863</v>
      </c>
      <c r="D114" s="19" t="n">
        <f aca="false">D113+(D113*S114/100)</f>
        <v>134.860860112307</v>
      </c>
      <c r="E114" s="19" t="n">
        <f aca="false">E113+(E113*T114/100)</f>
        <v>147.488039817278</v>
      </c>
      <c r="F114" s="19" t="n">
        <f aca="false">F113+(F113*U114/100)</f>
        <v>89.5698629776053</v>
      </c>
      <c r="G114" s="19" t="n">
        <f aca="false">G113+(G113*V114/100)</f>
        <v>109.706885598785</v>
      </c>
      <c r="H114" s="19" t="n">
        <f aca="false">H113+(H113*W114/100)</f>
        <v>110.84531399253</v>
      </c>
      <c r="I114" s="19" t="n">
        <f aca="false">I113+(I113*X114/100)</f>
        <v>128.073834256583</v>
      </c>
      <c r="J114" s="19" t="n">
        <f aca="false">J113+(J113*Y114/100)</f>
        <v>122.17887677699</v>
      </c>
      <c r="K114" s="19" t="n">
        <f aca="false">K113+(K113*Z114/100)</f>
        <v>95.8999041</v>
      </c>
      <c r="L114" s="19" t="n">
        <f aca="false">L113+(L113*AA114/100)</f>
        <v>106.907889403013</v>
      </c>
      <c r="M114" s="19" t="n">
        <f aca="false">M113+(M113*AB114/100)</f>
        <v>114.705996717007</v>
      </c>
      <c r="N114" s="19" t="n">
        <f aca="false">N113+(N113*AC114/100)</f>
        <v>132.955143209971</v>
      </c>
      <c r="O114" s="19" t="n">
        <f aca="false">O113+(O113*AD114/100)</f>
        <v>116.021595546123</v>
      </c>
      <c r="Q114" s="11" t="s">
        <v>72</v>
      </c>
      <c r="R114" s="18" t="n">
        <v>0.5</v>
      </c>
      <c r="S114" s="20" t="n">
        <v>0.7</v>
      </c>
      <c r="T114" s="20" t="n">
        <v>-0.1</v>
      </c>
      <c r="U114" s="20" t="n">
        <v>0</v>
      </c>
      <c r="V114" s="20" t="n">
        <v>0.5</v>
      </c>
      <c r="W114" s="20" t="n">
        <v>0.6</v>
      </c>
      <c r="X114" s="20" t="n">
        <v>0.1</v>
      </c>
      <c r="Y114" s="20" t="n">
        <v>0.7</v>
      </c>
      <c r="Z114" s="20" t="n">
        <v>0</v>
      </c>
      <c r="AA114" s="20" t="n">
        <v>-0.2</v>
      </c>
      <c r="AB114" s="20" t="n">
        <v>0</v>
      </c>
      <c r="AC114" s="20" t="n">
        <v>0.6</v>
      </c>
      <c r="AD114" s="20" t="n">
        <v>0.3</v>
      </c>
    </row>
    <row r="115" customFormat="false" ht="13.8" hidden="false" customHeight="false" outlineLevel="0" collapsed="false">
      <c r="A115" s="8"/>
      <c r="B115" s="11" t="s">
        <v>73</v>
      </c>
      <c r="C115" s="18" t="n">
        <f aca="false">C114+(C114*R115/100)</f>
        <v>120.880405224294</v>
      </c>
      <c r="D115" s="19" t="n">
        <f aca="false">D114+(D114*S115/100)</f>
        <v>136.883773013991</v>
      </c>
      <c r="E115" s="19" t="n">
        <f aca="false">E114+(E114*T115/100)</f>
        <v>147.340551777461</v>
      </c>
      <c r="F115" s="19" t="n">
        <f aca="false">F114+(F114*U115/100)</f>
        <v>89.8385725665382</v>
      </c>
      <c r="G115" s="19" t="n">
        <f aca="false">G114+(G114*V115/100)</f>
        <v>109.706885598785</v>
      </c>
      <c r="H115" s="19" t="n">
        <f aca="false">H114+(H114*W115/100)</f>
        <v>111.177849934508</v>
      </c>
      <c r="I115" s="19" t="n">
        <f aca="false">I114+(I114*X115/100)</f>
        <v>128.329981925097</v>
      </c>
      <c r="J115" s="19" t="n">
        <f aca="false">J114+(J114*Y115/100)</f>
        <v>123.40066554476</v>
      </c>
      <c r="K115" s="19" t="n">
        <f aca="false">K114+(K114*Z115/100)</f>
        <v>95.8999041</v>
      </c>
      <c r="L115" s="19" t="n">
        <f aca="false">L114+(L114*AA115/100)</f>
        <v>107.976968297043</v>
      </c>
      <c r="M115" s="19" t="n">
        <f aca="false">M114+(M114*AB115/100)</f>
        <v>114.705996717007</v>
      </c>
      <c r="N115" s="19" t="n">
        <f aca="false">N114+(N114*AC115/100)</f>
        <v>134.81651521491</v>
      </c>
      <c r="O115" s="19" t="n">
        <f aca="false">O114+(O114*AD115/100)</f>
        <v>116.369660332761</v>
      </c>
      <c r="Q115" s="11" t="s">
        <v>73</v>
      </c>
      <c r="R115" s="18" t="n">
        <v>0.8</v>
      </c>
      <c r="S115" s="20" t="n">
        <v>1.5</v>
      </c>
      <c r="T115" s="20" t="n">
        <v>-0.1</v>
      </c>
      <c r="U115" s="20" t="n">
        <v>0.3</v>
      </c>
      <c r="V115" s="20" t="n">
        <v>0</v>
      </c>
      <c r="W115" s="20" t="n">
        <v>0.3</v>
      </c>
      <c r="X115" s="20" t="n">
        <v>0.2</v>
      </c>
      <c r="Y115" s="20" t="n">
        <v>1</v>
      </c>
      <c r="Z115" s="20" t="n">
        <v>0</v>
      </c>
      <c r="AA115" s="20" t="n">
        <v>1</v>
      </c>
      <c r="AB115" s="20" t="n">
        <v>0</v>
      </c>
      <c r="AC115" s="20" t="n">
        <v>1.4</v>
      </c>
      <c r="AD115" s="20" t="n">
        <v>0.3</v>
      </c>
    </row>
    <row r="116" customFormat="false" ht="13.8" hidden="false" customHeight="false" outlineLevel="0" collapsed="false">
      <c r="A116" s="8"/>
      <c r="B116" s="11" t="s">
        <v>74</v>
      </c>
      <c r="C116" s="18" t="n">
        <f aca="false">C115+(C115*R116/100)</f>
        <v>121.484807250415</v>
      </c>
      <c r="D116" s="19" t="n">
        <f aca="false">D115+(D115*S116/100)</f>
        <v>138.252610744131</v>
      </c>
      <c r="E116" s="19" t="n">
        <f aca="false">E115+(E115*T116/100)</f>
        <v>147.340551777461</v>
      </c>
      <c r="F116" s="19" t="n">
        <f aca="false">F115+(F115*U116/100)</f>
        <v>89.9284111391047</v>
      </c>
      <c r="G116" s="19" t="n">
        <f aca="false">G115+(G115*V116/100)</f>
        <v>109.816592484384</v>
      </c>
      <c r="H116" s="19" t="n">
        <f aca="false">H115+(H115*W116/100)</f>
        <v>111.73373918418</v>
      </c>
      <c r="I116" s="19" t="n">
        <f aca="false">I115+(I115*X116/100)</f>
        <v>128.843301852797</v>
      </c>
      <c r="J116" s="19" t="n">
        <f aca="false">J115+(J115*Y116/100)</f>
        <v>123.770867541394</v>
      </c>
      <c r="K116" s="19" t="n">
        <f aca="false">K115+(K115*Z116/100)</f>
        <v>95.8999041</v>
      </c>
      <c r="L116" s="19" t="n">
        <f aca="false">L115+(L115*AA116/100)</f>
        <v>107.761014360449</v>
      </c>
      <c r="M116" s="19" t="n">
        <f aca="false">M115+(M115*AB116/100)</f>
        <v>116.082468677611</v>
      </c>
      <c r="N116" s="19" t="n">
        <f aca="false">N115+(N115*AC116/100)</f>
        <v>136.703946427919</v>
      </c>
      <c r="O116" s="19" t="n">
        <f aca="false">O115+(O115*AD116/100)</f>
        <v>116.71876931376</v>
      </c>
      <c r="Q116" s="11" t="s">
        <v>74</v>
      </c>
      <c r="R116" s="18" t="n">
        <v>0.5</v>
      </c>
      <c r="S116" s="19" t="n">
        <v>1</v>
      </c>
      <c r="T116" s="19" t="n">
        <v>0</v>
      </c>
      <c r="U116" s="19" t="n">
        <v>0.1</v>
      </c>
      <c r="V116" s="19" t="n">
        <v>0.1</v>
      </c>
      <c r="W116" s="19" t="n">
        <v>0.5</v>
      </c>
      <c r="X116" s="19" t="n">
        <v>0.4</v>
      </c>
      <c r="Y116" s="19" t="n">
        <v>0.3</v>
      </c>
      <c r="Z116" s="19" t="n">
        <v>0</v>
      </c>
      <c r="AA116" s="19" t="n">
        <v>-0.2</v>
      </c>
      <c r="AB116" s="19" t="n">
        <v>1.2</v>
      </c>
      <c r="AC116" s="19" t="n">
        <v>1.4</v>
      </c>
      <c r="AD116" s="19" t="n">
        <v>0.3</v>
      </c>
    </row>
    <row r="117" customFormat="false" ht="13.8" hidden="false" customHeight="false" outlineLevel="0" collapsed="false">
      <c r="A117" s="8"/>
      <c r="B117" s="11" t="s">
        <v>75</v>
      </c>
      <c r="C117" s="18" t="n">
        <f aca="false">C116+(C116*R117/100)</f>
        <v>121.849261672166</v>
      </c>
      <c r="D117" s="19" t="n">
        <f aca="false">D116+(D116*S117/100)</f>
        <v>139.082126408596</v>
      </c>
      <c r="E117" s="19" t="n">
        <f aca="false">E116+(E116*T117/100)</f>
        <v>147.340551777461</v>
      </c>
      <c r="F117" s="19" t="n">
        <f aca="false">F116+(F116*U117/100)</f>
        <v>90.0183395502438</v>
      </c>
      <c r="G117" s="19" t="n">
        <f aca="false">G116+(G116*V117/100)</f>
        <v>110.146042261837</v>
      </c>
      <c r="H117" s="19" t="n">
        <f aca="false">H116+(H116*W117/100)</f>
        <v>112.404141619285</v>
      </c>
      <c r="I117" s="19" t="n">
        <f aca="false">I116+(I116*X117/100)</f>
        <v>127.812555437975</v>
      </c>
      <c r="J117" s="19" t="n">
        <f aca="false">J116+(J116*Y117/100)</f>
        <v>123.39955493877</v>
      </c>
      <c r="K117" s="19" t="n">
        <f aca="false">K116+(K116*Z117/100)</f>
        <v>95.8999041</v>
      </c>
      <c r="L117" s="19" t="n">
        <f aca="false">L116+(L116*AA117/100)</f>
        <v>108.299819432252</v>
      </c>
      <c r="M117" s="19" t="n">
        <f aca="false">M116+(M116*AB117/100)</f>
        <v>116.082468677611</v>
      </c>
      <c r="N117" s="19" t="n">
        <f aca="false">N116+(N116*AC117/100)</f>
        <v>137.524170106486</v>
      </c>
      <c r="O117" s="19" t="n">
        <f aca="false">O116+(O116*AD117/100)</f>
        <v>116.71876931376</v>
      </c>
      <c r="Q117" s="11" t="s">
        <v>75</v>
      </c>
      <c r="R117" s="18" t="n">
        <v>0.3</v>
      </c>
      <c r="S117" s="20" t="n">
        <v>0.6</v>
      </c>
      <c r="T117" s="20" t="n">
        <v>0</v>
      </c>
      <c r="U117" s="20" t="n">
        <v>0.1</v>
      </c>
      <c r="V117" s="20" t="n">
        <v>0.3</v>
      </c>
      <c r="W117" s="20" t="n">
        <v>0.6</v>
      </c>
      <c r="X117" s="20" t="n">
        <v>-0.8</v>
      </c>
      <c r="Y117" s="20" t="n">
        <v>-0.3</v>
      </c>
      <c r="Z117" s="20" t="n">
        <v>0</v>
      </c>
      <c r="AA117" s="20" t="n">
        <v>0.5</v>
      </c>
      <c r="AB117" s="20" t="n">
        <v>0</v>
      </c>
      <c r="AC117" s="20" t="n">
        <v>0.6</v>
      </c>
      <c r="AD117" s="20" t="n">
        <v>0</v>
      </c>
    </row>
    <row r="118" customFormat="false" ht="13.8" hidden="false" customHeight="false" outlineLevel="0" collapsed="false">
      <c r="A118" s="14" t="s">
        <v>80</v>
      </c>
      <c r="C118" s="1" t="n">
        <f aca="false">AVERAGE(C110:C117)</f>
        <v>119.95649657048</v>
      </c>
      <c r="D118" s="1" t="n">
        <f aca="false">AVERAGE(D110:D117)</f>
        <v>135.314075480433</v>
      </c>
      <c r="E118" s="1" t="n">
        <f aca="false">AVERAGE(E110:E117)</f>
        <v>147.52504102694</v>
      </c>
      <c r="F118" s="1" t="n">
        <f aca="false">AVERAGE(F110:F117)</f>
        <v>89.6484268766152</v>
      </c>
      <c r="G118" s="1" t="n">
        <f aca="false">AVERAGE(G110:G117)</f>
        <v>109.488959338351</v>
      </c>
      <c r="H118" s="1" t="n">
        <f aca="false">AVERAGE(H110:H117)</f>
        <v>110.738621159143</v>
      </c>
      <c r="I118" s="1" t="n">
        <f aca="false">AVERAGE(I110:I117)</f>
        <v>128.07373676297</v>
      </c>
      <c r="J118" s="1" t="n">
        <f aca="false">AVERAGE(J110:J117)</f>
        <v>121.688135178433</v>
      </c>
      <c r="K118" s="1" t="n">
        <f aca="false">AVERAGE(K110:K117)</f>
        <v>95.8999041</v>
      </c>
      <c r="L118" s="1" t="n">
        <f aca="false">AVERAGE(L110:L117)</f>
        <v>107.549227539782</v>
      </c>
      <c r="M118" s="1" t="n">
        <f aca="false">AVERAGE(M110:M117)</f>
        <v>114.921456435666</v>
      </c>
      <c r="N118" s="1" t="n">
        <f aca="false">AVERAGE(N110:N117)</f>
        <v>133.404615380326</v>
      </c>
      <c r="O118" s="1" t="n">
        <f aca="false">AVERAGE(O110:O117)</f>
        <v>115.878734760319</v>
      </c>
    </row>
    <row r="123" customFormat="false" ht="13.8" hidden="false" customHeight="false" outlineLevel="0" collapsed="false">
      <c r="A123" s="0" t="n">
        <v>127.507076867257</v>
      </c>
      <c r="B123" s="0" t="n">
        <v>145.349146639388</v>
      </c>
      <c r="C123" s="0" t="n">
        <v>172.083769451511</v>
      </c>
      <c r="D123" s="0" t="n">
        <v>93.6474813525422</v>
      </c>
      <c r="E123" s="0" t="n">
        <v>125.347535313205</v>
      </c>
      <c r="F123" s="0" t="n">
        <v>123.763719982666</v>
      </c>
      <c r="G123" s="0" t="n">
        <v>125.043335293561</v>
      </c>
      <c r="H123" s="0" t="n">
        <v>118.595642172734</v>
      </c>
      <c r="I123" s="0" t="n">
        <v>97.4999025</v>
      </c>
      <c r="J123" s="0" t="n">
        <v>115.220288780231</v>
      </c>
      <c r="K123" s="0" t="n">
        <v>123.205898355969</v>
      </c>
      <c r="L123" s="0" t="n">
        <v>137.972033803765</v>
      </c>
      <c r="M123" s="0" t="n">
        <v>119.032377231546</v>
      </c>
    </row>
    <row r="124" customFormat="false" ht="13.8" hidden="false" customHeight="false" outlineLevel="0" collapsed="false">
      <c r="A124" s="0" t="n">
        <v>117.516817099156</v>
      </c>
      <c r="B124" s="0" t="n">
        <v>129.247273193099</v>
      </c>
      <c r="C124" s="0" t="n">
        <v>171.785405747016</v>
      </c>
      <c r="D124" s="0" t="n">
        <v>91.0402063144447</v>
      </c>
      <c r="E124" s="0" t="n">
        <v>108.750319907336</v>
      </c>
      <c r="F124" s="0" t="n">
        <v>115.024597751865</v>
      </c>
      <c r="G124" s="0" t="n">
        <v>130.7218327008</v>
      </c>
      <c r="H124" s="0" t="n">
        <v>114.326865163021</v>
      </c>
      <c r="I124" s="0" t="n">
        <v>99.1008</v>
      </c>
      <c r="J124" s="0" t="n">
        <v>119.693142329792</v>
      </c>
      <c r="K124" s="0" t="n">
        <v>114.022855859821</v>
      </c>
      <c r="L124" s="0" t="n">
        <v>141.243559789212</v>
      </c>
      <c r="M124" s="0" t="n">
        <v>116.127266323707</v>
      </c>
    </row>
    <row r="125" customFormat="false" ht="13.8" hidden="false" customHeight="false" outlineLevel="0" collapsed="false">
      <c r="A125" s="0" t="n">
        <v>119.95649657048</v>
      </c>
      <c r="B125" s="0" t="n">
        <v>135.314075480433</v>
      </c>
      <c r="C125" s="0" t="n">
        <v>147.52504102694</v>
      </c>
      <c r="D125" s="0" t="n">
        <v>89.6484268766152</v>
      </c>
      <c r="E125" s="0" t="n">
        <v>109.488959338351</v>
      </c>
      <c r="F125" s="0" t="n">
        <v>110.738621159143</v>
      </c>
      <c r="G125" s="0" t="n">
        <v>128.07373676297</v>
      </c>
      <c r="H125" s="0" t="n">
        <v>121.688135178433</v>
      </c>
      <c r="I125" s="0" t="n">
        <v>95.8999041</v>
      </c>
      <c r="J125" s="0" t="n">
        <v>107.549227539782</v>
      </c>
      <c r="K125" s="0" t="n">
        <v>114.921456435666</v>
      </c>
      <c r="L125" s="0" t="n">
        <v>133.404615380326</v>
      </c>
      <c r="M125" s="0" t="n">
        <v>115.878734760319</v>
      </c>
    </row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>
      <c r="B128" s="0" t="n">
        <v>127.507076867257</v>
      </c>
      <c r="D128" s="0" t="n">
        <v>117.516817099156</v>
      </c>
      <c r="F128" s="0" t="n">
        <v>119.95649657048</v>
      </c>
    </row>
    <row r="129" customFormat="false" ht="13.8" hidden="false" customHeight="false" outlineLevel="0" collapsed="false">
      <c r="B129" s="0" t="n">
        <v>145.349146639388</v>
      </c>
      <c r="D129" s="0" t="n">
        <v>129.247273193099</v>
      </c>
      <c r="F129" s="0" t="n">
        <v>135.314075480433</v>
      </c>
    </row>
    <row r="130" customFormat="false" ht="13.8" hidden="false" customHeight="false" outlineLevel="0" collapsed="false">
      <c r="B130" s="0" t="n">
        <v>172.083769451511</v>
      </c>
      <c r="D130" s="0" t="n">
        <v>171.785405747016</v>
      </c>
      <c r="F130" s="0" t="n">
        <v>147.52504102694</v>
      </c>
    </row>
    <row r="131" customFormat="false" ht="13.8" hidden="false" customHeight="false" outlineLevel="0" collapsed="false">
      <c r="B131" s="0" t="n">
        <v>93.6474813525422</v>
      </c>
      <c r="D131" s="0" t="n">
        <v>91.0402063144447</v>
      </c>
      <c r="F131" s="0" t="n">
        <v>89.6484268766152</v>
      </c>
    </row>
    <row r="132" customFormat="false" ht="13.8" hidden="false" customHeight="false" outlineLevel="0" collapsed="false">
      <c r="B132" s="0" t="n">
        <v>125.347535313205</v>
      </c>
      <c r="D132" s="0" t="n">
        <v>108.750319907336</v>
      </c>
      <c r="F132" s="0" t="n">
        <v>109.488959338351</v>
      </c>
    </row>
    <row r="133" customFormat="false" ht="13.8" hidden="false" customHeight="false" outlineLevel="0" collapsed="false">
      <c r="B133" s="0" t="n">
        <v>123.763719982666</v>
      </c>
      <c r="D133" s="0" t="n">
        <v>115.024597751865</v>
      </c>
      <c r="F133" s="0" t="n">
        <v>110.738621159143</v>
      </c>
    </row>
    <row r="134" customFormat="false" ht="13.8" hidden="false" customHeight="false" outlineLevel="0" collapsed="false">
      <c r="B134" s="0" t="n">
        <v>125.043335293561</v>
      </c>
      <c r="D134" s="0" t="n">
        <v>130.7218327008</v>
      </c>
      <c r="F134" s="0" t="n">
        <v>128.07373676297</v>
      </c>
    </row>
    <row r="135" customFormat="false" ht="13.8" hidden="false" customHeight="false" outlineLevel="0" collapsed="false">
      <c r="B135" s="0" t="n">
        <v>118.595642172734</v>
      </c>
      <c r="D135" s="0" t="n">
        <v>114.326865163021</v>
      </c>
      <c r="F135" s="0" t="n">
        <v>121.688135178433</v>
      </c>
    </row>
    <row r="136" customFormat="false" ht="13.8" hidden="false" customHeight="false" outlineLevel="0" collapsed="false">
      <c r="B136" s="0" t="n">
        <v>97.4999025</v>
      </c>
      <c r="D136" s="0" t="n">
        <v>99.1008</v>
      </c>
      <c r="F136" s="0" t="n">
        <v>95.8999041</v>
      </c>
    </row>
    <row r="137" customFormat="false" ht="13.8" hidden="false" customHeight="false" outlineLevel="0" collapsed="false">
      <c r="B137" s="0" t="n">
        <v>115.220288780231</v>
      </c>
      <c r="D137" s="0" t="n">
        <v>119.693142329792</v>
      </c>
      <c r="F137" s="0" t="n">
        <v>107.549227539782</v>
      </c>
    </row>
    <row r="138" customFormat="false" ht="13.8" hidden="false" customHeight="false" outlineLevel="0" collapsed="false">
      <c r="B138" s="0" t="n">
        <v>123.205898355969</v>
      </c>
      <c r="D138" s="0" t="n">
        <v>114.022855859821</v>
      </c>
      <c r="F138" s="0" t="n">
        <v>114.921456435666</v>
      </c>
    </row>
    <row r="139" customFormat="false" ht="13.8" hidden="false" customHeight="false" outlineLevel="0" collapsed="false">
      <c r="B139" s="0" t="n">
        <v>137.972033803765</v>
      </c>
      <c r="D139" s="0" t="n">
        <v>141.243559789212</v>
      </c>
      <c r="F139" s="0" t="n">
        <v>133.404615380326</v>
      </c>
    </row>
    <row r="140" customFormat="false" ht="13.8" hidden="false" customHeight="false" outlineLevel="0" collapsed="false">
      <c r="B140" s="0" t="n">
        <v>119.032377231546</v>
      </c>
      <c r="D140" s="0" t="n">
        <v>116.127266323707</v>
      </c>
      <c r="F140" s="0" t="n">
        <v>115.878734760319</v>
      </c>
    </row>
    <row r="141" customFormat="false" ht="13.8" hidden="false" customHeight="false" outlineLevel="0" collapsed="false"/>
    <row r="142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</sheetData>
  <mergeCells count="8">
    <mergeCell ref="A1:B1"/>
    <mergeCell ref="A2:O2"/>
    <mergeCell ref="A35:O35"/>
    <mergeCell ref="P35:AD35"/>
    <mergeCell ref="A64:O64"/>
    <mergeCell ref="P64:AD64"/>
    <mergeCell ref="A93:O93"/>
    <mergeCell ref="P93:AD9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7" activeCellId="0" sqref="F4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84</v>
      </c>
      <c r="B1" s="1" t="s">
        <v>85</v>
      </c>
      <c r="D1" s="1" t="s">
        <v>2</v>
      </c>
      <c r="E1" s="1" t="s">
        <v>86</v>
      </c>
    </row>
    <row r="2" customFormat="false" ht="13.8" hidden="false" customHeight="false" outlineLevel="0" collapsed="false">
      <c r="A2" s="21" t="n">
        <v>44773</v>
      </c>
      <c r="B2" s="1" t="n">
        <v>10.9</v>
      </c>
      <c r="D2" s="1" t="n">
        <v>2000</v>
      </c>
      <c r="E2" s="22" t="n">
        <v>4.52</v>
      </c>
    </row>
    <row r="3" customFormat="false" ht="13.8" hidden="false" customHeight="false" outlineLevel="0" collapsed="false">
      <c r="A3" s="21" t="n">
        <v>44592</v>
      </c>
      <c r="B3" s="1" t="n">
        <v>9.99</v>
      </c>
      <c r="D3" s="1" t="n">
        <v>2001</v>
      </c>
      <c r="E3" s="1" t="n">
        <v>4.52</v>
      </c>
    </row>
    <row r="4" customFormat="false" ht="13.8" hidden="false" customHeight="false" outlineLevel="0" collapsed="false">
      <c r="A4" s="21" t="n">
        <v>44408</v>
      </c>
      <c r="B4" s="1" t="n">
        <v>9.99</v>
      </c>
      <c r="D4" s="1" t="n">
        <v>2002</v>
      </c>
      <c r="E4" s="1" t="n">
        <v>5.04</v>
      </c>
    </row>
    <row r="5" customFormat="false" ht="13.8" hidden="false" customHeight="false" outlineLevel="0" collapsed="false">
      <c r="A5" s="21" t="n">
        <v>44227</v>
      </c>
      <c r="B5" s="1" t="n">
        <v>9.99</v>
      </c>
      <c r="D5" s="1" t="n">
        <v>2003</v>
      </c>
      <c r="E5" s="1" t="n">
        <v>5.04</v>
      </c>
    </row>
    <row r="6" customFormat="false" ht="13.8" hidden="false" customHeight="false" outlineLevel="0" collapsed="false">
      <c r="A6" s="21" t="n">
        <v>44043</v>
      </c>
      <c r="B6" s="1" t="n">
        <v>9.99</v>
      </c>
      <c r="D6" s="1" t="n">
        <v>2004</v>
      </c>
      <c r="E6" s="1" t="n">
        <v>5.04</v>
      </c>
    </row>
    <row r="7" customFormat="false" ht="13.8" hidden="false" customHeight="false" outlineLevel="0" collapsed="false">
      <c r="A7" s="21" t="n">
        <v>43861</v>
      </c>
      <c r="B7" s="1" t="n">
        <v>9.5</v>
      </c>
      <c r="D7" s="1" t="n">
        <v>2005</v>
      </c>
      <c r="E7" s="1" t="n">
        <v>5.25</v>
      </c>
    </row>
    <row r="8" customFormat="false" ht="13.8" hidden="false" customHeight="false" outlineLevel="0" collapsed="false">
      <c r="A8" s="21" t="n">
        <v>43677</v>
      </c>
      <c r="B8" s="1" t="n">
        <v>8.85</v>
      </c>
      <c r="D8" s="1" t="n">
        <v>2006</v>
      </c>
      <c r="E8" s="1" t="n">
        <v>5.5</v>
      </c>
    </row>
    <row r="9" customFormat="false" ht="13.8" hidden="false" customHeight="false" outlineLevel="0" collapsed="false">
      <c r="A9" s="21" t="n">
        <v>43496</v>
      </c>
      <c r="B9" s="1" t="n">
        <v>9.05</v>
      </c>
      <c r="D9" s="1" t="n">
        <v>2007</v>
      </c>
      <c r="E9" s="1" t="n">
        <v>5.5</v>
      </c>
    </row>
    <row r="10" customFormat="false" ht="13.8" hidden="false" customHeight="false" outlineLevel="0" collapsed="false">
      <c r="A10" s="21" t="n">
        <v>43312</v>
      </c>
      <c r="B10" s="1" t="n">
        <v>8.45</v>
      </c>
      <c r="D10" s="1" t="n">
        <v>2008</v>
      </c>
      <c r="E10" s="1" t="n">
        <v>5.5</v>
      </c>
    </row>
    <row r="11" customFormat="false" ht="13.8" hidden="false" customHeight="false" outlineLevel="0" collapsed="false">
      <c r="A11" s="21" t="n">
        <v>43131</v>
      </c>
      <c r="B11" s="1" t="n">
        <v>9</v>
      </c>
      <c r="D11" s="1" t="n">
        <v>2009</v>
      </c>
      <c r="E11" s="1" t="n">
        <v>6.77</v>
      </c>
    </row>
    <row r="12" customFormat="false" ht="13.8" hidden="false" customHeight="false" outlineLevel="0" collapsed="false">
      <c r="A12" s="21" t="n">
        <v>42947</v>
      </c>
      <c r="B12" s="1" t="n">
        <v>8.6</v>
      </c>
      <c r="D12" s="1" t="n">
        <v>2010</v>
      </c>
      <c r="E12" s="1" t="n">
        <v>7.05</v>
      </c>
    </row>
    <row r="13" customFormat="false" ht="13.8" hidden="false" customHeight="false" outlineLevel="0" collapsed="false">
      <c r="A13" s="21" t="n">
        <v>42766</v>
      </c>
      <c r="B13" s="1" t="n">
        <v>8</v>
      </c>
      <c r="D13" s="1" t="n">
        <v>2011</v>
      </c>
      <c r="E13" s="1" t="n">
        <v>7.2</v>
      </c>
    </row>
    <row r="14" customFormat="false" ht="13.8" hidden="false" customHeight="false" outlineLevel="0" collapsed="false">
      <c r="A14" s="21" t="n">
        <v>42582</v>
      </c>
      <c r="B14" s="1" t="n">
        <v>8</v>
      </c>
      <c r="D14" s="1" t="n">
        <v>2012</v>
      </c>
      <c r="E14" s="1" t="n">
        <v>7.4</v>
      </c>
    </row>
    <row r="15" customFormat="false" ht="13.8" hidden="false" customHeight="false" outlineLevel="0" collapsed="false">
      <c r="A15" s="21" t="n">
        <v>42400</v>
      </c>
      <c r="B15" s="1" t="n">
        <v>8</v>
      </c>
      <c r="D15" s="1" t="n">
        <v>2013</v>
      </c>
      <c r="E15" s="1" t="n">
        <v>7.3</v>
      </c>
    </row>
    <row r="16" customFormat="false" ht="13.8" hidden="false" customHeight="false" outlineLevel="0" collapsed="false">
      <c r="A16" s="21" t="n">
        <v>42216</v>
      </c>
      <c r="B16" s="1" t="n">
        <v>7.65</v>
      </c>
      <c r="D16" s="1" t="n">
        <v>2014</v>
      </c>
      <c r="E16" s="1" t="n">
        <v>7.63</v>
      </c>
    </row>
    <row r="17" customFormat="false" ht="13.8" hidden="false" customHeight="false" outlineLevel="0" collapsed="false">
      <c r="A17" s="21" t="n">
        <v>42035</v>
      </c>
      <c r="B17" s="1" t="n">
        <v>7.63</v>
      </c>
      <c r="D17" s="1" t="n">
        <v>2015</v>
      </c>
      <c r="E17" s="1" t="n">
        <v>7.65</v>
      </c>
    </row>
    <row r="18" customFormat="false" ht="13.8" hidden="false" customHeight="false" outlineLevel="0" collapsed="false">
      <c r="A18" s="21" t="n">
        <v>41851</v>
      </c>
      <c r="B18" s="1" t="n">
        <v>7.63</v>
      </c>
      <c r="D18" s="1" t="n">
        <v>2016</v>
      </c>
      <c r="E18" s="1" t="n">
        <v>8</v>
      </c>
    </row>
    <row r="19" customFormat="false" ht="13.8" hidden="false" customHeight="false" outlineLevel="0" collapsed="false">
      <c r="A19" s="21" t="n">
        <v>41670</v>
      </c>
      <c r="B19" s="1" t="n">
        <v>7.4</v>
      </c>
      <c r="D19" s="1" t="n">
        <v>2017</v>
      </c>
      <c r="E19" s="1" t="n">
        <v>8.6</v>
      </c>
    </row>
    <row r="20" customFormat="false" ht="13.8" hidden="false" customHeight="false" outlineLevel="0" collapsed="false">
      <c r="A20" s="21" t="n">
        <v>41486</v>
      </c>
      <c r="B20" s="1" t="n">
        <v>7.3</v>
      </c>
      <c r="D20" s="1" t="n">
        <v>2018</v>
      </c>
      <c r="E20" s="1" t="n">
        <v>8.45</v>
      </c>
    </row>
    <row r="21" customFormat="false" ht="13.8" hidden="false" customHeight="false" outlineLevel="0" collapsed="false">
      <c r="A21" s="21" t="n">
        <v>41305</v>
      </c>
      <c r="B21" s="1" t="n">
        <v>7.95</v>
      </c>
      <c r="D21" s="1" t="n">
        <v>2019</v>
      </c>
      <c r="E21" s="1" t="n">
        <v>8.85</v>
      </c>
    </row>
    <row r="22" customFormat="false" ht="13.8" hidden="false" customHeight="false" outlineLevel="0" collapsed="false">
      <c r="A22" s="21" t="n">
        <v>41121</v>
      </c>
      <c r="B22" s="1" t="n">
        <v>7.4</v>
      </c>
      <c r="D22" s="1" t="n">
        <v>2020</v>
      </c>
      <c r="E22" s="1" t="n">
        <v>9.99</v>
      </c>
    </row>
    <row r="23" customFormat="false" ht="13.8" hidden="false" customHeight="false" outlineLevel="0" collapsed="false">
      <c r="A23" s="21" t="n">
        <v>40939</v>
      </c>
      <c r="B23" s="1" t="n">
        <v>7.35</v>
      </c>
      <c r="D23" s="1" t="n">
        <v>2021</v>
      </c>
      <c r="E23" s="1" t="n">
        <v>9.99</v>
      </c>
    </row>
    <row r="24" customFormat="false" ht="13.8" hidden="false" customHeight="false" outlineLevel="0" collapsed="false">
      <c r="A24" s="21" t="n">
        <v>40755</v>
      </c>
      <c r="B24" s="1" t="n">
        <v>7.2</v>
      </c>
      <c r="D24" s="1" t="n">
        <v>2022</v>
      </c>
      <c r="E24" s="1" t="n">
        <v>10.9</v>
      </c>
    </row>
    <row r="25" customFormat="false" ht="13.8" hidden="false" customHeight="false" outlineLevel="0" collapsed="false">
      <c r="A25" s="21" t="n">
        <v>40390</v>
      </c>
      <c r="B25" s="1" t="n">
        <v>7.05</v>
      </c>
    </row>
    <row r="26" customFormat="false" ht="13.8" hidden="false" customHeight="false" outlineLevel="0" collapsed="false">
      <c r="A26" s="21" t="n">
        <v>40209</v>
      </c>
      <c r="B26" s="1" t="n">
        <v>7.05</v>
      </c>
    </row>
    <row r="27" customFormat="false" ht="13.8" hidden="false" customHeight="false" outlineLevel="0" collapsed="false">
      <c r="A27" s="21" t="n">
        <v>40025</v>
      </c>
      <c r="B27" s="1" t="n">
        <v>6.77</v>
      </c>
    </row>
    <row r="28" customFormat="false" ht="13.8" hidden="false" customHeight="false" outlineLevel="0" collapsed="false">
      <c r="A28" s="21" t="n">
        <v>39629</v>
      </c>
      <c r="B28" s="1" t="n">
        <v>5.5</v>
      </c>
    </row>
    <row r="29" customFormat="false" ht="13.8" hidden="false" customHeight="false" outlineLevel="0" collapsed="false">
      <c r="A29" s="21" t="n">
        <v>39263</v>
      </c>
      <c r="B29" s="1" t="n">
        <v>5.5</v>
      </c>
    </row>
    <row r="30" customFormat="false" ht="13.8" hidden="false" customHeight="false" outlineLevel="0" collapsed="false">
      <c r="A30" s="21" t="n">
        <v>39113</v>
      </c>
      <c r="B30" s="1" t="n">
        <v>5.5</v>
      </c>
    </row>
    <row r="31" customFormat="false" ht="13.8" hidden="false" customHeight="false" outlineLevel="0" collapsed="false">
      <c r="A31" s="21" t="n">
        <v>38868</v>
      </c>
      <c r="B31" s="1" t="n">
        <v>5.5</v>
      </c>
    </row>
    <row r="32" customFormat="false" ht="13.8" hidden="false" customHeight="false" outlineLevel="0" collapsed="false">
      <c r="A32" s="21" t="n">
        <v>38748</v>
      </c>
      <c r="B32" s="1" t="n">
        <v>5.5</v>
      </c>
    </row>
    <row r="33" customFormat="false" ht="13.8" hidden="false" customHeight="false" outlineLevel="0" collapsed="false">
      <c r="A33" s="21" t="n">
        <v>38533</v>
      </c>
      <c r="B33" s="1" t="n">
        <v>5.25</v>
      </c>
    </row>
    <row r="34" customFormat="false" ht="13.8" hidden="false" customHeight="false" outlineLevel="0" collapsed="false">
      <c r="A34" s="21" t="n">
        <v>38138</v>
      </c>
      <c r="B34" s="1" t="n">
        <v>5.04</v>
      </c>
    </row>
    <row r="35" customFormat="false" ht="13.8" hidden="false" customHeight="false" outlineLevel="0" collapsed="false">
      <c r="A35" s="21" t="n">
        <v>37741</v>
      </c>
      <c r="B35" s="1" t="n">
        <v>5.04</v>
      </c>
    </row>
    <row r="36" customFormat="false" ht="13.8" hidden="false" customHeight="false" outlineLevel="0" collapsed="false">
      <c r="A36" s="21" t="n">
        <v>37376</v>
      </c>
      <c r="B36" s="1" t="n">
        <v>5.04</v>
      </c>
    </row>
    <row r="37" customFormat="false" ht="13.8" hidden="false" customHeight="false" outlineLevel="0" collapsed="false">
      <c r="A37" s="21" t="n">
        <v>37011</v>
      </c>
      <c r="B37" s="1" t="n">
        <v>4.52</v>
      </c>
    </row>
    <row r="38" customFormat="false" ht="13.8" hidden="false" customHeight="false" outlineLevel="0" collapsed="false">
      <c r="A38" s="21" t="n">
        <v>36646</v>
      </c>
      <c r="B38" s="1" t="n">
        <v>4.52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2021-11-28T17:34:01Z</dcterms:created>
  <dc:creator>Akram Shaari</dc:creator>
  <dc:description/>
  <dc:language>en-MY</dc:language>
  <cp:lastModifiedBy/>
  <dcterms:modified xsi:type="dcterms:W3CDTF">2022-10-16T19:28:05Z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