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ADSO\Actividad Proyecto 2\GA2-1094\A2\EV01\"/>
    </mc:Choice>
  </mc:AlternateContent>
  <xr:revisionPtr revIDLastSave="0" documentId="13_ncr:1_{835742D7-6430-46DD-988D-B60956ABB5F7}" xr6:coauthVersionLast="47" xr6:coauthVersionMax="47" xr10:uidLastSave="{00000000-0000-0000-0000-000000000000}"/>
  <bookViews>
    <workbookView xWindow="-120" yWindow="-120" windowWidth="20040" windowHeight="15720" xr2:uid="{00000000-000D-0000-FFFF-FFFF00000000}"/>
  </bookViews>
  <sheets>
    <sheet name="1 - Formato Evaluación"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2" i="1" l="1"/>
  <c r="H52" i="1"/>
  <c r="S51" i="1"/>
  <c r="R51" i="1"/>
  <c r="Q51" i="1"/>
  <c r="P51" i="1"/>
  <c r="O51" i="1"/>
  <c r="N51" i="1"/>
  <c r="M51" i="1"/>
  <c r="L51" i="1"/>
  <c r="K51" i="1"/>
  <c r="J51" i="1"/>
  <c r="I51" i="1"/>
  <c r="S41" i="1"/>
  <c r="R41" i="1"/>
  <c r="Q41" i="1"/>
  <c r="P41" i="1"/>
  <c r="O41" i="1"/>
  <c r="N41" i="1"/>
  <c r="M41" i="1"/>
  <c r="L41" i="1"/>
  <c r="K41" i="1"/>
  <c r="J41" i="1"/>
  <c r="I41" i="1"/>
  <c r="S33" i="1"/>
  <c r="R33" i="1"/>
  <c r="Q33" i="1"/>
  <c r="P33" i="1"/>
  <c r="O33" i="1"/>
  <c r="N33" i="1"/>
  <c r="M33" i="1"/>
  <c r="L33" i="1"/>
  <c r="K33" i="1"/>
  <c r="J33" i="1"/>
  <c r="I33" i="1"/>
  <c r="S19" i="1"/>
  <c r="R52" i="1" s="1"/>
  <c r="R19" i="1"/>
  <c r="Q19" i="1"/>
  <c r="P52" i="1" s="1"/>
  <c r="P19" i="1"/>
  <c r="O19" i="1"/>
  <c r="N19" i="1"/>
  <c r="M19" i="1"/>
  <c r="L52" i="1" s="1"/>
  <c r="L19" i="1"/>
  <c r="K19" i="1"/>
  <c r="J52" i="1" s="1"/>
  <c r="J53" i="1" s="1"/>
  <c r="J19" i="1"/>
  <c r="I19" i="1"/>
  <c r="L53" i="1" l="1"/>
  <c r="R53" i="1"/>
  <c r="P53" i="1"/>
  <c r="N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000-000001000000}">
      <text>
        <r>
          <rPr>
            <sz val="11"/>
            <color theme="1"/>
            <rFont val="Calibri"/>
            <scheme val="minor"/>
          </rPr>
          <t xml:space="preserve">Registrar en este columna el Peso Porcentual de cada Item dentro del Capitulo
</t>
        </r>
      </text>
    </comment>
    <comment ref="J8" authorId="0" shapeId="0" xr:uid="{00000000-0006-0000-0000-000002000000}">
      <text>
        <r>
          <rPr>
            <sz val="11"/>
            <color theme="1"/>
            <rFont val="Calibri"/>
            <scheme val="minor"/>
          </rPr>
          <t xml:space="preserve">Registrar en este columna la calificación de cada Item, siendo 5 la más Alta y 1 la más Baja
</t>
        </r>
      </text>
    </comment>
    <comment ref="I19" authorId="0" shapeId="0" xr:uid="{00000000-0006-0000-0000-000003000000}">
      <text>
        <r>
          <rPr>
            <sz val="11"/>
            <color theme="1"/>
            <rFont val="Calibri"/>
            <scheme val="minor"/>
          </rPr>
          <t>Esta celda debe ser siempre 100%</t>
        </r>
      </text>
    </comment>
    <comment ref="J21" authorId="0" shapeId="0" xr:uid="{00000000-0006-0000-0000-000004000000}">
      <text>
        <r>
          <rPr>
            <sz val="11"/>
            <color theme="1"/>
            <rFont val="Calibri"/>
            <scheme val="minor"/>
          </rPr>
          <t xml:space="preserve">Registrar en este columna la calificación de cada Item, siendo 5 la más Alta y 1 la más Baja
</t>
        </r>
      </text>
    </comment>
    <comment ref="I33" authorId="0" shapeId="0" xr:uid="{00000000-0006-0000-0000-000005000000}">
      <text>
        <r>
          <rPr>
            <sz val="11"/>
            <color theme="1"/>
            <rFont val="Calibri"/>
            <scheme val="minor"/>
          </rPr>
          <t>Esta celda debe ser siempre 100%</t>
        </r>
      </text>
    </comment>
    <comment ref="I41" authorId="0" shapeId="0" xr:uid="{00000000-0006-0000-0000-000006000000}">
      <text>
        <r>
          <rPr>
            <sz val="11"/>
            <color theme="1"/>
            <rFont val="Calibri"/>
            <scheme val="minor"/>
          </rPr>
          <t>Esta celda debe ser siempre 100%</t>
        </r>
      </text>
    </comment>
    <comment ref="I51" authorId="0" shapeId="0" xr:uid="{00000000-0006-0000-0000-000007000000}">
      <text>
        <r>
          <rPr>
            <sz val="11"/>
            <color theme="1"/>
            <rFont val="Calibri"/>
            <scheme val="minor"/>
          </rPr>
          <t>Esta celda debe ser siempre 100%</t>
        </r>
      </text>
    </comment>
    <comment ref="H52" authorId="0" shapeId="0" xr:uid="{00000000-0006-0000-0000-000008000000}">
      <text>
        <r>
          <rPr>
            <sz val="11"/>
            <color theme="1"/>
            <rFont val="Calibri"/>
            <scheme val="minor"/>
          </rPr>
          <t>Esta celda debe ser siempre 100%</t>
        </r>
      </text>
    </comment>
  </commentList>
</comments>
</file>

<file path=xl/sharedStrings.xml><?xml version="1.0" encoding="utf-8"?>
<sst xmlns="http://schemas.openxmlformats.org/spreadsheetml/2006/main" count="125" uniqueCount="94">
  <si>
    <t>EVALUACIÓN DE PROPUESTAS</t>
  </si>
  <si>
    <t xml:space="preserve">VERSION 1.0 </t>
  </si>
  <si>
    <t>CODIGO:</t>
  </si>
  <si>
    <t>Pag. 1  de __</t>
  </si>
  <si>
    <t xml:space="preserve">NOMBRE PROYECTO : </t>
  </si>
  <si>
    <t>EMPRESA  Independiente al caso</t>
  </si>
  <si>
    <t>I. DATOS DE LA EVALUACIÓN</t>
  </si>
  <si>
    <t xml:space="preserve">BIEN O SERVICIO A CONTRATAR: </t>
  </si>
  <si>
    <t>FECHA:</t>
  </si>
  <si>
    <t>LÍDER TÉCNICO:</t>
  </si>
  <si>
    <t>II. EVALUACIÓN DE LOS REQUERIMIENTOS FUNCIONALES</t>
  </si>
  <si>
    <t>Item</t>
  </si>
  <si>
    <t>% Cap.</t>
  </si>
  <si>
    <t>Peso del 
Item</t>
  </si>
  <si>
    <t>&lt;Nombre Proponente 1&gt;</t>
  </si>
  <si>
    <t>&lt;Nombre Proponente 2&gt;</t>
  </si>
  <si>
    <t>&lt;Nombre Proponente 3&gt;</t>
  </si>
  <si>
    <t>&lt;Nombre Proponente 4&gt;</t>
  </si>
  <si>
    <t>&lt;Nombre Proponente 5&gt;</t>
  </si>
  <si>
    <t>Comentarios</t>
  </si>
  <si>
    <t>El almacenar la informacion es importante, y es una prioriedad</t>
  </si>
  <si>
    <t>Sub Totales</t>
  </si>
  <si>
    <t>III. EVALUACIÓN DE LOS REQUERIMIENTOS NO FUNCIONALES</t>
  </si>
  <si>
    <t>Que suministre la limpieza a los residuos cache</t>
  </si>
  <si>
    <t>Finalizado el proceso se debe hacer limpieza. Según lo requiera.</t>
  </si>
  <si>
    <t>Que cuente cálculos no funcionales, en el sistema.</t>
  </si>
  <si>
    <t>No es undamenta, pero no viene de sobra tenerlo.</t>
  </si>
  <si>
    <t>Que notifique cada procesos, no importantes</t>
  </si>
  <si>
    <t>Es importante terner registro, de los procesos segundarios.</t>
  </si>
  <si>
    <t>Que de soporte de los datos, externos al proceso.</t>
  </si>
  <si>
    <t>Debe recolectar la nformacion, que se suministra externamente.</t>
  </si>
  <si>
    <t>Que se implmente, campos no funcionales.</t>
  </si>
  <si>
    <t>Esto se da, es para ahorrar espacio en el esistema.</t>
  </si>
  <si>
    <t>Que se hagan operaciones externas,al proceso.</t>
  </si>
  <si>
    <t>Las operaciones, que no son importantes, se atienden aparte.</t>
  </si>
  <si>
    <t>Que informe de diagnosticos del registro de datos.</t>
  </si>
  <si>
    <t>Los diagnosticos de evaluacion, son mas segundarios.</t>
  </si>
  <si>
    <t>Que efectue cambios externos, al proceso de datos.</t>
  </si>
  <si>
    <t>Esto se debe realizar, hacer finalizado el proceso.</t>
  </si>
  <si>
    <t>Que se realice, las actualizaciones, automaticas.</t>
  </si>
  <si>
    <t>Las actualizaciones se hacer, según lo que el sistema, necesite.</t>
  </si>
  <si>
    <t>Esta informacion, es poce relevante, pero se debe tomar en cuenta.</t>
  </si>
  <si>
    <t>Que se analize y se haga, mantenimiento</t>
  </si>
  <si>
    <t>El mantenimiento, es una situacion que es mas de otro campo.</t>
  </si>
  <si>
    <t>IV. EVALUACIÓN DE ASPECTOS FINANCIEROS</t>
  </si>
  <si>
    <t>Capital de Trabajo (AC - PC)</t>
  </si>
  <si>
    <t>El capital es de requisitos medios</t>
  </si>
  <si>
    <t>Relación Precio de Venta / Ventas</t>
  </si>
  <si>
    <t>Es un apartado fundamental, que se debe, registrar.</t>
  </si>
  <si>
    <t>Indice de Endeudamiento (PT / AT)</t>
  </si>
  <si>
    <t>Este apartado, es fundamental en el proceso.</t>
  </si>
  <si>
    <t>Indice de Liquidez (AC / PC)</t>
  </si>
  <si>
    <t>La liquides, es fundamentar, a la hora de hacer las cuentas.</t>
  </si>
  <si>
    <t>Precio de Venta</t>
  </si>
  <si>
    <t>El precio es una parte que siempre se matendra estable.</t>
  </si>
  <si>
    <t>V. EVALUACIÓN DE ASPECTOS GENERALES</t>
  </si>
  <si>
    <t>Experiencia Previa - Casos de Éxito</t>
  </si>
  <si>
    <t>Ayuda a mejorar en el proceso, con cada paso de experiencia.</t>
  </si>
  <si>
    <t>Equipo de Trabajo</t>
  </si>
  <si>
    <t>Se conforman por 3 personas.</t>
  </si>
  <si>
    <t>Tiempo de Garantía</t>
  </si>
  <si>
    <t>Se establce, un tiempo con limite.</t>
  </si>
  <si>
    <t>Servicio de Soporte</t>
  </si>
  <si>
    <t>El servicio de soporte se maneja de manera, parcial al caso.</t>
  </si>
  <si>
    <t>Tiempo de espera</t>
  </si>
  <si>
    <t>Se establece una fecha, con el clente</t>
  </si>
  <si>
    <t>Entra</t>
  </si>
  <si>
    <t>Se entrega mendiante, un servicio de correspondencia</t>
  </si>
  <si>
    <t>Soporte de pago</t>
  </si>
  <si>
    <t>El cliente lo deposita en una cuenta bancaria.</t>
  </si>
  <si>
    <t>TOTALES</t>
  </si>
  <si>
    <t>Orden de Eligibilidad *</t>
  </si>
  <si>
    <t>* En el caso en que varios proveedores empaten en el primer lugar, Compras seleccionará entre ellos al proveedor con quien se negocien mejores precios y/o condiciones de pago.</t>
  </si>
  <si>
    <t>Portafolio Web</t>
  </si>
  <si>
    <t>GERENTE DE PROYECTO: Jessica Sepulveda</t>
  </si>
  <si>
    <t>Que visualize la informacion requerida</t>
  </si>
  <si>
    <t>Que se muestre el cv del desarrollador</t>
  </si>
  <si>
    <t xml:space="preserve">Que la base de datos guarde los interesados </t>
  </si>
  <si>
    <t>Que se muestre una biografia del desarrollador</t>
  </si>
  <si>
    <t>Que se muestre una seccion para los proyectos del desarrollador</t>
  </si>
  <si>
    <t>Que se muestre un formulario para que se contacten</t>
  </si>
  <si>
    <t xml:space="preserve">Que tenga iconos de con hipervinculos para las redes sociales </t>
  </si>
  <si>
    <t xml:space="preserve">Que se muestre un banner </t>
  </si>
  <si>
    <t xml:space="preserve">Que la pagina web sea responsive </t>
  </si>
  <si>
    <t>Que tenga un menu para navegar por la pagina mas rapido</t>
  </si>
  <si>
    <t>Esta parte es fundamental en el proceso ya que muestra las habilidades del desarrollador</t>
  </si>
  <si>
    <t>Se debe visualizar y poder descargar ya que es lo mas importante</t>
  </si>
  <si>
    <t>Este apartado es muy importante ya que demuestra la valioso y su experiencia que tiene en el mundo del TI</t>
  </si>
  <si>
    <t>Este apartado es muy importante ya que demuestra la valioso y su experiencia que tiene en el mundo de la TI</t>
  </si>
  <si>
    <t>Este formulario es muy importante ya que por medio de este documento podria dejar el nombre de la empresa y una pequena observacion donde podrian contactar para la contratacion</t>
  </si>
  <si>
    <t>Este apartado es muy importante para tener multiples opciones para poder contactar con el desarrollador ejemplo:linkedin,facebook</t>
  </si>
  <si>
    <t>El baner es un estilo de marketing para llamar la atencion y hacer mucho mas visible o atractivo la pagina</t>
  </si>
  <si>
    <t xml:space="preserve">Es muy importante ya que se tiene que visualizar desde cualquier dispositivo </t>
  </si>
  <si>
    <t xml:space="preserve">Este apartado es muy importante para que el cliente pueda tanto ubicarse en que seccion se encuentra como para que el cliente pueda ir al apartado que sea mas de interes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</si>
</sst>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_$_-;\-* #,##0\ _$_-;_-* &quot;-&quot;??\ _$_-;_-@"/>
  </numFmts>
  <fonts count="14">
    <font>
      <sz val="11"/>
      <color theme="1"/>
      <name val="Calibri"/>
      <scheme val="minor"/>
    </font>
    <font>
      <sz val="11"/>
      <color theme="1"/>
      <name val="Calibri"/>
    </font>
    <font>
      <sz val="11"/>
      <name val="Calibri"/>
    </font>
    <font>
      <b/>
      <sz val="16"/>
      <color theme="1"/>
      <name val="Calibri"/>
    </font>
    <font>
      <sz val="16"/>
      <color theme="1"/>
      <name val="Calibri"/>
    </font>
    <font>
      <b/>
      <sz val="12"/>
      <color theme="1"/>
      <name val="Calibri"/>
    </font>
    <font>
      <b/>
      <sz val="11"/>
      <color theme="0"/>
      <name val="Calibri"/>
    </font>
    <font>
      <sz val="9"/>
      <color theme="1"/>
      <name val="Calibri"/>
    </font>
    <font>
      <b/>
      <sz val="11"/>
      <color theme="1"/>
      <name val="Calibri"/>
    </font>
    <font>
      <b/>
      <sz val="14"/>
      <color theme="0"/>
      <name val="Calibri"/>
    </font>
    <font>
      <b/>
      <sz val="14"/>
      <color theme="1"/>
      <name val="Calibri"/>
    </font>
    <font>
      <i/>
      <sz val="11"/>
      <color theme="1"/>
      <name val="Calibri"/>
    </font>
    <font>
      <sz val="11"/>
      <color theme="1"/>
      <name val="Calibri"/>
      <family val="2"/>
    </font>
    <font>
      <u/>
      <sz val="11"/>
      <color theme="1"/>
      <name val="Calibri"/>
      <family val="2"/>
    </font>
  </fonts>
  <fills count="6">
    <fill>
      <patternFill patternType="none"/>
    </fill>
    <fill>
      <patternFill patternType="gray125"/>
    </fill>
    <fill>
      <patternFill patternType="solid">
        <fgColor rgb="FFD8D8D8"/>
        <bgColor rgb="FFD8D8D8"/>
      </patternFill>
    </fill>
    <fill>
      <patternFill patternType="solid">
        <fgColor rgb="FF366092"/>
        <bgColor rgb="FF366092"/>
      </patternFill>
    </fill>
    <fill>
      <patternFill patternType="solid">
        <fgColor theme="0"/>
        <bgColor theme="0"/>
      </patternFill>
    </fill>
    <fill>
      <patternFill patternType="solid">
        <fgColor rgb="FFBFBFBF"/>
        <bgColor rgb="FFBFBFBF"/>
      </patternFill>
    </fill>
  </fills>
  <borders count="40">
    <border>
      <left/>
      <right/>
      <top/>
      <bottom/>
      <diagonal/>
    </border>
    <border>
      <left style="medium">
        <color rgb="FF000000"/>
      </left>
      <right/>
      <top/>
      <bottom/>
      <diagonal/>
    </border>
    <border>
      <left/>
      <right style="thin">
        <color rgb="FF000000"/>
      </right>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77">
    <xf numFmtId="0" fontId="0" fillId="0" borderId="0" xfId="0" applyFont="1" applyAlignment="1"/>
    <xf numFmtId="0" fontId="4" fillId="0" borderId="6" xfId="0" applyFont="1" applyBorder="1" applyAlignment="1">
      <alignment horizontal="center"/>
    </xf>
    <xf numFmtId="0" fontId="1" fillId="2" borderId="7" xfId="0" applyFont="1" applyFill="1" applyBorder="1"/>
    <xf numFmtId="0" fontId="1" fillId="0" borderId="14" xfId="0" applyFont="1" applyBorder="1" applyAlignment="1">
      <alignment horizontal="center" vertical="center"/>
    </xf>
    <xf numFmtId="0" fontId="5" fillId="0" borderId="15" xfId="0" applyFont="1" applyBorder="1"/>
    <xf numFmtId="0" fontId="5" fillId="0" borderId="16" xfId="0" applyFont="1" applyBorder="1"/>
    <xf numFmtId="0" fontId="5" fillId="0" borderId="17" xfId="0" applyFont="1" applyBorder="1"/>
    <xf numFmtId="0" fontId="5" fillId="2" borderId="7" xfId="0" applyFont="1" applyFill="1" applyBorder="1"/>
    <xf numFmtId="0" fontId="7" fillId="2" borderId="7" xfId="0" applyFont="1" applyFill="1" applyBorder="1" applyAlignment="1">
      <alignment horizontal="left" vertical="center" wrapText="1"/>
    </xf>
    <xf numFmtId="0" fontId="8" fillId="0" borderId="23" xfId="0" applyFont="1" applyBorder="1" applyAlignment="1">
      <alignment horizontal="left"/>
    </xf>
    <xf numFmtId="0" fontId="6" fillId="3" borderId="26" xfId="0" applyFont="1" applyFill="1" applyBorder="1" applyAlignment="1">
      <alignment horizontal="center" vertical="center" wrapText="1"/>
    </xf>
    <xf numFmtId="17" fontId="6" fillId="3" borderId="23" xfId="0" applyNumberFormat="1" applyFont="1" applyFill="1" applyBorder="1" applyAlignment="1">
      <alignment horizontal="center" vertical="center" wrapText="1"/>
    </xf>
    <xf numFmtId="0" fontId="1" fillId="0" borderId="28" xfId="0" applyFont="1" applyBorder="1" applyAlignment="1">
      <alignment horizontal="center"/>
    </xf>
    <xf numFmtId="10" fontId="1" fillId="0" borderId="26" xfId="0" applyNumberFormat="1" applyFont="1" applyBorder="1"/>
    <xf numFmtId="164" fontId="1" fillId="0" borderId="26" xfId="0" applyNumberFormat="1" applyFont="1" applyBorder="1"/>
    <xf numFmtId="0" fontId="1" fillId="0" borderId="23" xfId="0" applyFont="1" applyBorder="1"/>
    <xf numFmtId="10" fontId="8" fillId="0" borderId="32" xfId="0" applyNumberFormat="1" applyFont="1" applyBorder="1"/>
    <xf numFmtId="164" fontId="8" fillId="0" borderId="32" xfId="0" applyNumberFormat="1" applyFont="1" applyBorder="1"/>
    <xf numFmtId="0" fontId="1" fillId="0" borderId="14" xfId="0" applyFont="1" applyBorder="1"/>
    <xf numFmtId="0" fontId="1" fillId="0" borderId="23" xfId="0" applyFont="1" applyBorder="1" applyAlignment="1">
      <alignment wrapText="1"/>
    </xf>
    <xf numFmtId="10" fontId="8" fillId="0" borderId="26" xfId="0" applyNumberFormat="1" applyFont="1" applyBorder="1"/>
    <xf numFmtId="164" fontId="8" fillId="0" borderId="26" xfId="0" applyNumberFormat="1" applyFont="1" applyBorder="1"/>
    <xf numFmtId="10" fontId="8" fillId="0" borderId="29" xfId="0" applyNumberFormat="1" applyFont="1" applyBorder="1"/>
    <xf numFmtId="164" fontId="8" fillId="0" borderId="29" xfId="0" applyNumberFormat="1" applyFont="1" applyBorder="1"/>
    <xf numFmtId="0" fontId="1" fillId="2" borderId="7" xfId="0" applyFont="1" applyFill="1" applyBorder="1" applyAlignment="1">
      <alignment horizontal="center"/>
    </xf>
    <xf numFmtId="0" fontId="1" fillId="2" borderId="7" xfId="0" applyFont="1" applyFill="1" applyBorder="1" applyAlignment="1">
      <alignment horizontal="left"/>
    </xf>
    <xf numFmtId="0" fontId="1" fillId="0" borderId="27" xfId="0" applyFont="1" applyBorder="1" applyAlignment="1">
      <alignment horizontal="left"/>
    </xf>
    <xf numFmtId="0" fontId="2" fillId="0" borderId="21" xfId="0" applyFont="1" applyBorder="1"/>
    <xf numFmtId="0" fontId="2" fillId="0" borderId="22" xfId="0" applyFont="1" applyBorder="1"/>
    <xf numFmtId="0" fontId="1" fillId="4" borderId="27" xfId="0" applyFont="1" applyFill="1" applyBorder="1" applyAlignment="1">
      <alignment horizontal="left" wrapText="1"/>
    </xf>
    <xf numFmtId="0" fontId="6" fillId="3" borderId="20" xfId="0" applyFont="1" applyFill="1" applyBorder="1" applyAlignment="1">
      <alignment horizontal="center" vertical="center" wrapText="1"/>
    </xf>
    <xf numFmtId="0" fontId="6" fillId="3" borderId="27" xfId="0" applyFont="1" applyFill="1" applyBorder="1" applyAlignment="1">
      <alignment horizontal="center" vertical="center" wrapText="1"/>
    </xf>
    <xf numFmtId="9" fontId="1" fillId="0" borderId="29" xfId="0" applyNumberFormat="1" applyFont="1" applyBorder="1" applyAlignment="1">
      <alignment horizontal="center" vertical="center"/>
    </xf>
    <xf numFmtId="0" fontId="2" fillId="0" borderId="30" xfId="0" applyFont="1" applyBorder="1"/>
    <xf numFmtId="0" fontId="2" fillId="0" borderId="33" xfId="0" applyFont="1" applyBorder="1"/>
    <xf numFmtId="0" fontId="1" fillId="0" borderId="27" xfId="0" applyFont="1" applyBorder="1" applyAlignment="1">
      <alignment horizontal="left" wrapText="1"/>
    </xf>
    <xf numFmtId="0" fontId="9" fillId="3" borderId="18" xfId="0" applyFont="1" applyFill="1" applyBorder="1" applyAlignment="1">
      <alignment horizontal="center" vertical="center" wrapText="1"/>
    </xf>
    <xf numFmtId="0" fontId="2" fillId="0" borderId="4" xfId="0" applyFont="1" applyBorder="1"/>
    <xf numFmtId="0" fontId="2" fillId="0" borderId="19" xfId="0" applyFont="1" applyBorder="1"/>
    <xf numFmtId="0" fontId="8" fillId="0" borderId="24" xfId="0" applyFont="1" applyBorder="1" applyAlignment="1">
      <alignment horizontal="center"/>
    </xf>
    <xf numFmtId="0" fontId="2" fillId="0" borderId="12" xfId="0" applyFont="1" applyBorder="1"/>
    <xf numFmtId="0" fontId="2" fillId="0" borderId="13" xfId="0" applyFont="1" applyBorder="1"/>
    <xf numFmtId="10" fontId="10" fillId="5" borderId="3" xfId="0" applyNumberFormat="1" applyFont="1" applyFill="1" applyBorder="1" applyAlignment="1">
      <alignment horizontal="center" vertical="center"/>
    </xf>
    <xf numFmtId="0" fontId="2" fillId="0" borderId="5" xfId="0" applyFont="1" applyBorder="1"/>
    <xf numFmtId="0" fontId="3" fillId="5" borderId="24" xfId="0" applyFont="1" applyFill="1" applyBorder="1" applyAlignment="1">
      <alignment horizontal="center" vertical="center"/>
    </xf>
    <xf numFmtId="0" fontId="10" fillId="5" borderId="11" xfId="0" applyFont="1" applyFill="1" applyBorder="1" applyAlignment="1">
      <alignment horizontal="center" vertical="center"/>
    </xf>
    <xf numFmtId="0" fontId="2" fillId="0" borderId="25" xfId="0" applyFont="1" applyBorder="1"/>
    <xf numFmtId="0" fontId="11" fillId="2" borderId="37" xfId="0" applyFont="1" applyFill="1" applyBorder="1" applyAlignment="1">
      <alignment horizontal="left"/>
    </xf>
    <xf numFmtId="0" fontId="2" fillId="0" borderId="38" xfId="0" applyFont="1" applyBorder="1"/>
    <xf numFmtId="0" fontId="2" fillId="0" borderId="39" xfId="0" applyFont="1" applyBorder="1"/>
    <xf numFmtId="0" fontId="8" fillId="0" borderId="34" xfId="0" applyFont="1" applyBorder="1" applyAlignment="1">
      <alignment horizontal="center"/>
    </xf>
    <xf numFmtId="0" fontId="2" fillId="0" borderId="35" xfId="0" applyFont="1" applyBorder="1"/>
    <xf numFmtId="0" fontId="2" fillId="0" borderId="36" xfId="0" applyFont="1" applyBorder="1"/>
    <xf numFmtId="0" fontId="3" fillId="5" borderId="18" xfId="0" applyFont="1" applyFill="1" applyBorder="1" applyAlignment="1">
      <alignment horizontal="center" vertical="center"/>
    </xf>
    <xf numFmtId="9" fontId="3" fillId="5" borderId="3" xfId="0" applyNumberFormat="1" applyFont="1" applyFill="1" applyBorder="1" applyAlignment="1">
      <alignment horizontal="center" vertical="center"/>
    </xf>
    <xf numFmtId="0" fontId="1" fillId="0" borderId="1" xfId="0" applyFont="1" applyBorder="1" applyAlignment="1">
      <alignment horizontal="center"/>
    </xf>
    <xf numFmtId="0" fontId="0" fillId="0" borderId="0" xfId="0" applyFont="1" applyAlignment="1"/>
    <xf numFmtId="0" fontId="2" fillId="0" borderId="2" xfId="0" applyFont="1" applyBorder="1"/>
    <xf numFmtId="0" fontId="2" fillId="0" borderId="8" xfId="0" applyFont="1" applyBorder="1"/>
    <xf numFmtId="0" fontId="2" fillId="0" borderId="9" xfId="0" applyFont="1" applyBorder="1"/>
    <xf numFmtId="0" fontId="2" fillId="0" borderId="10" xfId="0" applyFont="1" applyBorder="1"/>
    <xf numFmtId="0" fontId="3" fillId="0" borderId="3" xfId="0" applyFont="1" applyBorder="1" applyAlignment="1">
      <alignment horizontal="center"/>
    </xf>
    <xf numFmtId="0" fontId="4" fillId="0" borderId="11" xfId="0" applyFont="1" applyBorder="1" applyAlignment="1">
      <alignment horizontal="center" vertical="center" wrapText="1"/>
    </xf>
    <xf numFmtId="0" fontId="5" fillId="0" borderId="16" xfId="0" applyFont="1" applyBorder="1" applyAlignment="1">
      <alignment horizontal="center"/>
    </xf>
    <xf numFmtId="0" fontId="2" fillId="0" borderId="16" xfId="0" applyFont="1" applyBorder="1"/>
    <xf numFmtId="0" fontId="6" fillId="3" borderId="18" xfId="0" applyFont="1" applyFill="1" applyBorder="1" applyAlignment="1">
      <alignment horizontal="center" vertical="center" wrapText="1"/>
    </xf>
    <xf numFmtId="0" fontId="8" fillId="0" borderId="20" xfId="0" applyFont="1" applyBorder="1" applyAlignment="1">
      <alignment horizontal="left"/>
    </xf>
    <xf numFmtId="0" fontId="2" fillId="0" borderId="31" xfId="0" applyFont="1" applyBorder="1"/>
    <xf numFmtId="0" fontId="8" fillId="0" borderId="24" xfId="0" applyFont="1" applyBorder="1" applyAlignment="1">
      <alignment horizontal="left"/>
    </xf>
    <xf numFmtId="0" fontId="8" fillId="0" borderId="11" xfId="0" applyFont="1" applyBorder="1" applyAlignment="1">
      <alignment horizontal="left"/>
    </xf>
    <xf numFmtId="9" fontId="1" fillId="0" borderId="29" xfId="0" applyNumberFormat="1" applyFont="1" applyBorder="1" applyAlignment="1">
      <alignment horizontal="center" vertical="center" wrapText="1"/>
    </xf>
    <xf numFmtId="0" fontId="1" fillId="0" borderId="21" xfId="0" applyFont="1" applyBorder="1" applyAlignment="1">
      <alignment horizontal="left"/>
    </xf>
    <xf numFmtId="0" fontId="1" fillId="0" borderId="22" xfId="0" applyFont="1" applyBorder="1" applyAlignment="1">
      <alignment horizontal="left"/>
    </xf>
    <xf numFmtId="0" fontId="2" fillId="0" borderId="21" xfId="0" applyFont="1" applyBorder="1" applyAlignment="1">
      <alignment wrapText="1"/>
    </xf>
    <xf numFmtId="0" fontId="2" fillId="0" borderId="22" xfId="0" applyFont="1" applyBorder="1" applyAlignment="1">
      <alignment wrapText="1"/>
    </xf>
    <xf numFmtId="0" fontId="13" fillId="0" borderId="23" xfId="0" applyFont="1" applyBorder="1"/>
    <xf numFmtId="0" fontId="12" fillId="0" borderId="2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I14" sqref="I14"/>
    </sheetView>
  </sheetViews>
  <sheetFormatPr baseColWidth="10" defaultColWidth="14.42578125" defaultRowHeight="15" customHeight="1"/>
  <cols>
    <col min="1" max="4" width="3.42578125" customWidth="1"/>
    <col min="5" max="5" width="7" customWidth="1"/>
    <col min="6" max="6" width="3.42578125" customWidth="1"/>
    <col min="7" max="7" width="30.42578125" customWidth="1"/>
    <col min="8" max="8" width="6" customWidth="1"/>
    <col min="9" max="9" width="9.85546875" customWidth="1"/>
    <col min="10" max="10" width="6.42578125" customWidth="1"/>
    <col min="11" max="11" width="9.85546875" customWidth="1"/>
    <col min="12" max="12" width="6.42578125" customWidth="1"/>
    <col min="13" max="13" width="8.7109375" customWidth="1"/>
    <col min="14" max="14" width="6.42578125" customWidth="1"/>
    <col min="15" max="15" width="9.85546875" customWidth="1"/>
    <col min="16" max="16" width="7.140625" customWidth="1"/>
    <col min="17" max="17" width="9.85546875" customWidth="1"/>
    <col min="18" max="18" width="7.140625" customWidth="1"/>
    <col min="19" max="19" width="9.85546875" customWidth="1"/>
    <col min="20" max="20" width="67.140625" customWidth="1"/>
    <col min="21" max="26" width="11.42578125" customWidth="1"/>
  </cols>
  <sheetData>
    <row r="1" spans="1:26" ht="42" customHeight="1">
      <c r="A1" s="55"/>
      <c r="B1" s="56"/>
      <c r="C1" s="56"/>
      <c r="D1" s="56"/>
      <c r="E1" s="56"/>
      <c r="F1" s="56"/>
      <c r="G1" s="57"/>
      <c r="H1" s="61" t="s">
        <v>0</v>
      </c>
      <c r="I1" s="37"/>
      <c r="J1" s="37"/>
      <c r="K1" s="37"/>
      <c r="L1" s="37"/>
      <c r="M1" s="37"/>
      <c r="N1" s="37"/>
      <c r="O1" s="37"/>
      <c r="P1" s="37"/>
      <c r="Q1" s="37"/>
      <c r="R1" s="37"/>
      <c r="S1" s="43"/>
      <c r="T1" s="1" t="s">
        <v>1</v>
      </c>
      <c r="U1" s="2"/>
      <c r="V1" s="2"/>
      <c r="W1" s="2"/>
      <c r="X1" s="2"/>
      <c r="Y1" s="2"/>
      <c r="Z1" s="2"/>
    </row>
    <row r="2" spans="1:26" ht="34.5" customHeight="1">
      <c r="A2" s="58"/>
      <c r="B2" s="59"/>
      <c r="C2" s="59"/>
      <c r="D2" s="59"/>
      <c r="E2" s="59"/>
      <c r="F2" s="59"/>
      <c r="G2" s="60"/>
      <c r="H2" s="62" t="s">
        <v>2</v>
      </c>
      <c r="I2" s="40"/>
      <c r="J2" s="40"/>
      <c r="K2" s="40"/>
      <c r="L2" s="40"/>
      <c r="M2" s="40"/>
      <c r="N2" s="40"/>
      <c r="O2" s="40"/>
      <c r="P2" s="40"/>
      <c r="Q2" s="40"/>
      <c r="R2" s="40"/>
      <c r="S2" s="41"/>
      <c r="T2" s="3" t="s">
        <v>3</v>
      </c>
      <c r="U2" s="2"/>
      <c r="V2" s="2"/>
      <c r="W2" s="2"/>
      <c r="X2" s="2"/>
      <c r="Y2" s="2"/>
      <c r="Z2" s="2"/>
    </row>
    <row r="3" spans="1:26" ht="24.75" customHeight="1">
      <c r="A3" s="4" t="s">
        <v>4</v>
      </c>
      <c r="B3" s="5"/>
      <c r="C3" s="5"/>
      <c r="D3" s="5"/>
      <c r="E3" s="5"/>
      <c r="F3" s="5"/>
      <c r="G3" s="63" t="s">
        <v>73</v>
      </c>
      <c r="H3" s="64"/>
      <c r="I3" s="64"/>
      <c r="J3" s="64"/>
      <c r="K3" s="64"/>
      <c r="L3" s="64"/>
      <c r="M3" s="64"/>
      <c r="N3" s="64"/>
      <c r="O3" s="63" t="s">
        <v>5</v>
      </c>
      <c r="P3" s="64"/>
      <c r="Q3" s="64"/>
      <c r="R3" s="64"/>
      <c r="S3" s="64"/>
      <c r="T3" s="6"/>
      <c r="U3" s="7"/>
      <c r="V3" s="7"/>
      <c r="W3" s="7"/>
      <c r="X3" s="7"/>
      <c r="Y3" s="7"/>
      <c r="Z3" s="7"/>
    </row>
    <row r="4" spans="1:26" ht="15" customHeight="1">
      <c r="A4" s="65" t="s">
        <v>6</v>
      </c>
      <c r="B4" s="37"/>
      <c r="C4" s="37"/>
      <c r="D4" s="37"/>
      <c r="E4" s="37"/>
      <c r="F4" s="37"/>
      <c r="G4" s="37"/>
      <c r="H4" s="37"/>
      <c r="I4" s="37"/>
      <c r="J4" s="37"/>
      <c r="K4" s="37"/>
      <c r="L4" s="37"/>
      <c r="M4" s="37"/>
      <c r="N4" s="37"/>
      <c r="O4" s="37"/>
      <c r="P4" s="37"/>
      <c r="Q4" s="37"/>
      <c r="R4" s="37"/>
      <c r="S4" s="37"/>
      <c r="T4" s="38"/>
      <c r="U4" s="8"/>
      <c r="V4" s="8"/>
      <c r="W4" s="8"/>
      <c r="X4" s="8"/>
      <c r="Y4" s="8"/>
      <c r="Z4" s="8"/>
    </row>
    <row r="5" spans="1:26">
      <c r="A5" s="66" t="s">
        <v>7</v>
      </c>
      <c r="B5" s="27"/>
      <c r="C5" s="27"/>
      <c r="D5" s="27"/>
      <c r="E5" s="27"/>
      <c r="F5" s="27"/>
      <c r="G5" s="27"/>
      <c r="H5" s="27"/>
      <c r="I5" s="27"/>
      <c r="J5" s="27"/>
      <c r="K5" s="27"/>
      <c r="L5" s="27"/>
      <c r="M5" s="27"/>
      <c r="N5" s="27"/>
      <c r="O5" s="27"/>
      <c r="P5" s="27"/>
      <c r="Q5" s="27"/>
      <c r="R5" s="27"/>
      <c r="S5" s="28"/>
      <c r="T5" s="9" t="s">
        <v>8</v>
      </c>
      <c r="U5" s="2"/>
      <c r="V5" s="2"/>
      <c r="W5" s="2"/>
      <c r="X5" s="2"/>
      <c r="Y5" s="2"/>
      <c r="Z5" s="2"/>
    </row>
    <row r="6" spans="1:26">
      <c r="A6" s="68" t="s">
        <v>74</v>
      </c>
      <c r="B6" s="40"/>
      <c r="C6" s="40"/>
      <c r="D6" s="40"/>
      <c r="E6" s="40"/>
      <c r="F6" s="40"/>
      <c r="G6" s="40"/>
      <c r="H6" s="40"/>
      <c r="I6" s="40"/>
      <c r="J6" s="40"/>
      <c r="K6" s="40"/>
      <c r="L6" s="41"/>
      <c r="M6" s="69" t="s">
        <v>9</v>
      </c>
      <c r="N6" s="40"/>
      <c r="O6" s="40"/>
      <c r="P6" s="40"/>
      <c r="Q6" s="40"/>
      <c r="R6" s="40"/>
      <c r="S6" s="40"/>
      <c r="T6" s="46"/>
      <c r="U6" s="2"/>
      <c r="V6" s="2"/>
      <c r="W6" s="2"/>
      <c r="X6" s="2"/>
      <c r="Y6" s="2"/>
      <c r="Z6" s="2"/>
    </row>
    <row r="7" spans="1:26">
      <c r="A7" s="36" t="s">
        <v>10</v>
      </c>
      <c r="B7" s="37"/>
      <c r="C7" s="37"/>
      <c r="D7" s="37"/>
      <c r="E7" s="37"/>
      <c r="F7" s="37"/>
      <c r="G7" s="37"/>
      <c r="H7" s="37"/>
      <c r="I7" s="37"/>
      <c r="J7" s="37"/>
      <c r="K7" s="37"/>
      <c r="L7" s="37"/>
      <c r="M7" s="37"/>
      <c r="N7" s="37"/>
      <c r="O7" s="37"/>
      <c r="P7" s="37"/>
      <c r="Q7" s="37"/>
      <c r="R7" s="37"/>
      <c r="S7" s="37"/>
      <c r="T7" s="38"/>
      <c r="U7" s="2"/>
      <c r="V7" s="2"/>
      <c r="W7" s="2"/>
      <c r="X7" s="2"/>
      <c r="Y7" s="2"/>
      <c r="Z7" s="2"/>
    </row>
    <row r="8" spans="1:26" ht="30">
      <c r="A8" s="30" t="s">
        <v>11</v>
      </c>
      <c r="B8" s="27"/>
      <c r="C8" s="27"/>
      <c r="D8" s="27"/>
      <c r="E8" s="27"/>
      <c r="F8" s="27"/>
      <c r="G8" s="28"/>
      <c r="H8" s="10" t="s">
        <v>12</v>
      </c>
      <c r="I8" s="10" t="s">
        <v>13</v>
      </c>
      <c r="J8" s="31" t="s">
        <v>14</v>
      </c>
      <c r="K8" s="28"/>
      <c r="L8" s="31" t="s">
        <v>15</v>
      </c>
      <c r="M8" s="28"/>
      <c r="N8" s="31" t="s">
        <v>16</v>
      </c>
      <c r="O8" s="28"/>
      <c r="P8" s="31" t="s">
        <v>17</v>
      </c>
      <c r="Q8" s="28"/>
      <c r="R8" s="31" t="s">
        <v>18</v>
      </c>
      <c r="S8" s="28"/>
      <c r="T8" s="11" t="s">
        <v>19</v>
      </c>
      <c r="U8" s="8"/>
      <c r="V8" s="8"/>
      <c r="W8" s="8"/>
      <c r="X8" s="8"/>
      <c r="Y8" s="8"/>
      <c r="Z8" s="8"/>
    </row>
    <row r="9" spans="1:26" ht="30">
      <c r="A9" s="12">
        <v>1</v>
      </c>
      <c r="B9" s="26" t="s">
        <v>75</v>
      </c>
      <c r="C9" s="27"/>
      <c r="D9" s="27"/>
      <c r="E9" s="27"/>
      <c r="F9" s="27"/>
      <c r="G9" s="28"/>
      <c r="H9" s="32">
        <v>0.4</v>
      </c>
      <c r="I9" s="13">
        <v>0.1</v>
      </c>
      <c r="J9" s="14">
        <v>5</v>
      </c>
      <c r="K9" s="13">
        <v>7.0000000000000007E-2</v>
      </c>
      <c r="L9" s="14">
        <v>3</v>
      </c>
      <c r="M9" s="13">
        <v>0.01</v>
      </c>
      <c r="N9" s="14">
        <v>1</v>
      </c>
      <c r="O9" s="13">
        <v>0.02</v>
      </c>
      <c r="P9" s="14">
        <v>1</v>
      </c>
      <c r="Q9" s="13">
        <v>0.01</v>
      </c>
      <c r="R9" s="14">
        <v>2</v>
      </c>
      <c r="S9" s="13">
        <v>0.01</v>
      </c>
      <c r="T9" s="19" t="s">
        <v>85</v>
      </c>
      <c r="U9" s="2"/>
      <c r="V9" s="2"/>
      <c r="W9" s="2"/>
      <c r="X9" s="2"/>
      <c r="Y9" s="2"/>
      <c r="Z9" s="2"/>
    </row>
    <row r="10" spans="1:26">
      <c r="A10" s="12">
        <v>2</v>
      </c>
      <c r="B10" s="26" t="s">
        <v>77</v>
      </c>
      <c r="C10" s="71"/>
      <c r="D10" s="71"/>
      <c r="E10" s="71"/>
      <c r="F10" s="71"/>
      <c r="G10" s="72"/>
      <c r="H10" s="33"/>
      <c r="I10" s="13">
        <v>0.1</v>
      </c>
      <c r="J10" s="14">
        <v>2</v>
      </c>
      <c r="K10" s="13">
        <v>0.05</v>
      </c>
      <c r="L10" s="14">
        <v>3</v>
      </c>
      <c r="M10" s="13">
        <v>0.2</v>
      </c>
      <c r="N10" s="14">
        <v>1</v>
      </c>
      <c r="O10" s="13">
        <v>0.1</v>
      </c>
      <c r="P10" s="14">
        <v>2</v>
      </c>
      <c r="Q10" s="13">
        <v>0.01</v>
      </c>
      <c r="R10" s="14">
        <v>3</v>
      </c>
      <c r="S10" s="13">
        <v>0.01</v>
      </c>
      <c r="T10" s="15" t="s">
        <v>20</v>
      </c>
      <c r="U10" s="2"/>
      <c r="V10" s="2"/>
      <c r="W10" s="2"/>
      <c r="X10" s="2"/>
      <c r="Y10" s="2"/>
      <c r="Z10" s="2"/>
    </row>
    <row r="11" spans="1:26" ht="27" customHeight="1">
      <c r="A11" s="12">
        <v>4</v>
      </c>
      <c r="B11" s="26" t="s">
        <v>76</v>
      </c>
      <c r="C11" s="27"/>
      <c r="D11" s="27"/>
      <c r="E11" s="27"/>
      <c r="F11" s="27"/>
      <c r="G11" s="28"/>
      <c r="H11" s="33"/>
      <c r="I11" s="13">
        <v>0.1</v>
      </c>
      <c r="J11" s="14">
        <v>1</v>
      </c>
      <c r="K11" s="13">
        <v>0.06</v>
      </c>
      <c r="L11" s="14">
        <v>5</v>
      </c>
      <c r="M11" s="13">
        <v>0.2</v>
      </c>
      <c r="N11" s="14">
        <v>4</v>
      </c>
      <c r="O11" s="13">
        <v>0.1</v>
      </c>
      <c r="P11" s="14">
        <v>4</v>
      </c>
      <c r="Q11" s="13">
        <v>0.04</v>
      </c>
      <c r="R11" s="14">
        <v>2</v>
      </c>
      <c r="S11" s="13">
        <v>0.1</v>
      </c>
      <c r="T11" s="75" t="s">
        <v>86</v>
      </c>
      <c r="U11" s="2"/>
      <c r="V11" s="2"/>
      <c r="W11" s="2"/>
      <c r="X11" s="2"/>
      <c r="Y11" s="2"/>
      <c r="Z11" s="2"/>
    </row>
    <row r="12" spans="1:26" ht="27" customHeight="1">
      <c r="A12" s="12">
        <v>5</v>
      </c>
      <c r="B12" s="26" t="s">
        <v>78</v>
      </c>
      <c r="C12" s="27"/>
      <c r="D12" s="27"/>
      <c r="E12" s="27"/>
      <c r="F12" s="27"/>
      <c r="G12" s="28"/>
      <c r="H12" s="33"/>
      <c r="I12" s="13">
        <v>0.1</v>
      </c>
      <c r="J12" s="14"/>
      <c r="K12" s="13">
        <v>0.1</v>
      </c>
      <c r="L12" s="14">
        <v>1</v>
      </c>
      <c r="M12" s="13">
        <v>0.1</v>
      </c>
      <c r="N12" s="14">
        <v>5</v>
      </c>
      <c r="O12" s="13">
        <v>0.3</v>
      </c>
      <c r="P12" s="14">
        <v>5</v>
      </c>
      <c r="Q12" s="13">
        <v>0.1</v>
      </c>
      <c r="R12" s="14">
        <v>2</v>
      </c>
      <c r="S12" s="13">
        <v>0.03</v>
      </c>
      <c r="T12" s="76" t="s">
        <v>87</v>
      </c>
      <c r="U12" s="2"/>
      <c r="V12" s="2"/>
      <c r="W12" s="2"/>
      <c r="X12" s="2"/>
      <c r="Y12" s="2"/>
      <c r="Z12" s="2"/>
    </row>
    <row r="13" spans="1:26" ht="42" customHeight="1">
      <c r="A13" s="12">
        <v>6</v>
      </c>
      <c r="B13" s="35" t="s">
        <v>79</v>
      </c>
      <c r="C13" s="27"/>
      <c r="D13" s="27"/>
      <c r="E13" s="27"/>
      <c r="F13" s="27"/>
      <c r="G13" s="28"/>
      <c r="H13" s="33"/>
      <c r="I13" s="13">
        <v>0.02</v>
      </c>
      <c r="J13" s="14">
        <v>5</v>
      </c>
      <c r="K13" s="13">
        <v>0.2</v>
      </c>
      <c r="L13" s="14">
        <v>3</v>
      </c>
      <c r="M13" s="13">
        <v>0.2</v>
      </c>
      <c r="N13" s="14">
        <v>2</v>
      </c>
      <c r="O13" s="13">
        <v>0.02</v>
      </c>
      <c r="P13" s="14">
        <v>3</v>
      </c>
      <c r="Q13" s="13">
        <v>0.01</v>
      </c>
      <c r="R13" s="14">
        <v>1</v>
      </c>
      <c r="S13" s="13">
        <v>0.1</v>
      </c>
      <c r="T13" s="76" t="s">
        <v>88</v>
      </c>
      <c r="U13" s="2"/>
      <c r="V13" s="2"/>
      <c r="W13" s="2"/>
      <c r="X13" s="2"/>
      <c r="Y13" s="2"/>
      <c r="Z13" s="2"/>
    </row>
    <row r="14" spans="1:26" ht="28.5" customHeight="1">
      <c r="A14" s="12">
        <v>7</v>
      </c>
      <c r="B14" s="35" t="s">
        <v>80</v>
      </c>
      <c r="C14" s="27"/>
      <c r="D14" s="27"/>
      <c r="E14" s="27"/>
      <c r="F14" s="27"/>
      <c r="G14" s="28"/>
      <c r="H14" s="33"/>
      <c r="I14" s="13">
        <v>0.1</v>
      </c>
      <c r="J14" s="14">
        <v>4</v>
      </c>
      <c r="K14" s="13">
        <v>0.1</v>
      </c>
      <c r="L14" s="14">
        <v>4</v>
      </c>
      <c r="M14" s="13">
        <v>0.1</v>
      </c>
      <c r="N14" s="14">
        <v>1</v>
      </c>
      <c r="O14" s="13">
        <v>0.04</v>
      </c>
      <c r="P14" s="14">
        <v>3</v>
      </c>
      <c r="Q14" s="13">
        <v>0.3</v>
      </c>
      <c r="R14" s="14">
        <v>3</v>
      </c>
      <c r="S14" s="13">
        <v>0.2</v>
      </c>
      <c r="T14" s="76" t="s">
        <v>89</v>
      </c>
      <c r="U14" s="2"/>
      <c r="V14" s="2"/>
      <c r="W14" s="2"/>
      <c r="X14" s="2"/>
      <c r="Y14" s="2"/>
      <c r="Z14" s="2"/>
    </row>
    <row r="15" spans="1:26" ht="27.75" customHeight="1">
      <c r="A15" s="12">
        <v>8</v>
      </c>
      <c r="B15" s="35" t="s">
        <v>81</v>
      </c>
      <c r="C15" s="27"/>
      <c r="D15" s="27"/>
      <c r="E15" s="27"/>
      <c r="F15" s="27"/>
      <c r="G15" s="28"/>
      <c r="H15" s="33"/>
      <c r="I15" s="13">
        <v>0.2</v>
      </c>
      <c r="J15" s="14">
        <v>4</v>
      </c>
      <c r="K15" s="13">
        <v>0.2</v>
      </c>
      <c r="L15" s="14">
        <v>2</v>
      </c>
      <c r="M15" s="13">
        <v>0.01</v>
      </c>
      <c r="N15" s="14">
        <v>3</v>
      </c>
      <c r="O15" s="13">
        <v>0.02</v>
      </c>
      <c r="P15" s="14">
        <v>3</v>
      </c>
      <c r="Q15" s="13">
        <v>0.1</v>
      </c>
      <c r="R15" s="14">
        <v>5</v>
      </c>
      <c r="S15" s="13">
        <v>0.03</v>
      </c>
      <c r="T15" s="76" t="s">
        <v>90</v>
      </c>
      <c r="U15" s="2"/>
      <c r="V15" s="2"/>
      <c r="W15" s="2"/>
      <c r="X15" s="2"/>
      <c r="Y15" s="2"/>
      <c r="Z15" s="2"/>
    </row>
    <row r="16" spans="1:26" ht="29.25" customHeight="1">
      <c r="A16" s="12">
        <v>9</v>
      </c>
      <c r="B16" s="35" t="s">
        <v>82</v>
      </c>
      <c r="C16" s="27"/>
      <c r="D16" s="27"/>
      <c r="E16" s="27"/>
      <c r="F16" s="27"/>
      <c r="G16" s="28"/>
      <c r="H16" s="33"/>
      <c r="I16" s="13">
        <v>7.0000000000000007E-2</v>
      </c>
      <c r="J16" s="14">
        <v>1</v>
      </c>
      <c r="K16" s="13">
        <v>0.02</v>
      </c>
      <c r="L16" s="14">
        <v>1</v>
      </c>
      <c r="M16" s="13">
        <v>0.06</v>
      </c>
      <c r="N16" s="14">
        <v>1</v>
      </c>
      <c r="O16" s="13">
        <v>0.1</v>
      </c>
      <c r="P16" s="14">
        <v>2</v>
      </c>
      <c r="Q16" s="13">
        <v>0.02</v>
      </c>
      <c r="R16" s="14">
        <v>5</v>
      </c>
      <c r="S16" s="13">
        <v>0.1</v>
      </c>
      <c r="T16" s="76" t="s">
        <v>91</v>
      </c>
      <c r="U16" s="2"/>
      <c r="V16" s="2"/>
      <c r="W16" s="2"/>
      <c r="X16" s="2"/>
      <c r="Y16" s="2"/>
      <c r="Z16" s="2"/>
    </row>
    <row r="17" spans="1:26" ht="30.75" customHeight="1">
      <c r="A17" s="12">
        <v>10</v>
      </c>
      <c r="B17" s="35" t="s">
        <v>83</v>
      </c>
      <c r="C17" s="27"/>
      <c r="D17" s="27"/>
      <c r="E17" s="27"/>
      <c r="F17" s="27"/>
      <c r="G17" s="28"/>
      <c r="H17" s="33"/>
      <c r="I17" s="13">
        <v>0.01</v>
      </c>
      <c r="J17" s="14"/>
      <c r="K17" s="13">
        <v>0.1</v>
      </c>
      <c r="L17" s="14">
        <v>1</v>
      </c>
      <c r="M17" s="13">
        <v>7.0000000000000007E-2</v>
      </c>
      <c r="N17" s="14">
        <v>1</v>
      </c>
      <c r="O17" s="13">
        <v>0.2</v>
      </c>
      <c r="P17" s="14">
        <v>2</v>
      </c>
      <c r="Q17" s="13">
        <v>0.1</v>
      </c>
      <c r="R17" s="14">
        <v>1</v>
      </c>
      <c r="S17" s="13">
        <v>0.3</v>
      </c>
      <c r="T17" s="76" t="s">
        <v>92</v>
      </c>
      <c r="U17" s="2"/>
      <c r="V17" s="2"/>
      <c r="W17" s="2"/>
      <c r="X17" s="2"/>
      <c r="Y17" s="2"/>
      <c r="Z17" s="2"/>
    </row>
    <row r="18" spans="1:26" ht="26.25" customHeight="1">
      <c r="A18" s="12">
        <v>11</v>
      </c>
      <c r="B18" s="35" t="s">
        <v>84</v>
      </c>
      <c r="C18" s="73"/>
      <c r="D18" s="73"/>
      <c r="E18" s="73"/>
      <c r="F18" s="73"/>
      <c r="G18" s="74"/>
      <c r="H18" s="33"/>
      <c r="I18" s="13">
        <v>0.2</v>
      </c>
      <c r="J18" s="14">
        <v>3</v>
      </c>
      <c r="K18" s="13">
        <v>0.1</v>
      </c>
      <c r="L18" s="14">
        <v>3</v>
      </c>
      <c r="M18" s="13">
        <v>0.05</v>
      </c>
      <c r="N18" s="14">
        <v>1</v>
      </c>
      <c r="O18" s="13">
        <v>0.09</v>
      </c>
      <c r="P18" s="14">
        <v>2</v>
      </c>
      <c r="Q18" s="13">
        <v>0.3</v>
      </c>
      <c r="R18" s="14">
        <v>5</v>
      </c>
      <c r="S18" s="13">
        <v>0.1</v>
      </c>
      <c r="T18" s="76" t="s">
        <v>93</v>
      </c>
      <c r="U18" s="2"/>
      <c r="V18" s="2"/>
      <c r="W18" s="2"/>
      <c r="X18" s="2"/>
      <c r="Y18" s="2"/>
      <c r="Z18" s="2"/>
    </row>
    <row r="19" spans="1:26">
      <c r="A19" s="39" t="s">
        <v>21</v>
      </c>
      <c r="B19" s="40"/>
      <c r="C19" s="40"/>
      <c r="D19" s="40"/>
      <c r="E19" s="40"/>
      <c r="F19" s="40"/>
      <c r="G19" s="41"/>
      <c r="H19" s="67"/>
      <c r="I19" s="16">
        <f>+SUM(I9:I18)</f>
        <v>1</v>
      </c>
      <c r="J19" s="17">
        <f>+SUM(J9:J18)</f>
        <v>25</v>
      </c>
      <c r="K19" s="16">
        <f>SUM(K9:K18)</f>
        <v>1</v>
      </c>
      <c r="L19" s="17">
        <f>+SUM(L9:L18)</f>
        <v>26</v>
      </c>
      <c r="M19" s="16">
        <f>SUM(M9:M18)</f>
        <v>1</v>
      </c>
      <c r="N19" s="17">
        <f>+SUM(N9:N18)</f>
        <v>20</v>
      </c>
      <c r="O19" s="16">
        <f>SUM(O9:O18)</f>
        <v>0.9900000000000001</v>
      </c>
      <c r="P19" s="17">
        <f>+SUM(P9:P18)</f>
        <v>27</v>
      </c>
      <c r="Q19" s="16">
        <f>SUM(Q9:Q18)</f>
        <v>0.99</v>
      </c>
      <c r="R19" s="17">
        <f>+SUM(R9:R18)</f>
        <v>29</v>
      </c>
      <c r="S19" s="16">
        <f>SUM(S9:S18)</f>
        <v>0.97999999999999987</v>
      </c>
      <c r="T19" s="18"/>
      <c r="U19" s="2"/>
      <c r="V19" s="2"/>
      <c r="W19" s="2"/>
      <c r="X19" s="2"/>
      <c r="Y19" s="2"/>
      <c r="Z19" s="2"/>
    </row>
    <row r="20" spans="1:26" ht="15" customHeight="1">
      <c r="A20" s="36" t="s">
        <v>22</v>
      </c>
      <c r="B20" s="37"/>
      <c r="C20" s="37"/>
      <c r="D20" s="37"/>
      <c r="E20" s="37"/>
      <c r="F20" s="37"/>
      <c r="G20" s="37"/>
      <c r="H20" s="37"/>
      <c r="I20" s="37"/>
      <c r="J20" s="37"/>
      <c r="K20" s="37"/>
      <c r="L20" s="37"/>
      <c r="M20" s="37"/>
      <c r="N20" s="37"/>
      <c r="O20" s="37"/>
      <c r="P20" s="37"/>
      <c r="Q20" s="37"/>
      <c r="R20" s="37"/>
      <c r="S20" s="37"/>
      <c r="T20" s="38"/>
      <c r="U20" s="2"/>
      <c r="V20" s="2"/>
      <c r="W20" s="2"/>
      <c r="X20" s="2"/>
      <c r="Y20" s="2"/>
      <c r="Z20" s="2"/>
    </row>
    <row r="21" spans="1:26" ht="30" customHeight="1">
      <c r="A21" s="30" t="s">
        <v>11</v>
      </c>
      <c r="B21" s="27"/>
      <c r="C21" s="27"/>
      <c r="D21" s="27"/>
      <c r="E21" s="27"/>
      <c r="F21" s="27"/>
      <c r="G21" s="28"/>
      <c r="H21" s="10" t="s">
        <v>12</v>
      </c>
      <c r="I21" s="10" t="s">
        <v>13</v>
      </c>
      <c r="J21" s="31" t="s">
        <v>14</v>
      </c>
      <c r="K21" s="28"/>
      <c r="L21" s="31" t="s">
        <v>15</v>
      </c>
      <c r="M21" s="28"/>
      <c r="N21" s="31" t="s">
        <v>16</v>
      </c>
      <c r="O21" s="28"/>
      <c r="P21" s="31" t="s">
        <v>17</v>
      </c>
      <c r="Q21" s="28"/>
      <c r="R21" s="31" t="s">
        <v>18</v>
      </c>
      <c r="S21" s="28"/>
      <c r="T21" s="11" t="s">
        <v>19</v>
      </c>
      <c r="U21" s="8"/>
      <c r="V21" s="8"/>
      <c r="W21" s="8"/>
      <c r="X21" s="8"/>
      <c r="Y21" s="8"/>
      <c r="Z21" s="8"/>
    </row>
    <row r="22" spans="1:26" ht="33" customHeight="1">
      <c r="A22" s="12">
        <v>1</v>
      </c>
      <c r="B22" s="26" t="s">
        <v>23</v>
      </c>
      <c r="C22" s="27"/>
      <c r="D22" s="27"/>
      <c r="E22" s="27"/>
      <c r="F22" s="27"/>
      <c r="G22" s="28"/>
      <c r="H22" s="32">
        <v>0.3</v>
      </c>
      <c r="I22" s="13">
        <v>0.01</v>
      </c>
      <c r="J22" s="14">
        <v>1</v>
      </c>
      <c r="K22" s="13">
        <v>0.01</v>
      </c>
      <c r="L22" s="14">
        <v>2</v>
      </c>
      <c r="M22" s="13">
        <v>0.2</v>
      </c>
      <c r="N22" s="14">
        <v>2</v>
      </c>
      <c r="O22" s="13">
        <v>0.1</v>
      </c>
      <c r="P22" s="14">
        <v>1</v>
      </c>
      <c r="Q22" s="13">
        <v>0.3</v>
      </c>
      <c r="R22" s="14">
        <v>1</v>
      </c>
      <c r="S22" s="13">
        <v>0.09</v>
      </c>
      <c r="T22" s="19" t="s">
        <v>24</v>
      </c>
      <c r="U22" s="2"/>
      <c r="V22" s="2"/>
      <c r="W22" s="2"/>
      <c r="X22" s="2"/>
      <c r="Y22" s="2"/>
      <c r="Z22" s="2"/>
    </row>
    <row r="23" spans="1:26" ht="15.75" customHeight="1">
      <c r="A23" s="12">
        <v>2</v>
      </c>
      <c r="B23" s="26" t="s">
        <v>25</v>
      </c>
      <c r="C23" s="27"/>
      <c r="D23" s="27"/>
      <c r="E23" s="27"/>
      <c r="F23" s="27"/>
      <c r="G23" s="28"/>
      <c r="H23" s="33"/>
      <c r="I23" s="13">
        <v>0.2</v>
      </c>
      <c r="J23" s="14">
        <v>1</v>
      </c>
      <c r="K23" s="13">
        <v>0.01</v>
      </c>
      <c r="L23" s="14">
        <v>2</v>
      </c>
      <c r="M23" s="13">
        <v>0.02</v>
      </c>
      <c r="N23" s="14">
        <v>2</v>
      </c>
      <c r="O23" s="13">
        <v>0.3</v>
      </c>
      <c r="P23" s="14">
        <v>2</v>
      </c>
      <c r="Q23" s="13">
        <v>0.1</v>
      </c>
      <c r="R23" s="14">
        <v>1</v>
      </c>
      <c r="S23" s="13">
        <v>0.02</v>
      </c>
      <c r="T23" s="15" t="s">
        <v>26</v>
      </c>
      <c r="U23" s="2"/>
      <c r="V23" s="2"/>
      <c r="W23" s="2"/>
      <c r="X23" s="2"/>
      <c r="Y23" s="2"/>
      <c r="Z23" s="2"/>
    </row>
    <row r="24" spans="1:26" ht="15.75" customHeight="1">
      <c r="A24" s="12">
        <v>3</v>
      </c>
      <c r="B24" s="26" t="s">
        <v>27</v>
      </c>
      <c r="C24" s="27"/>
      <c r="D24" s="27"/>
      <c r="E24" s="27"/>
      <c r="F24" s="27"/>
      <c r="G24" s="28"/>
      <c r="H24" s="33"/>
      <c r="I24" s="13">
        <v>0.02</v>
      </c>
      <c r="J24" s="14">
        <v>5</v>
      </c>
      <c r="K24" s="13">
        <v>0.3</v>
      </c>
      <c r="L24" s="14">
        <v>3</v>
      </c>
      <c r="M24" s="13">
        <v>0.01</v>
      </c>
      <c r="N24" s="14">
        <v>2</v>
      </c>
      <c r="O24" s="13">
        <v>0.01</v>
      </c>
      <c r="P24" s="14">
        <v>2</v>
      </c>
      <c r="Q24" s="13">
        <v>0.03</v>
      </c>
      <c r="R24" s="14">
        <v>1</v>
      </c>
      <c r="S24" s="13">
        <v>0.2</v>
      </c>
      <c r="T24" s="15" t="s">
        <v>28</v>
      </c>
      <c r="U24" s="2"/>
      <c r="V24" s="2"/>
      <c r="W24" s="2"/>
      <c r="X24" s="2"/>
      <c r="Y24" s="2"/>
      <c r="Z24" s="2"/>
    </row>
    <row r="25" spans="1:26" ht="45.75" customHeight="1">
      <c r="A25" s="12">
        <v>4</v>
      </c>
      <c r="B25" s="26" t="s">
        <v>29</v>
      </c>
      <c r="C25" s="27"/>
      <c r="D25" s="27"/>
      <c r="E25" s="27"/>
      <c r="F25" s="27"/>
      <c r="G25" s="28"/>
      <c r="H25" s="33"/>
      <c r="I25" s="13">
        <v>0.01</v>
      </c>
      <c r="J25" s="14">
        <v>5</v>
      </c>
      <c r="K25" s="13">
        <v>0.01</v>
      </c>
      <c r="L25" s="14">
        <v>3</v>
      </c>
      <c r="M25" s="13">
        <v>0.01</v>
      </c>
      <c r="N25" s="14">
        <v>3</v>
      </c>
      <c r="O25" s="13">
        <v>0.1</v>
      </c>
      <c r="P25" s="14">
        <v>2</v>
      </c>
      <c r="Q25" s="13">
        <v>0.1</v>
      </c>
      <c r="R25" s="14">
        <v>1</v>
      </c>
      <c r="S25" s="13">
        <v>0.1</v>
      </c>
      <c r="T25" s="19" t="s">
        <v>30</v>
      </c>
      <c r="U25" s="2"/>
      <c r="V25" s="2"/>
      <c r="W25" s="2"/>
      <c r="X25" s="2"/>
      <c r="Y25" s="2"/>
      <c r="Z25" s="2"/>
    </row>
    <row r="26" spans="1:26" ht="15.75" customHeight="1">
      <c r="A26" s="12">
        <v>5</v>
      </c>
      <c r="B26" s="26" t="s">
        <v>31</v>
      </c>
      <c r="C26" s="27"/>
      <c r="D26" s="27"/>
      <c r="E26" s="27"/>
      <c r="F26" s="27"/>
      <c r="G26" s="28"/>
      <c r="H26" s="33"/>
      <c r="I26" s="13">
        <v>0.03</v>
      </c>
      <c r="J26" s="14">
        <v>5</v>
      </c>
      <c r="K26" s="13">
        <v>0.01</v>
      </c>
      <c r="L26" s="14">
        <v>1</v>
      </c>
      <c r="M26" s="13">
        <v>0.01</v>
      </c>
      <c r="N26" s="14">
        <v>1</v>
      </c>
      <c r="O26" s="13">
        <v>0.3</v>
      </c>
      <c r="P26" s="14">
        <v>3</v>
      </c>
      <c r="Q26" s="13">
        <v>0.2</v>
      </c>
      <c r="R26" s="14">
        <v>3</v>
      </c>
      <c r="S26" s="13">
        <v>0.02</v>
      </c>
      <c r="T26" s="15" t="s">
        <v>32</v>
      </c>
      <c r="U26" s="2"/>
      <c r="V26" s="2"/>
      <c r="W26" s="2"/>
      <c r="X26" s="2"/>
      <c r="Y26" s="2"/>
      <c r="Z26" s="2"/>
    </row>
    <row r="27" spans="1:26" ht="15.75" customHeight="1">
      <c r="A27" s="12">
        <v>6</v>
      </c>
      <c r="B27" s="26" t="s">
        <v>33</v>
      </c>
      <c r="C27" s="27"/>
      <c r="D27" s="27"/>
      <c r="E27" s="27"/>
      <c r="F27" s="27"/>
      <c r="G27" s="28"/>
      <c r="H27" s="33"/>
      <c r="I27" s="13">
        <v>0.05</v>
      </c>
      <c r="J27" s="14">
        <v>4</v>
      </c>
      <c r="K27" s="13">
        <v>0.1</v>
      </c>
      <c r="L27" s="14">
        <v>2</v>
      </c>
      <c r="M27" s="13">
        <v>0.3</v>
      </c>
      <c r="N27" s="14">
        <v>1</v>
      </c>
      <c r="O27" s="13">
        <v>0.04</v>
      </c>
      <c r="P27" s="14">
        <v>5</v>
      </c>
      <c r="Q27" s="13">
        <v>0.03</v>
      </c>
      <c r="R27" s="14">
        <v>3</v>
      </c>
      <c r="S27" s="13">
        <v>0.04</v>
      </c>
      <c r="T27" s="15" t="s">
        <v>34</v>
      </c>
      <c r="U27" s="2"/>
      <c r="V27" s="2"/>
      <c r="W27" s="2"/>
      <c r="X27" s="2"/>
      <c r="Y27" s="2"/>
      <c r="Z27" s="2"/>
    </row>
    <row r="28" spans="1:26" ht="15.75" customHeight="1">
      <c r="A28" s="12">
        <v>7</v>
      </c>
      <c r="B28" s="26" t="s">
        <v>35</v>
      </c>
      <c r="C28" s="27"/>
      <c r="D28" s="27"/>
      <c r="E28" s="27"/>
      <c r="F28" s="27"/>
      <c r="G28" s="28"/>
      <c r="H28" s="33"/>
      <c r="I28" s="13">
        <v>0.3</v>
      </c>
      <c r="J28" s="14">
        <v>2</v>
      </c>
      <c r="K28" s="13">
        <v>0.16</v>
      </c>
      <c r="L28" s="14">
        <v>2</v>
      </c>
      <c r="M28" s="13">
        <v>0.01</v>
      </c>
      <c r="N28" s="14">
        <v>4</v>
      </c>
      <c r="O28" s="13">
        <v>0.11</v>
      </c>
      <c r="P28" s="14">
        <v>5</v>
      </c>
      <c r="Q28" s="13">
        <v>0.01</v>
      </c>
      <c r="R28" s="14">
        <v>2</v>
      </c>
      <c r="S28" s="13">
        <v>0.3</v>
      </c>
      <c r="T28" s="15" t="s">
        <v>36</v>
      </c>
      <c r="U28" s="2"/>
      <c r="V28" s="2"/>
      <c r="W28" s="2"/>
      <c r="X28" s="2"/>
      <c r="Y28" s="2"/>
      <c r="Z28" s="2"/>
    </row>
    <row r="29" spans="1:26" ht="44.25" customHeight="1">
      <c r="A29" s="12">
        <v>8</v>
      </c>
      <c r="B29" s="29" t="s">
        <v>37</v>
      </c>
      <c r="C29" s="27"/>
      <c r="D29" s="27"/>
      <c r="E29" s="27"/>
      <c r="F29" s="27"/>
      <c r="G29" s="28"/>
      <c r="H29" s="33"/>
      <c r="I29" s="13">
        <v>0.01</v>
      </c>
      <c r="J29" s="14">
        <v>2</v>
      </c>
      <c r="K29" s="13">
        <v>0.01</v>
      </c>
      <c r="L29" s="14">
        <v>1</v>
      </c>
      <c r="M29" s="13">
        <v>0.2</v>
      </c>
      <c r="N29" s="14">
        <v>5</v>
      </c>
      <c r="O29" s="13">
        <v>0.01</v>
      </c>
      <c r="P29" s="14">
        <v>4</v>
      </c>
      <c r="Q29" s="13">
        <v>0.01</v>
      </c>
      <c r="R29" s="14">
        <v>2</v>
      </c>
      <c r="S29" s="13">
        <v>0.1</v>
      </c>
      <c r="T29" s="15" t="s">
        <v>38</v>
      </c>
      <c r="U29" s="2"/>
      <c r="V29" s="2"/>
      <c r="W29" s="2"/>
      <c r="X29" s="2"/>
      <c r="Y29" s="2"/>
      <c r="Z29" s="2"/>
    </row>
    <row r="30" spans="1:26" ht="39" customHeight="1">
      <c r="A30" s="12">
        <v>9</v>
      </c>
      <c r="B30" s="29" t="s">
        <v>39</v>
      </c>
      <c r="C30" s="27"/>
      <c r="D30" s="27"/>
      <c r="E30" s="27"/>
      <c r="F30" s="27"/>
      <c r="G30" s="28"/>
      <c r="H30" s="33"/>
      <c r="I30" s="13">
        <v>0.2</v>
      </c>
      <c r="J30" s="14">
        <v>1</v>
      </c>
      <c r="K30" s="13">
        <v>0.2</v>
      </c>
      <c r="L30" s="14">
        <v>1</v>
      </c>
      <c r="M30" s="13">
        <v>0.03</v>
      </c>
      <c r="N30" s="14">
        <v>5</v>
      </c>
      <c r="O30" s="13">
        <v>0.01</v>
      </c>
      <c r="P30" s="14">
        <v>4</v>
      </c>
      <c r="Q30" s="13">
        <v>0.02</v>
      </c>
      <c r="R30" s="14">
        <v>2</v>
      </c>
      <c r="S30" s="13">
        <v>0.1</v>
      </c>
      <c r="T30" s="15" t="s">
        <v>40</v>
      </c>
      <c r="U30" s="2"/>
      <c r="V30" s="2"/>
      <c r="W30" s="2"/>
      <c r="X30" s="2"/>
      <c r="Y30" s="2"/>
      <c r="Z30" s="2"/>
    </row>
    <row r="31" spans="1:26" ht="15.75" customHeight="1">
      <c r="A31" s="12">
        <v>10</v>
      </c>
      <c r="B31" s="26" t="s">
        <v>23</v>
      </c>
      <c r="C31" s="27"/>
      <c r="D31" s="27"/>
      <c r="E31" s="27"/>
      <c r="F31" s="27"/>
      <c r="G31" s="28"/>
      <c r="H31" s="33"/>
      <c r="I31" s="13">
        <v>7.0000000000000007E-2</v>
      </c>
      <c r="J31" s="14">
        <v>4</v>
      </c>
      <c r="K31" s="13">
        <v>0.09</v>
      </c>
      <c r="L31" s="14">
        <v>4</v>
      </c>
      <c r="M31" s="13">
        <v>0.2</v>
      </c>
      <c r="N31" s="14">
        <v>1</v>
      </c>
      <c r="O31" s="13">
        <v>0.01</v>
      </c>
      <c r="P31" s="14">
        <v>3</v>
      </c>
      <c r="Q31" s="13">
        <v>0.1</v>
      </c>
      <c r="R31" s="14">
        <v>1</v>
      </c>
      <c r="S31" s="13">
        <v>0.02</v>
      </c>
      <c r="T31" s="15" t="s">
        <v>41</v>
      </c>
      <c r="U31" s="2"/>
      <c r="V31" s="2"/>
      <c r="W31" s="2"/>
      <c r="X31" s="2"/>
      <c r="Y31" s="2"/>
      <c r="Z31" s="2"/>
    </row>
    <row r="32" spans="1:26" ht="28.5" customHeight="1">
      <c r="A32" s="12">
        <v>11</v>
      </c>
      <c r="B32" s="35" t="s">
        <v>42</v>
      </c>
      <c r="C32" s="27"/>
      <c r="D32" s="27"/>
      <c r="E32" s="27"/>
      <c r="F32" s="27"/>
      <c r="G32" s="28"/>
      <c r="H32" s="33"/>
      <c r="I32" s="13">
        <v>0.1</v>
      </c>
      <c r="J32" s="14">
        <v>4</v>
      </c>
      <c r="K32" s="13">
        <v>0.1</v>
      </c>
      <c r="L32" s="14">
        <v>3</v>
      </c>
      <c r="M32" s="13">
        <v>0.01</v>
      </c>
      <c r="N32" s="14">
        <v>1</v>
      </c>
      <c r="O32" s="13">
        <v>0.01</v>
      </c>
      <c r="P32" s="14">
        <v>3</v>
      </c>
      <c r="Q32" s="13">
        <v>0.1</v>
      </c>
      <c r="R32" s="14">
        <v>1</v>
      </c>
      <c r="S32" s="13">
        <v>0.01</v>
      </c>
      <c r="T32" s="15" t="s">
        <v>43</v>
      </c>
      <c r="U32" s="2"/>
      <c r="V32" s="2"/>
      <c r="W32" s="2"/>
      <c r="X32" s="2"/>
      <c r="Y32" s="2"/>
      <c r="Z32" s="2"/>
    </row>
    <row r="33" spans="1:26" ht="15.75" customHeight="1">
      <c r="A33" s="39" t="s">
        <v>21</v>
      </c>
      <c r="B33" s="40"/>
      <c r="C33" s="40"/>
      <c r="D33" s="40"/>
      <c r="E33" s="40"/>
      <c r="F33" s="40"/>
      <c r="G33" s="41"/>
      <c r="H33" s="34"/>
      <c r="I33" s="20">
        <f t="shared" ref="I33:J33" si="0">+SUM(I22:I32)</f>
        <v>1.0000000000000002</v>
      </c>
      <c r="J33" s="21">
        <f t="shared" si="0"/>
        <v>34</v>
      </c>
      <c r="K33" s="20">
        <f>SUM(K22:K32)</f>
        <v>1</v>
      </c>
      <c r="L33" s="21">
        <f>+SUM(L22:L32)</f>
        <v>24</v>
      </c>
      <c r="M33" s="20">
        <f>SUM(M22:M32)</f>
        <v>1</v>
      </c>
      <c r="N33" s="21">
        <f>+SUM(N22:N32)</f>
        <v>27</v>
      </c>
      <c r="O33" s="20">
        <f>SUM(O22:O32)</f>
        <v>1</v>
      </c>
      <c r="P33" s="21">
        <f>+SUM(P22:P32)</f>
        <v>34</v>
      </c>
      <c r="Q33" s="20">
        <f>SUM(Q22:Q32)</f>
        <v>1</v>
      </c>
      <c r="R33" s="21">
        <f>+SUM(R22:R32)</f>
        <v>18</v>
      </c>
      <c r="S33" s="20">
        <f>SUM(S22:S32)</f>
        <v>1</v>
      </c>
      <c r="T33" s="15"/>
      <c r="U33" s="2"/>
      <c r="V33" s="2"/>
      <c r="W33" s="2"/>
      <c r="X33" s="2"/>
      <c r="Y33" s="2"/>
      <c r="Z33" s="2"/>
    </row>
    <row r="34" spans="1:26" ht="15" customHeight="1">
      <c r="A34" s="36" t="s">
        <v>44</v>
      </c>
      <c r="B34" s="37"/>
      <c r="C34" s="37"/>
      <c r="D34" s="37"/>
      <c r="E34" s="37"/>
      <c r="F34" s="37"/>
      <c r="G34" s="37"/>
      <c r="H34" s="37"/>
      <c r="I34" s="37"/>
      <c r="J34" s="37"/>
      <c r="K34" s="37"/>
      <c r="L34" s="37"/>
      <c r="M34" s="37"/>
      <c r="N34" s="37"/>
      <c r="O34" s="37"/>
      <c r="P34" s="37"/>
      <c r="Q34" s="37"/>
      <c r="R34" s="37"/>
      <c r="S34" s="37"/>
      <c r="T34" s="38"/>
      <c r="U34" s="2"/>
      <c r="V34" s="2"/>
      <c r="W34" s="2"/>
      <c r="X34" s="2"/>
      <c r="Y34" s="2"/>
      <c r="Z34" s="2"/>
    </row>
    <row r="35" spans="1:26" ht="30" customHeight="1">
      <c r="A35" s="30" t="s">
        <v>11</v>
      </c>
      <c r="B35" s="27"/>
      <c r="C35" s="27"/>
      <c r="D35" s="27"/>
      <c r="E35" s="27"/>
      <c r="F35" s="27"/>
      <c r="G35" s="28"/>
      <c r="H35" s="10" t="s">
        <v>12</v>
      </c>
      <c r="I35" s="10" t="s">
        <v>13</v>
      </c>
      <c r="J35" s="31" t="s">
        <v>14</v>
      </c>
      <c r="K35" s="28"/>
      <c r="L35" s="31" t="s">
        <v>15</v>
      </c>
      <c r="M35" s="28"/>
      <c r="N35" s="31" t="s">
        <v>16</v>
      </c>
      <c r="O35" s="28"/>
      <c r="P35" s="31" t="s">
        <v>17</v>
      </c>
      <c r="Q35" s="28"/>
      <c r="R35" s="31" t="s">
        <v>18</v>
      </c>
      <c r="S35" s="28"/>
      <c r="T35" s="11" t="s">
        <v>19</v>
      </c>
      <c r="U35" s="8"/>
      <c r="V35" s="8"/>
      <c r="W35" s="8"/>
      <c r="X35" s="8"/>
      <c r="Y35" s="8"/>
      <c r="Z35" s="8"/>
    </row>
    <row r="36" spans="1:26" ht="15.75" customHeight="1">
      <c r="A36" s="12">
        <v>1</v>
      </c>
      <c r="B36" s="26" t="s">
        <v>45</v>
      </c>
      <c r="C36" s="27"/>
      <c r="D36" s="27"/>
      <c r="E36" s="27"/>
      <c r="F36" s="27"/>
      <c r="G36" s="28"/>
      <c r="H36" s="32">
        <v>0.15</v>
      </c>
      <c r="I36" s="13">
        <v>0.3</v>
      </c>
      <c r="J36" s="14">
        <v>4</v>
      </c>
      <c r="K36" s="13">
        <v>0.4</v>
      </c>
      <c r="L36" s="14">
        <v>2</v>
      </c>
      <c r="M36" s="13">
        <v>0.3</v>
      </c>
      <c r="N36" s="14">
        <v>2</v>
      </c>
      <c r="O36" s="13">
        <v>0.3</v>
      </c>
      <c r="P36" s="14">
        <v>4</v>
      </c>
      <c r="Q36" s="13">
        <v>0.1</v>
      </c>
      <c r="R36" s="14">
        <v>3</v>
      </c>
      <c r="S36" s="13">
        <v>0.5</v>
      </c>
      <c r="T36" s="15" t="s">
        <v>46</v>
      </c>
      <c r="U36" s="2"/>
      <c r="V36" s="2"/>
      <c r="W36" s="2"/>
      <c r="X36" s="2"/>
      <c r="Y36" s="2"/>
      <c r="Z36" s="2"/>
    </row>
    <row r="37" spans="1:26" ht="15.75" customHeight="1">
      <c r="A37" s="12">
        <v>2</v>
      </c>
      <c r="B37" s="26" t="s">
        <v>47</v>
      </c>
      <c r="C37" s="27"/>
      <c r="D37" s="27"/>
      <c r="E37" s="27"/>
      <c r="F37" s="27"/>
      <c r="G37" s="28"/>
      <c r="H37" s="33"/>
      <c r="I37" s="13">
        <v>0.2</v>
      </c>
      <c r="J37" s="14">
        <v>4</v>
      </c>
      <c r="K37" s="13">
        <v>0.1</v>
      </c>
      <c r="L37" s="14">
        <v>3</v>
      </c>
      <c r="M37" s="13">
        <v>0.3</v>
      </c>
      <c r="N37" s="14">
        <v>2</v>
      </c>
      <c r="O37" s="13">
        <v>0.1</v>
      </c>
      <c r="P37" s="14">
        <v>4</v>
      </c>
      <c r="Q37" s="13">
        <v>0.2</v>
      </c>
      <c r="R37" s="14">
        <v>2</v>
      </c>
      <c r="S37" s="13">
        <v>0.1</v>
      </c>
      <c r="T37" s="15" t="s">
        <v>48</v>
      </c>
      <c r="U37" s="2"/>
      <c r="V37" s="2"/>
      <c r="W37" s="2"/>
      <c r="X37" s="2"/>
      <c r="Y37" s="2"/>
      <c r="Z37" s="2"/>
    </row>
    <row r="38" spans="1:26" ht="15.75" customHeight="1">
      <c r="A38" s="12">
        <v>3</v>
      </c>
      <c r="B38" s="26" t="s">
        <v>49</v>
      </c>
      <c r="C38" s="27"/>
      <c r="D38" s="27"/>
      <c r="E38" s="27"/>
      <c r="F38" s="27"/>
      <c r="G38" s="28"/>
      <c r="H38" s="33"/>
      <c r="I38" s="13">
        <v>0.1</v>
      </c>
      <c r="J38" s="14">
        <v>1</v>
      </c>
      <c r="K38" s="13">
        <v>0.2</v>
      </c>
      <c r="L38" s="14">
        <v>3</v>
      </c>
      <c r="M38" s="13">
        <v>0.1</v>
      </c>
      <c r="N38" s="14">
        <v>2</v>
      </c>
      <c r="O38" s="13">
        <v>0.2</v>
      </c>
      <c r="P38" s="14">
        <v>1</v>
      </c>
      <c r="Q38" s="13">
        <v>0.3</v>
      </c>
      <c r="R38" s="14">
        <v>2</v>
      </c>
      <c r="S38" s="13">
        <v>0.1</v>
      </c>
      <c r="T38" s="15" t="s">
        <v>50</v>
      </c>
      <c r="U38" s="2"/>
      <c r="V38" s="2"/>
      <c r="W38" s="2"/>
      <c r="X38" s="2"/>
      <c r="Y38" s="2"/>
      <c r="Z38" s="2"/>
    </row>
    <row r="39" spans="1:26" ht="15.75" customHeight="1">
      <c r="A39" s="12">
        <v>4</v>
      </c>
      <c r="B39" s="26" t="s">
        <v>51</v>
      </c>
      <c r="C39" s="27"/>
      <c r="D39" s="27"/>
      <c r="E39" s="27"/>
      <c r="F39" s="27"/>
      <c r="G39" s="28"/>
      <c r="H39" s="33"/>
      <c r="I39" s="13">
        <v>0.3</v>
      </c>
      <c r="J39" s="14">
        <v>2</v>
      </c>
      <c r="K39" s="13">
        <v>0.2</v>
      </c>
      <c r="L39" s="14">
        <v>1</v>
      </c>
      <c r="M39" s="13">
        <v>0.1</v>
      </c>
      <c r="N39" s="14">
        <v>5</v>
      </c>
      <c r="O39" s="13">
        <v>0.1</v>
      </c>
      <c r="P39" s="14">
        <v>1</v>
      </c>
      <c r="Q39" s="13">
        <v>0.2</v>
      </c>
      <c r="R39" s="14">
        <v>2</v>
      </c>
      <c r="S39" s="13">
        <v>0.1</v>
      </c>
      <c r="T39" s="15" t="s">
        <v>52</v>
      </c>
      <c r="U39" s="2"/>
      <c r="V39" s="2"/>
      <c r="W39" s="2"/>
      <c r="X39" s="2"/>
      <c r="Y39" s="2"/>
      <c r="Z39" s="2"/>
    </row>
    <row r="40" spans="1:26" ht="15.75" customHeight="1">
      <c r="A40" s="12">
        <v>5</v>
      </c>
      <c r="B40" s="26" t="s">
        <v>53</v>
      </c>
      <c r="C40" s="27"/>
      <c r="D40" s="27"/>
      <c r="E40" s="27"/>
      <c r="F40" s="27"/>
      <c r="G40" s="28"/>
      <c r="H40" s="33"/>
      <c r="I40" s="13">
        <v>0.1</v>
      </c>
      <c r="J40" s="14">
        <v>2</v>
      </c>
      <c r="K40" s="13">
        <v>0.1</v>
      </c>
      <c r="L40" s="14">
        <v>1</v>
      </c>
      <c r="M40" s="13">
        <v>0.2</v>
      </c>
      <c r="N40" s="14">
        <v>1</v>
      </c>
      <c r="O40" s="13">
        <v>0.3</v>
      </c>
      <c r="P40" s="14">
        <v>2</v>
      </c>
      <c r="Q40" s="13">
        <v>0.2</v>
      </c>
      <c r="R40" s="14">
        <v>2</v>
      </c>
      <c r="S40" s="13">
        <v>0.2</v>
      </c>
      <c r="T40" s="15" t="s">
        <v>54</v>
      </c>
      <c r="U40" s="2"/>
      <c r="V40" s="2"/>
      <c r="W40" s="2"/>
      <c r="X40" s="2"/>
      <c r="Y40" s="2"/>
      <c r="Z40" s="2"/>
    </row>
    <row r="41" spans="1:26" ht="15.75" customHeight="1">
      <c r="A41" s="39" t="s">
        <v>21</v>
      </c>
      <c r="B41" s="40"/>
      <c r="C41" s="40"/>
      <c r="D41" s="40"/>
      <c r="E41" s="40"/>
      <c r="F41" s="40"/>
      <c r="G41" s="41"/>
      <c r="H41" s="34"/>
      <c r="I41" s="20">
        <f t="shared" ref="I41:J41" si="1">+SUM(I36:I40)</f>
        <v>0.99999999999999989</v>
      </c>
      <c r="J41" s="21">
        <f t="shared" si="1"/>
        <v>13</v>
      </c>
      <c r="K41" s="20">
        <f>SUM(K36:K40)</f>
        <v>0.99999999999999989</v>
      </c>
      <c r="L41" s="21">
        <f>+SUM(L36:L40)</f>
        <v>10</v>
      </c>
      <c r="M41" s="20">
        <f>SUM(M36:M40)</f>
        <v>1</v>
      </c>
      <c r="N41" s="21">
        <f>+SUM(N36:N40)</f>
        <v>12</v>
      </c>
      <c r="O41" s="20">
        <f>SUM(O36:O40)</f>
        <v>1</v>
      </c>
      <c r="P41" s="21">
        <f>+SUM(P36:P40)</f>
        <v>12</v>
      </c>
      <c r="Q41" s="20">
        <f>SUM(Q36:Q40)</f>
        <v>1</v>
      </c>
      <c r="R41" s="21">
        <f>+SUM(R36:R40)</f>
        <v>11</v>
      </c>
      <c r="S41" s="20">
        <f>SUM(S36:S40)</f>
        <v>1</v>
      </c>
      <c r="T41" s="15"/>
      <c r="U41" s="2"/>
      <c r="V41" s="2"/>
      <c r="W41" s="2"/>
      <c r="X41" s="2"/>
      <c r="Y41" s="2"/>
      <c r="Z41" s="2"/>
    </row>
    <row r="42" spans="1:26" ht="15" customHeight="1">
      <c r="A42" s="36" t="s">
        <v>55</v>
      </c>
      <c r="B42" s="37"/>
      <c r="C42" s="37"/>
      <c r="D42" s="37"/>
      <c r="E42" s="37"/>
      <c r="F42" s="37"/>
      <c r="G42" s="37"/>
      <c r="H42" s="37"/>
      <c r="I42" s="37"/>
      <c r="J42" s="37"/>
      <c r="K42" s="37"/>
      <c r="L42" s="37"/>
      <c r="M42" s="37"/>
      <c r="N42" s="37"/>
      <c r="O42" s="37"/>
      <c r="P42" s="37"/>
      <c r="Q42" s="37"/>
      <c r="R42" s="37"/>
      <c r="S42" s="37"/>
      <c r="T42" s="38"/>
      <c r="U42" s="2"/>
      <c r="V42" s="2"/>
      <c r="W42" s="2"/>
      <c r="X42" s="2"/>
      <c r="Y42" s="2"/>
      <c r="Z42" s="2"/>
    </row>
    <row r="43" spans="1:26" ht="30" customHeight="1">
      <c r="A43" s="30" t="s">
        <v>11</v>
      </c>
      <c r="B43" s="27"/>
      <c r="C43" s="27"/>
      <c r="D43" s="27"/>
      <c r="E43" s="27"/>
      <c r="F43" s="27"/>
      <c r="G43" s="28"/>
      <c r="H43" s="10" t="s">
        <v>12</v>
      </c>
      <c r="I43" s="10" t="s">
        <v>13</v>
      </c>
      <c r="J43" s="31" t="s">
        <v>14</v>
      </c>
      <c r="K43" s="28"/>
      <c r="L43" s="31" t="s">
        <v>15</v>
      </c>
      <c r="M43" s="28"/>
      <c r="N43" s="31" t="s">
        <v>16</v>
      </c>
      <c r="O43" s="28"/>
      <c r="P43" s="31" t="s">
        <v>17</v>
      </c>
      <c r="Q43" s="28"/>
      <c r="R43" s="31" t="s">
        <v>18</v>
      </c>
      <c r="S43" s="28"/>
      <c r="T43" s="11" t="s">
        <v>19</v>
      </c>
      <c r="U43" s="8"/>
      <c r="V43" s="8"/>
      <c r="W43" s="8"/>
      <c r="X43" s="8"/>
      <c r="Y43" s="8"/>
      <c r="Z43" s="8"/>
    </row>
    <row r="44" spans="1:26" ht="15.75" customHeight="1">
      <c r="A44" s="12">
        <v>1</v>
      </c>
      <c r="B44" s="26" t="s">
        <v>56</v>
      </c>
      <c r="C44" s="27"/>
      <c r="D44" s="27"/>
      <c r="E44" s="27"/>
      <c r="F44" s="27"/>
      <c r="G44" s="28"/>
      <c r="H44" s="70">
        <v>0.15</v>
      </c>
      <c r="I44" s="13">
        <v>0.2</v>
      </c>
      <c r="J44" s="14">
        <v>5</v>
      </c>
      <c r="K44" s="13">
        <v>0.03</v>
      </c>
      <c r="L44" s="14">
        <v>5</v>
      </c>
      <c r="M44" s="13">
        <v>0.1</v>
      </c>
      <c r="N44" s="14">
        <v>1</v>
      </c>
      <c r="O44" s="13">
        <v>0.1</v>
      </c>
      <c r="P44" s="14">
        <v>5</v>
      </c>
      <c r="Q44" s="13">
        <v>0.2</v>
      </c>
      <c r="R44" s="14">
        <v>1</v>
      </c>
      <c r="S44" s="13">
        <v>0.1</v>
      </c>
      <c r="T44" s="15" t="s">
        <v>57</v>
      </c>
      <c r="U44" s="2"/>
      <c r="V44" s="2"/>
      <c r="W44" s="2"/>
      <c r="X44" s="2"/>
      <c r="Y44" s="2"/>
      <c r="Z44" s="2"/>
    </row>
    <row r="45" spans="1:26" ht="15.75" customHeight="1">
      <c r="A45" s="12">
        <v>2</v>
      </c>
      <c r="B45" s="26" t="s">
        <v>58</v>
      </c>
      <c r="C45" s="27"/>
      <c r="D45" s="27"/>
      <c r="E45" s="27"/>
      <c r="F45" s="27"/>
      <c r="G45" s="28"/>
      <c r="H45" s="33"/>
      <c r="I45" s="13">
        <v>0.2</v>
      </c>
      <c r="J45" s="14">
        <v>5</v>
      </c>
      <c r="K45" s="13">
        <v>0.04</v>
      </c>
      <c r="L45" s="14">
        <v>4</v>
      </c>
      <c r="M45" s="13">
        <v>0.2</v>
      </c>
      <c r="N45" s="14">
        <v>4</v>
      </c>
      <c r="O45" s="13">
        <v>0.1</v>
      </c>
      <c r="P45" s="14">
        <v>2</v>
      </c>
      <c r="Q45" s="13">
        <v>0.1</v>
      </c>
      <c r="R45" s="14">
        <v>1</v>
      </c>
      <c r="S45" s="13">
        <v>0.2</v>
      </c>
      <c r="T45" s="15" t="s">
        <v>59</v>
      </c>
      <c r="U45" s="2"/>
      <c r="V45" s="2"/>
      <c r="W45" s="2"/>
      <c r="X45" s="2"/>
      <c r="Y45" s="2"/>
      <c r="Z45" s="2"/>
    </row>
    <row r="46" spans="1:26" ht="15.75" customHeight="1">
      <c r="A46" s="12">
        <v>3</v>
      </c>
      <c r="B46" s="26" t="s">
        <v>60</v>
      </c>
      <c r="C46" s="27"/>
      <c r="D46" s="27"/>
      <c r="E46" s="27"/>
      <c r="F46" s="27"/>
      <c r="G46" s="28"/>
      <c r="H46" s="33"/>
      <c r="I46" s="13">
        <v>0.1</v>
      </c>
      <c r="J46" s="14">
        <v>1</v>
      </c>
      <c r="K46" s="13">
        <v>0.03</v>
      </c>
      <c r="L46" s="14">
        <v>3</v>
      </c>
      <c r="M46" s="13">
        <v>0.1</v>
      </c>
      <c r="N46" s="14">
        <v>3</v>
      </c>
      <c r="O46" s="13">
        <v>0.2</v>
      </c>
      <c r="P46" s="14">
        <v>2</v>
      </c>
      <c r="Q46" s="13">
        <v>0.09</v>
      </c>
      <c r="R46" s="14">
        <v>1</v>
      </c>
      <c r="S46" s="13">
        <v>0.1</v>
      </c>
      <c r="T46" s="15" t="s">
        <v>61</v>
      </c>
      <c r="U46" s="2"/>
      <c r="V46" s="2"/>
      <c r="W46" s="2"/>
      <c r="X46" s="2"/>
      <c r="Y46" s="2"/>
      <c r="Z46" s="2"/>
    </row>
    <row r="47" spans="1:26" ht="15.75" customHeight="1">
      <c r="A47" s="12">
        <v>4</v>
      </c>
      <c r="B47" s="26" t="s">
        <v>62</v>
      </c>
      <c r="C47" s="27"/>
      <c r="D47" s="27"/>
      <c r="E47" s="27"/>
      <c r="F47" s="27"/>
      <c r="G47" s="28"/>
      <c r="H47" s="33"/>
      <c r="I47" s="13">
        <v>0.09</v>
      </c>
      <c r="J47" s="14">
        <v>2</v>
      </c>
      <c r="K47" s="13">
        <v>0.2</v>
      </c>
      <c r="L47" s="14">
        <v>3</v>
      </c>
      <c r="M47" s="13">
        <v>0.35</v>
      </c>
      <c r="N47" s="14">
        <v>2</v>
      </c>
      <c r="O47" s="13">
        <v>0.1</v>
      </c>
      <c r="P47" s="14">
        <v>1</v>
      </c>
      <c r="Q47" s="13">
        <v>0.3</v>
      </c>
      <c r="R47" s="14">
        <v>1</v>
      </c>
      <c r="S47" s="13">
        <v>0.1</v>
      </c>
      <c r="T47" s="15" t="s">
        <v>63</v>
      </c>
      <c r="U47" s="2"/>
      <c r="V47" s="2"/>
      <c r="W47" s="2"/>
      <c r="X47" s="2"/>
      <c r="Y47" s="2"/>
      <c r="Z47" s="2"/>
    </row>
    <row r="48" spans="1:26" ht="15.75" customHeight="1">
      <c r="A48" s="12">
        <v>5</v>
      </c>
      <c r="B48" s="26" t="s">
        <v>64</v>
      </c>
      <c r="C48" s="27"/>
      <c r="D48" s="27"/>
      <c r="E48" s="27"/>
      <c r="F48" s="27"/>
      <c r="G48" s="28"/>
      <c r="H48" s="33"/>
      <c r="I48" s="13">
        <v>0.3</v>
      </c>
      <c r="J48" s="14">
        <v>2</v>
      </c>
      <c r="K48" s="13">
        <v>0.3</v>
      </c>
      <c r="L48" s="14">
        <v>2</v>
      </c>
      <c r="M48" s="13">
        <v>0.1</v>
      </c>
      <c r="N48" s="14">
        <v>3</v>
      </c>
      <c r="O48" s="13">
        <v>0.1</v>
      </c>
      <c r="P48" s="14">
        <v>1</v>
      </c>
      <c r="Q48" s="13">
        <v>0.1</v>
      </c>
      <c r="R48" s="14">
        <v>2</v>
      </c>
      <c r="S48" s="13">
        <v>0.2</v>
      </c>
      <c r="T48" s="15" t="s">
        <v>65</v>
      </c>
      <c r="U48" s="2"/>
      <c r="V48" s="2"/>
      <c r="W48" s="2"/>
      <c r="X48" s="2"/>
      <c r="Y48" s="2"/>
      <c r="Z48" s="2"/>
    </row>
    <row r="49" spans="1:26" ht="15.75" customHeight="1">
      <c r="A49" s="12">
        <v>6</v>
      </c>
      <c r="B49" s="26" t="s">
        <v>66</v>
      </c>
      <c r="C49" s="27"/>
      <c r="D49" s="27"/>
      <c r="E49" s="27"/>
      <c r="F49" s="27"/>
      <c r="G49" s="28"/>
      <c r="H49" s="33"/>
      <c r="I49" s="13">
        <v>0.01</v>
      </c>
      <c r="J49" s="14">
        <v>1</v>
      </c>
      <c r="K49" s="13">
        <v>0.2</v>
      </c>
      <c r="L49" s="14">
        <v>1</v>
      </c>
      <c r="M49" s="13">
        <v>0.1</v>
      </c>
      <c r="N49" s="14">
        <v>1</v>
      </c>
      <c r="O49" s="13">
        <v>0.3</v>
      </c>
      <c r="P49" s="14">
        <v>2</v>
      </c>
      <c r="Q49" s="13">
        <v>0.2</v>
      </c>
      <c r="R49" s="14">
        <v>5</v>
      </c>
      <c r="S49" s="13">
        <v>0.2</v>
      </c>
      <c r="T49" s="15" t="s">
        <v>67</v>
      </c>
      <c r="U49" s="2"/>
      <c r="V49" s="2"/>
      <c r="W49" s="2"/>
      <c r="X49" s="2"/>
      <c r="Y49" s="2"/>
      <c r="Z49" s="2"/>
    </row>
    <row r="50" spans="1:26" ht="15.75" customHeight="1">
      <c r="A50" s="12">
        <v>7</v>
      </c>
      <c r="B50" s="26" t="s">
        <v>68</v>
      </c>
      <c r="C50" s="27"/>
      <c r="D50" s="27"/>
      <c r="E50" s="27"/>
      <c r="F50" s="27"/>
      <c r="G50" s="28"/>
      <c r="H50" s="33"/>
      <c r="I50" s="13">
        <v>0.1</v>
      </c>
      <c r="J50" s="14">
        <v>1</v>
      </c>
      <c r="K50" s="13">
        <v>0.2</v>
      </c>
      <c r="L50" s="14">
        <v>1</v>
      </c>
      <c r="M50" s="13">
        <v>0.05</v>
      </c>
      <c r="N50" s="14">
        <v>1</v>
      </c>
      <c r="O50" s="13">
        <v>0.1</v>
      </c>
      <c r="P50" s="14">
        <v>2</v>
      </c>
      <c r="Q50" s="13">
        <v>0.01</v>
      </c>
      <c r="R50" s="14">
        <v>5</v>
      </c>
      <c r="S50" s="13">
        <v>0.1</v>
      </c>
      <c r="T50" s="15" t="s">
        <v>69</v>
      </c>
      <c r="U50" s="2"/>
      <c r="V50" s="2"/>
      <c r="W50" s="2"/>
      <c r="X50" s="2"/>
      <c r="Y50" s="2"/>
      <c r="Z50" s="2"/>
    </row>
    <row r="51" spans="1:26" ht="15.75" customHeight="1">
      <c r="A51" s="50" t="s">
        <v>21</v>
      </c>
      <c r="B51" s="51"/>
      <c r="C51" s="51"/>
      <c r="D51" s="51"/>
      <c r="E51" s="51"/>
      <c r="F51" s="51"/>
      <c r="G51" s="52"/>
      <c r="H51" s="34"/>
      <c r="I51" s="22">
        <f t="shared" ref="I51:J51" si="2">+SUM(I44:I50)</f>
        <v>0.99999999999999989</v>
      </c>
      <c r="J51" s="23">
        <f t="shared" si="2"/>
        <v>17</v>
      </c>
      <c r="K51" s="22">
        <f>SUM(K44:K50)</f>
        <v>1</v>
      </c>
      <c r="L51" s="23">
        <f>+SUM(L44:L50)</f>
        <v>19</v>
      </c>
      <c r="M51" s="22">
        <f>SUM(M44:M50)</f>
        <v>1</v>
      </c>
      <c r="N51" s="23">
        <f>+SUM(N44:N50)</f>
        <v>15</v>
      </c>
      <c r="O51" s="22">
        <f>SUM(O44:O50)</f>
        <v>0.99999999999999989</v>
      </c>
      <c r="P51" s="23">
        <f>+SUM(P44:P50)</f>
        <v>15</v>
      </c>
      <c r="Q51" s="22">
        <f>SUM(Q44:Q50)</f>
        <v>1</v>
      </c>
      <c r="R51" s="23">
        <f>+SUM(R44:R50)</f>
        <v>16</v>
      </c>
      <c r="S51" s="22">
        <f>SUM(S44:S50)</f>
        <v>0.99999999999999989</v>
      </c>
      <c r="T51" s="18"/>
      <c r="U51" s="2"/>
      <c r="V51" s="2"/>
      <c r="W51" s="2"/>
      <c r="X51" s="2"/>
      <c r="Y51" s="2"/>
      <c r="Z51" s="2"/>
    </row>
    <row r="52" spans="1:26" ht="18.75" customHeight="1">
      <c r="A52" s="53" t="s">
        <v>70</v>
      </c>
      <c r="B52" s="37"/>
      <c r="C52" s="37"/>
      <c r="D52" s="37"/>
      <c r="E52" s="37"/>
      <c r="F52" s="37"/>
      <c r="G52" s="43"/>
      <c r="H52" s="54">
        <f>SUM(H9,H22,H36,H44)</f>
        <v>1</v>
      </c>
      <c r="I52" s="43"/>
      <c r="J52" s="42">
        <f>(K19*$H$9)+(K33*$H$22)+(K41*$H$36)+(K51*$H$44)</f>
        <v>0.99999999999999989</v>
      </c>
      <c r="K52" s="43"/>
      <c r="L52" s="42">
        <f>(M19*$H$9)+(M33*$H$22)+(M41*$H$36)+(M51*$H$44)</f>
        <v>1</v>
      </c>
      <c r="M52" s="43"/>
      <c r="N52" s="42">
        <f>(O19*$H$9)+(O33*$H$22)+(O41*$H$36)+(O51*$H$44)</f>
        <v>0.996</v>
      </c>
      <c r="O52" s="43"/>
      <c r="P52" s="42">
        <f>(Q19*$H$9)+(Q33*$H$22)+(Q41*$H$36)+(Q51*$H$44)</f>
        <v>0.996</v>
      </c>
      <c r="Q52" s="43"/>
      <c r="R52" s="42">
        <f>(S19*$H$9)+(S33*$H$22)+(S41*$H$36)+(S51*$H$44)</f>
        <v>0.99199999999999999</v>
      </c>
      <c r="S52" s="38"/>
      <c r="T52" s="2"/>
      <c r="U52" s="2"/>
      <c r="V52" s="2"/>
      <c r="W52" s="2"/>
      <c r="X52" s="2"/>
      <c r="Y52" s="2"/>
      <c r="Z52" s="2"/>
    </row>
    <row r="53" spans="1:26" ht="19.5" customHeight="1">
      <c r="A53" s="44" t="s">
        <v>71</v>
      </c>
      <c r="B53" s="40"/>
      <c r="C53" s="40"/>
      <c r="D53" s="40"/>
      <c r="E53" s="40"/>
      <c r="F53" s="40"/>
      <c r="G53" s="40"/>
      <c r="H53" s="40"/>
      <c r="I53" s="41"/>
      <c r="J53" s="45">
        <f>RANK(J52,$J$52:$S$52)</f>
        <v>2</v>
      </c>
      <c r="K53" s="41"/>
      <c r="L53" s="45">
        <f>RANK(L52,$J$52:$S$52)</f>
        <v>1</v>
      </c>
      <c r="M53" s="41"/>
      <c r="N53" s="45">
        <f>RANK(N52,$J$52:$S$52)</f>
        <v>3</v>
      </c>
      <c r="O53" s="41"/>
      <c r="P53" s="45">
        <f>RANK(P52,$J$52:$S$52)</f>
        <v>3</v>
      </c>
      <c r="Q53" s="41"/>
      <c r="R53" s="45">
        <f>RANK(R52,$J$52:$S$52)</f>
        <v>5</v>
      </c>
      <c r="S53" s="46"/>
      <c r="T53" s="2"/>
      <c r="U53" s="2"/>
      <c r="V53" s="2"/>
      <c r="W53" s="2"/>
      <c r="X53" s="2"/>
      <c r="Y53" s="2"/>
      <c r="Z53" s="2"/>
    </row>
    <row r="54" spans="1:26" ht="15.75" customHeight="1">
      <c r="A54" s="47" t="s">
        <v>72</v>
      </c>
      <c r="B54" s="48"/>
      <c r="C54" s="48"/>
      <c r="D54" s="48"/>
      <c r="E54" s="48"/>
      <c r="F54" s="48"/>
      <c r="G54" s="48"/>
      <c r="H54" s="48"/>
      <c r="I54" s="48"/>
      <c r="J54" s="48"/>
      <c r="K54" s="48"/>
      <c r="L54" s="48"/>
      <c r="M54" s="48"/>
      <c r="N54" s="48"/>
      <c r="O54" s="48"/>
      <c r="P54" s="48"/>
      <c r="Q54" s="48"/>
      <c r="R54" s="48"/>
      <c r="S54" s="48"/>
      <c r="T54" s="49"/>
      <c r="U54" s="2"/>
      <c r="V54" s="2"/>
      <c r="W54" s="2"/>
      <c r="X54" s="2"/>
      <c r="Y54" s="2"/>
      <c r="Z54" s="2"/>
    </row>
    <row r="55" spans="1:26" ht="15.75" customHeight="1">
      <c r="A55" s="24"/>
      <c r="B55" s="25"/>
      <c r="C55" s="25"/>
      <c r="D55" s="25"/>
      <c r="E55" s="25"/>
      <c r="F55" s="25"/>
      <c r="G55" s="25"/>
      <c r="H55" s="2"/>
      <c r="I55" s="2"/>
      <c r="J55" s="2"/>
      <c r="K55" s="2"/>
      <c r="L55" s="2"/>
      <c r="M55" s="2"/>
      <c r="N55" s="2"/>
      <c r="O55" s="2"/>
      <c r="P55" s="2"/>
      <c r="Q55" s="2"/>
      <c r="R55" s="2"/>
      <c r="S55" s="2"/>
      <c r="T55" s="2"/>
      <c r="U55" s="2"/>
      <c r="V55" s="2"/>
      <c r="W55" s="2"/>
      <c r="X55" s="2"/>
      <c r="Y55" s="2"/>
      <c r="Z55" s="2"/>
    </row>
    <row r="56" spans="1:26" ht="15.75" customHeight="1">
      <c r="A56" s="24"/>
      <c r="B56" s="25"/>
      <c r="C56" s="25"/>
      <c r="D56" s="25"/>
      <c r="E56" s="25"/>
      <c r="F56" s="25"/>
      <c r="G56" s="25"/>
      <c r="H56" s="2"/>
      <c r="I56" s="2"/>
      <c r="J56" s="2"/>
      <c r="K56" s="2"/>
      <c r="L56" s="2"/>
      <c r="M56" s="2"/>
      <c r="N56" s="2"/>
      <c r="O56" s="2"/>
      <c r="P56" s="2"/>
      <c r="Q56" s="2"/>
      <c r="R56" s="2"/>
      <c r="S56" s="2"/>
      <c r="T56" s="2"/>
      <c r="U56" s="2"/>
      <c r="V56" s="2"/>
      <c r="W56" s="2"/>
      <c r="X56" s="2"/>
      <c r="Y56" s="2"/>
      <c r="Z56" s="2"/>
    </row>
    <row r="57" spans="1:26" ht="15.75" customHeight="1">
      <c r="A57" s="24"/>
      <c r="B57" s="25"/>
      <c r="C57" s="25"/>
      <c r="D57" s="25"/>
      <c r="E57" s="25"/>
      <c r="F57" s="25"/>
      <c r="G57" s="25"/>
      <c r="H57" s="2"/>
      <c r="I57" s="2"/>
      <c r="J57" s="2"/>
      <c r="K57" s="2"/>
      <c r="L57" s="2"/>
      <c r="M57" s="2"/>
      <c r="N57" s="2"/>
      <c r="O57" s="2"/>
      <c r="P57" s="2"/>
      <c r="Q57" s="2"/>
      <c r="R57" s="2"/>
      <c r="S57" s="2"/>
      <c r="T57" s="2"/>
      <c r="U57" s="2"/>
      <c r="V57" s="2"/>
      <c r="W57" s="2"/>
      <c r="X57" s="2"/>
      <c r="Y57" s="2"/>
      <c r="Z57" s="2"/>
    </row>
    <row r="58" spans="1:26" ht="15.75" customHeight="1">
      <c r="A58" s="24"/>
      <c r="B58" s="25"/>
      <c r="C58" s="25"/>
      <c r="D58" s="25"/>
      <c r="E58" s="25"/>
      <c r="F58" s="25"/>
      <c r="G58" s="25"/>
      <c r="H58" s="2"/>
      <c r="I58" s="2"/>
      <c r="J58" s="2"/>
      <c r="K58" s="2"/>
      <c r="L58" s="2"/>
      <c r="M58" s="2"/>
      <c r="N58" s="2"/>
      <c r="O58" s="2"/>
      <c r="P58" s="2"/>
      <c r="Q58" s="2"/>
      <c r="R58" s="2"/>
      <c r="S58" s="2"/>
      <c r="T58" s="2"/>
      <c r="U58" s="2"/>
      <c r="V58" s="2"/>
      <c r="W58" s="2"/>
      <c r="X58" s="2"/>
      <c r="Y58" s="2"/>
      <c r="Z58" s="2"/>
    </row>
    <row r="59" spans="1:26" ht="15.75" customHeight="1">
      <c r="A59" s="24"/>
      <c r="B59" s="25"/>
      <c r="C59" s="25"/>
      <c r="D59" s="25"/>
      <c r="E59" s="25"/>
      <c r="F59" s="25"/>
      <c r="G59" s="25"/>
      <c r="H59" s="2"/>
      <c r="I59" s="2"/>
      <c r="J59" s="2"/>
      <c r="K59" s="2"/>
      <c r="L59" s="2"/>
      <c r="M59" s="2"/>
      <c r="N59" s="2"/>
      <c r="O59" s="2"/>
      <c r="P59" s="2"/>
      <c r="Q59" s="2"/>
      <c r="R59" s="2"/>
      <c r="S59" s="2"/>
      <c r="T59" s="2"/>
      <c r="U59" s="2"/>
      <c r="V59" s="2"/>
      <c r="W59" s="2"/>
      <c r="X59" s="2"/>
      <c r="Y59" s="2"/>
      <c r="Z59" s="2"/>
    </row>
    <row r="60" spans="1:26" ht="15.75" customHeight="1">
      <c r="A60" s="24"/>
      <c r="B60" s="25"/>
      <c r="C60" s="25"/>
      <c r="D60" s="25"/>
      <c r="E60" s="25"/>
      <c r="F60" s="25"/>
      <c r="G60" s="25"/>
      <c r="H60" s="2"/>
      <c r="I60" s="2"/>
      <c r="J60" s="2"/>
      <c r="K60" s="2"/>
      <c r="L60" s="2"/>
      <c r="M60" s="2"/>
      <c r="N60" s="2"/>
      <c r="O60" s="2"/>
      <c r="P60" s="2"/>
      <c r="Q60" s="2"/>
      <c r="R60" s="2"/>
      <c r="S60" s="2"/>
      <c r="T60" s="2"/>
      <c r="U60" s="2"/>
      <c r="V60" s="2"/>
      <c r="W60" s="2"/>
      <c r="X60" s="2"/>
      <c r="Y60" s="2"/>
      <c r="Z60" s="2"/>
    </row>
    <row r="61" spans="1:26" ht="15.75" customHeight="1">
      <c r="A61" s="24"/>
      <c r="B61" s="25"/>
      <c r="C61" s="25"/>
      <c r="D61" s="25"/>
      <c r="E61" s="25"/>
      <c r="F61" s="25"/>
      <c r="G61" s="25"/>
      <c r="H61" s="2"/>
      <c r="I61" s="2"/>
      <c r="J61" s="2"/>
      <c r="K61" s="2"/>
      <c r="L61" s="2"/>
      <c r="M61" s="2"/>
      <c r="N61" s="2"/>
      <c r="O61" s="2"/>
      <c r="P61" s="2"/>
      <c r="Q61" s="2"/>
      <c r="R61" s="2"/>
      <c r="S61" s="2"/>
      <c r="T61" s="2"/>
      <c r="U61" s="2"/>
      <c r="V61" s="2"/>
      <c r="W61" s="2"/>
      <c r="X61" s="2"/>
      <c r="Y61" s="2"/>
      <c r="Z61" s="2"/>
    </row>
    <row r="62" spans="1:26" ht="15.75" customHeight="1">
      <c r="A62" s="24"/>
      <c r="B62" s="25"/>
      <c r="C62" s="25"/>
      <c r="D62" s="25"/>
      <c r="E62" s="25"/>
      <c r="F62" s="25"/>
      <c r="G62" s="25"/>
      <c r="H62" s="2"/>
      <c r="I62" s="2"/>
      <c r="J62" s="2"/>
      <c r="K62" s="2"/>
      <c r="L62" s="2"/>
      <c r="M62" s="2"/>
      <c r="N62" s="2"/>
      <c r="O62" s="2"/>
      <c r="P62" s="2"/>
      <c r="Q62" s="2"/>
      <c r="R62" s="2"/>
      <c r="S62" s="2"/>
      <c r="T62" s="2"/>
      <c r="U62" s="2"/>
      <c r="V62" s="2"/>
      <c r="W62" s="2"/>
      <c r="X62" s="2"/>
      <c r="Y62" s="2"/>
      <c r="Z62" s="2"/>
    </row>
    <row r="63" spans="1:26" ht="15.75" customHeight="1">
      <c r="A63" s="24"/>
      <c r="B63" s="25"/>
      <c r="C63" s="25"/>
      <c r="D63" s="25"/>
      <c r="E63" s="25"/>
      <c r="F63" s="25"/>
      <c r="G63" s="25"/>
      <c r="H63" s="2"/>
      <c r="I63" s="2"/>
      <c r="J63" s="2"/>
      <c r="K63" s="2"/>
      <c r="L63" s="2"/>
      <c r="M63" s="2"/>
      <c r="N63" s="2"/>
      <c r="O63" s="2"/>
      <c r="P63" s="2"/>
      <c r="Q63" s="2"/>
      <c r="R63" s="2"/>
      <c r="S63" s="2"/>
      <c r="T63" s="2"/>
      <c r="U63" s="2"/>
      <c r="V63" s="2"/>
      <c r="W63" s="2"/>
      <c r="X63" s="2"/>
      <c r="Y63" s="2"/>
      <c r="Z63" s="2"/>
    </row>
    <row r="64" spans="1:26" ht="15.75" customHeight="1">
      <c r="A64" s="24"/>
      <c r="B64" s="25"/>
      <c r="C64" s="25"/>
      <c r="D64" s="25"/>
      <c r="E64" s="25"/>
      <c r="F64" s="25"/>
      <c r="G64" s="25"/>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92">
    <mergeCell ref="B12:G12"/>
    <mergeCell ref="B13:G13"/>
    <mergeCell ref="B14:G14"/>
    <mergeCell ref="N21:O21"/>
    <mergeCell ref="P21:Q21"/>
    <mergeCell ref="B15:G15"/>
    <mergeCell ref="B16:G16"/>
    <mergeCell ref="B17:G17"/>
    <mergeCell ref="B18:G18"/>
    <mergeCell ref="A19:G19"/>
    <mergeCell ref="A20:T20"/>
    <mergeCell ref="R21:S21"/>
    <mergeCell ref="A4:T4"/>
    <mergeCell ref="A5:S5"/>
    <mergeCell ref="P8:Q8"/>
    <mergeCell ref="R8:S8"/>
    <mergeCell ref="H9:H19"/>
    <mergeCell ref="A6:L6"/>
    <mergeCell ref="M6:T6"/>
    <mergeCell ref="A7:T7"/>
    <mergeCell ref="A8:G8"/>
    <mergeCell ref="J8:K8"/>
    <mergeCell ref="L8:M8"/>
    <mergeCell ref="N8:O8"/>
    <mergeCell ref="B9:G9"/>
    <mergeCell ref="B10:G10"/>
    <mergeCell ref="B11:G11"/>
    <mergeCell ref="A1:G2"/>
    <mergeCell ref="H1:S1"/>
    <mergeCell ref="H2:S2"/>
    <mergeCell ref="G3:N3"/>
    <mergeCell ref="O3:S3"/>
    <mergeCell ref="A54:T54"/>
    <mergeCell ref="B50:G50"/>
    <mergeCell ref="A51:G51"/>
    <mergeCell ref="A52:G52"/>
    <mergeCell ref="H52:I52"/>
    <mergeCell ref="J52:K52"/>
    <mergeCell ref="L52:M52"/>
    <mergeCell ref="N52:O52"/>
    <mergeCell ref="H44:H51"/>
    <mergeCell ref="B45:G45"/>
    <mergeCell ref="B46:G46"/>
    <mergeCell ref="B47:G47"/>
    <mergeCell ref="B48:G48"/>
    <mergeCell ref="B49:G49"/>
    <mergeCell ref="B44:G44"/>
    <mergeCell ref="P52:Q52"/>
    <mergeCell ref="R52:S52"/>
    <mergeCell ref="A53:I53"/>
    <mergeCell ref="J53:K53"/>
    <mergeCell ref="L53:M53"/>
    <mergeCell ref="N53:O53"/>
    <mergeCell ref="P53:Q53"/>
    <mergeCell ref="R53:S53"/>
    <mergeCell ref="A42:T42"/>
    <mergeCell ref="A41:G41"/>
    <mergeCell ref="A43:G43"/>
    <mergeCell ref="L43:M43"/>
    <mergeCell ref="N43:O43"/>
    <mergeCell ref="P43:Q43"/>
    <mergeCell ref="R43:S43"/>
    <mergeCell ref="J43:K43"/>
    <mergeCell ref="B36:G36"/>
    <mergeCell ref="J35:K35"/>
    <mergeCell ref="H36:H41"/>
    <mergeCell ref="B37:G37"/>
    <mergeCell ref="B38:G38"/>
    <mergeCell ref="B39:G39"/>
    <mergeCell ref="B40:G40"/>
    <mergeCell ref="A34:T34"/>
    <mergeCell ref="A33:G33"/>
    <mergeCell ref="A35:G35"/>
    <mergeCell ref="L35:M35"/>
    <mergeCell ref="N35:O35"/>
    <mergeCell ref="P35:Q35"/>
    <mergeCell ref="R35:S35"/>
    <mergeCell ref="J21:K21"/>
    <mergeCell ref="L21:M21"/>
    <mergeCell ref="H22:H33"/>
    <mergeCell ref="B30:G30"/>
    <mergeCell ref="B31:G31"/>
    <mergeCell ref="B32:G32"/>
    <mergeCell ref="B28:G28"/>
    <mergeCell ref="B29:G29"/>
    <mergeCell ref="A21:G21"/>
    <mergeCell ref="B22:G22"/>
    <mergeCell ref="B23:G23"/>
    <mergeCell ref="B24:G24"/>
    <mergeCell ref="B25:G25"/>
    <mergeCell ref="B26:G26"/>
    <mergeCell ref="B27:G27"/>
  </mergeCells>
  <pageMargins left="0.70866141732283472" right="0.70866141732283472" top="0.47" bottom="0.53" header="0" footer="0"/>
  <pageSetup scale="6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workbookViewId="0"/>
  </sheetViews>
  <sheetFormatPr baseColWidth="10" defaultColWidth="14.42578125" defaultRowHeight="15" customHeight="1"/>
  <cols>
    <col min="1" max="26" width="10.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1 - Formato Evaluación</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Wilmer espinosa silva</cp:lastModifiedBy>
  <dcterms:modified xsi:type="dcterms:W3CDTF">2022-06-03T19:24:24Z</dcterms:modified>
</cp:coreProperties>
</file>