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5" r:id="rId1"/>
    <sheet name="Sheet3" sheetId="8" r:id="rId2"/>
  </sheets>
  <calcPr calcId="144525"/>
</workbook>
</file>

<file path=xl/calcChain.xml><?xml version="1.0" encoding="utf-8"?>
<calcChain xmlns="http://schemas.openxmlformats.org/spreadsheetml/2006/main">
  <c r="H144" i="5" l="1"/>
  <c r="G144" i="5" s="1"/>
  <c r="H143" i="5"/>
  <c r="G143" i="5" s="1"/>
  <c r="H142" i="5"/>
  <c r="G142" i="5" s="1"/>
  <c r="H141" i="5"/>
  <c r="G141" i="5" s="1"/>
  <c r="H140" i="5"/>
  <c r="G140" i="5" s="1"/>
  <c r="H139" i="5"/>
  <c r="G139" i="5" s="1"/>
  <c r="H138" i="5"/>
  <c r="G138" i="5" s="1"/>
  <c r="H137" i="5"/>
  <c r="G137" i="5" s="1"/>
  <c r="H136" i="5"/>
  <c r="G136" i="5" s="1"/>
  <c r="H135" i="5"/>
  <c r="G135" i="5" s="1"/>
  <c r="H134" i="5"/>
  <c r="G134" i="5" s="1"/>
  <c r="H133" i="5"/>
  <c r="G133" i="5" s="1"/>
  <c r="H132" i="5"/>
  <c r="G132" i="5" s="1"/>
  <c r="H131" i="5"/>
  <c r="G131" i="5" s="1"/>
  <c r="H130" i="5"/>
  <c r="G130" i="5" s="1"/>
  <c r="H129" i="5"/>
  <c r="G129" i="5" s="1"/>
  <c r="H128" i="5"/>
  <c r="G128" i="5" s="1"/>
  <c r="H127" i="5"/>
  <c r="G127" i="5" s="1"/>
  <c r="H126" i="5"/>
  <c r="G126" i="5" s="1"/>
  <c r="H125" i="5"/>
  <c r="G125" i="5" s="1"/>
  <c r="H124" i="5"/>
  <c r="G124" i="5" s="1"/>
  <c r="H123" i="5"/>
  <c r="G123" i="5" s="1"/>
  <c r="H122" i="5"/>
  <c r="G122" i="5" s="1"/>
  <c r="H121" i="5"/>
  <c r="G121" i="5" s="1"/>
  <c r="H119" i="5"/>
  <c r="G119" i="5" s="1"/>
  <c r="H118" i="5"/>
  <c r="G118" i="5" s="1"/>
  <c r="H117" i="5"/>
  <c r="G117" i="5" s="1"/>
  <c r="H116" i="5"/>
  <c r="G116" i="5" s="1"/>
  <c r="H115" i="5"/>
  <c r="G115" i="5" s="1"/>
  <c r="H114" i="5"/>
  <c r="G114" i="5" s="1"/>
  <c r="H113" i="5"/>
  <c r="G113" i="5" s="1"/>
  <c r="H112" i="5"/>
  <c r="G112" i="5" s="1"/>
  <c r="H111" i="5"/>
  <c r="G111" i="5" s="1"/>
  <c r="H110" i="5"/>
  <c r="G110" i="5" s="1"/>
  <c r="H109" i="5"/>
  <c r="G109" i="5" s="1"/>
  <c r="H108" i="5"/>
  <c r="G108" i="5" s="1"/>
  <c r="H107" i="5"/>
  <c r="G107" i="5" s="1"/>
  <c r="H106" i="5"/>
  <c r="G106" i="5" s="1"/>
  <c r="H105" i="5"/>
  <c r="G105" i="5" s="1"/>
  <c r="H104" i="5"/>
  <c r="G104" i="5" s="1"/>
  <c r="H103" i="5"/>
  <c r="G103" i="5" s="1"/>
  <c r="H102" i="5"/>
  <c r="G102" i="5" s="1"/>
  <c r="H101" i="5"/>
  <c r="G101" i="5" s="1"/>
  <c r="H100" i="5"/>
  <c r="G100" i="5" s="1"/>
  <c r="H99" i="5"/>
  <c r="G99" i="5" s="1"/>
  <c r="H98" i="5"/>
  <c r="G98" i="5" s="1"/>
  <c r="H97" i="5"/>
  <c r="G97" i="5" s="1"/>
  <c r="H96" i="5"/>
  <c r="G96" i="5" s="1"/>
  <c r="H95" i="5"/>
  <c r="G95" i="5" s="1"/>
  <c r="H94" i="5"/>
  <c r="G94" i="5" s="1"/>
  <c r="H93" i="5"/>
  <c r="G93" i="5" s="1"/>
  <c r="H92" i="5"/>
  <c r="G92" i="5" s="1"/>
  <c r="H91" i="5"/>
  <c r="G91" i="5" s="1"/>
  <c r="H90" i="5"/>
  <c r="G90" i="5" s="1"/>
  <c r="H89" i="5"/>
  <c r="G89" i="5" s="1"/>
  <c r="H88" i="5"/>
  <c r="G88" i="5" s="1"/>
  <c r="H87" i="5"/>
  <c r="G87" i="5" s="1"/>
  <c r="H86" i="5"/>
  <c r="G86" i="5" s="1"/>
  <c r="H85" i="5"/>
  <c r="G85" i="5" s="1"/>
  <c r="H84" i="5"/>
  <c r="G84" i="5" s="1"/>
  <c r="H83" i="5"/>
  <c r="G83" i="5" s="1"/>
  <c r="H82" i="5"/>
  <c r="G82" i="5" s="1"/>
  <c r="H81" i="5"/>
  <c r="G81" i="5" s="1"/>
  <c r="H80" i="5"/>
  <c r="G80" i="5" s="1"/>
  <c r="H79" i="5"/>
  <c r="G79" i="5" s="1"/>
  <c r="H78" i="5"/>
  <c r="G78" i="5" s="1"/>
  <c r="H77" i="5"/>
  <c r="G77" i="5" s="1"/>
  <c r="H76" i="5"/>
  <c r="G76" i="5" s="1"/>
  <c r="H75" i="5"/>
  <c r="G75" i="5" s="1"/>
  <c r="H74" i="5"/>
  <c r="G74" i="5" s="1"/>
  <c r="H73" i="5"/>
  <c r="G73" i="5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H43" i="5" s="1"/>
  <c r="G43" i="5" s="1"/>
  <c r="E21" i="8"/>
  <c r="E22" i="8"/>
  <c r="E23" i="8"/>
  <c r="E24" i="8"/>
  <c r="E25" i="8"/>
  <c r="H46" i="5" s="1"/>
  <c r="G46" i="5" s="1"/>
  <c r="E26" i="8"/>
  <c r="E27" i="8"/>
  <c r="H50" i="5" s="1"/>
  <c r="G50" i="5" s="1"/>
  <c r="E28" i="8"/>
  <c r="H52" i="5" s="1"/>
  <c r="G52" i="5" s="1"/>
  <c r="E29" i="8"/>
  <c r="H54" i="5" s="1"/>
  <c r="G54" i="5" s="1"/>
  <c r="E30" i="8"/>
  <c r="E31" i="8"/>
  <c r="E32" i="8"/>
  <c r="E33" i="8"/>
  <c r="E34" i="8"/>
  <c r="E35" i="8"/>
  <c r="H66" i="5" s="1"/>
  <c r="G66" i="5" s="1"/>
  <c r="E36" i="8"/>
  <c r="H69" i="5" s="1"/>
  <c r="G69" i="5" s="1"/>
  <c r="E37" i="8"/>
  <c r="H70" i="5" s="1"/>
  <c r="G70" i="5" s="1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H120" i="5" s="1"/>
  <c r="G120" i="5" s="1"/>
  <c r="E63" i="8"/>
  <c r="E64" i="8"/>
  <c r="E65" i="8"/>
  <c r="E66" i="8"/>
  <c r="E67" i="8"/>
  <c r="E68" i="8"/>
  <c r="E69" i="8"/>
  <c r="E70" i="8"/>
  <c r="E71" i="8"/>
  <c r="E72" i="8"/>
  <c r="E73" i="8"/>
  <c r="E74" i="8"/>
  <c r="E5" i="8"/>
  <c r="H62" i="5"/>
  <c r="G62" i="5" s="1"/>
  <c r="H61" i="5"/>
  <c r="G61" i="5" s="1"/>
  <c r="H49" i="5"/>
  <c r="G49" i="5" s="1"/>
  <c r="H51" i="5"/>
  <c r="G51" i="5" s="1"/>
  <c r="H48" i="5"/>
  <c r="G48" i="5" s="1"/>
  <c r="H72" i="5"/>
  <c r="G72" i="5" s="1"/>
  <c r="H71" i="5"/>
  <c r="G71" i="5" s="1"/>
  <c r="H67" i="5"/>
  <c r="G67" i="5" s="1"/>
  <c r="H65" i="5"/>
  <c r="G65" i="5" s="1"/>
  <c r="H64" i="5"/>
  <c r="G64" i="5" s="1"/>
  <c r="H63" i="5"/>
  <c r="G63" i="5" s="1"/>
  <c r="H60" i="5"/>
  <c r="G60" i="5" s="1"/>
  <c r="H59" i="5"/>
  <c r="G59" i="5" s="1"/>
  <c r="H58" i="5"/>
  <c r="G58" i="5" s="1"/>
  <c r="H57" i="5"/>
  <c r="G57" i="5" s="1"/>
  <c r="H56" i="5"/>
  <c r="G56" i="5" s="1"/>
  <c r="H53" i="5"/>
  <c r="G53" i="5" s="1"/>
  <c r="H45" i="5"/>
  <c r="G45" i="5" s="1"/>
  <c r="H44" i="5"/>
  <c r="G44" i="5" s="1"/>
  <c r="H55" i="5" l="1"/>
  <c r="G55" i="5" s="1"/>
  <c r="H47" i="5"/>
  <c r="G47" i="5" s="1"/>
  <c r="H68" i="5"/>
  <c r="G68" i="5" s="1"/>
  <c r="C146" i="5"/>
  <c r="C147" i="5"/>
  <c r="C148" i="5"/>
  <c r="C149" i="5"/>
  <c r="C150" i="5"/>
  <c r="C151" i="5"/>
  <c r="C152" i="5"/>
  <c r="C145" i="5"/>
</calcChain>
</file>

<file path=xl/comments1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0:NPC
1:</t>
        </r>
        <r>
          <rPr>
            <b/>
            <sz val="9"/>
            <color indexed="81"/>
            <rFont val="宋体"/>
            <family val="3"/>
            <charset val="134"/>
          </rPr>
          <t>跳转点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宋体"/>
            <family val="3"/>
            <charset val="134"/>
          </rPr>
          <t>对话,(1对话,2传送),参数…}</t>
        </r>
      </text>
    </comment>
  </commentList>
</comments>
</file>

<file path=xl/sharedStrings.xml><?xml version="1.0" encoding="utf-8"?>
<sst xmlns="http://schemas.openxmlformats.org/spreadsheetml/2006/main" count="593" uniqueCount="373">
  <si>
    <t>int</t>
    <phoneticPr fontId="2" type="noConversion"/>
  </si>
  <si>
    <t>string</t>
    <phoneticPr fontId="2" type="noConversion"/>
  </si>
  <si>
    <t>id</t>
  </si>
  <si>
    <t>name</t>
    <phoneticPr fontId="2" type="noConversion"/>
  </si>
  <si>
    <t>名字</t>
    <phoneticPr fontId="2" type="noConversion"/>
  </si>
  <si>
    <t>int</t>
    <phoneticPr fontId="1" type="noConversion"/>
  </si>
  <si>
    <t>bodyid</t>
    <phoneticPr fontId="1" type="noConversion"/>
  </si>
  <si>
    <t>模型id</t>
    <phoneticPr fontId="1" type="noConversion"/>
  </si>
  <si>
    <t>effid</t>
    <phoneticPr fontId="1" type="noConversion"/>
  </si>
  <si>
    <t>特效id</t>
    <phoneticPr fontId="1" type="noConversion"/>
  </si>
  <si>
    <t>string</t>
    <phoneticPr fontId="1" type="noConversion"/>
  </si>
  <si>
    <t>desc</t>
    <phoneticPr fontId="1" type="noConversion"/>
  </si>
  <si>
    <t>描述</t>
    <phoneticPr fontId="1" type="noConversion"/>
  </si>
  <si>
    <t>func</t>
    <phoneticPr fontId="1" type="noConversion"/>
  </si>
  <si>
    <t>功能</t>
    <phoneticPr fontId="1" type="noConversion"/>
  </si>
  <si>
    <t>table</t>
    <phoneticPr fontId="1" type="noConversion"/>
  </si>
  <si>
    <t>int</t>
    <phoneticPr fontId="1" type="noConversion"/>
  </si>
  <si>
    <t>type</t>
    <phoneticPr fontId="1" type="noConversion"/>
  </si>
  <si>
    <t>类型</t>
    <phoneticPr fontId="1" type="noConversion"/>
  </si>
  <si>
    <t>村长贾仁</t>
  </si>
  <si>
    <t>武器商王仁</t>
  </si>
  <si>
    <t>秘籍收藏家</t>
  </si>
  <si>
    <t>庞叔</t>
  </si>
  <si>
    <t>马叔</t>
  </si>
  <si>
    <t>画师</t>
  </si>
  <si>
    <t>隐者</t>
  </si>
  <si>
    <t>闻广</t>
  </si>
  <si>
    <t>你好,我是村长,请问有什么事吗?</t>
    <phoneticPr fontId="1" type="noConversion"/>
  </si>
  <si>
    <t>长大了,应该出去闯闯</t>
    <phoneticPr fontId="1" type="noConversion"/>
  </si>
  <si>
    <t>这不是一幅画</t>
    <phoneticPr fontId="1" type="noConversion"/>
  </si>
  <si>
    <t>我到底是谁</t>
    <phoneticPr fontId="1" type="noConversion"/>
  </si>
  <si>
    <t>没有武器可以卖</t>
    <phoneticPr fontId="1" type="noConversion"/>
  </si>
  <si>
    <t>我的马去哪里了</t>
    <phoneticPr fontId="1" type="noConversion"/>
  </si>
  <si>
    <t>外面的世界很精彩</t>
    <phoneticPr fontId="1" type="noConversion"/>
  </si>
  <si>
    <t>{'',2,3001,46*60,9*40},</t>
    <phoneticPr fontId="1" type="noConversion"/>
  </si>
  <si>
    <t>秘籍都被那个谁抢走了</t>
    <phoneticPr fontId="1" type="noConversion"/>
  </si>
  <si>
    <t>{'',2,3002,192*60,16*40},</t>
    <phoneticPr fontId="1" type="noConversion"/>
  </si>
  <si>
    <t>清源村(1级)</t>
    <phoneticPr fontId="1" type="noConversion"/>
  </si>
  <si>
    <t>凤凰城(10级)</t>
    <phoneticPr fontId="1" type="noConversion"/>
  </si>
  <si>
    <t>百兽谷(20级)</t>
    <phoneticPr fontId="1" type="noConversion"/>
  </si>
  <si>
    <t>{'',2,10906,43*60,10*40},</t>
    <phoneticPr fontId="1" type="noConversion"/>
  </si>
  <si>
    <t>{'',2,3002,186*60,163*40},</t>
    <phoneticPr fontId="1" type="noConversion"/>
  </si>
  <si>
    <t>凤凰城(10级)</t>
    <phoneticPr fontId="1" type="noConversion"/>
  </si>
  <si>
    <t>{'',2,10905,33*60,44*40},</t>
    <phoneticPr fontId="1" type="noConversion"/>
  </si>
  <si>
    <t>{'',2,10906,40*60,39*40},</t>
    <phoneticPr fontId="1" type="noConversion"/>
  </si>
  <si>
    <t>兽王谷(25级)</t>
    <phoneticPr fontId="1" type="noConversion"/>
  </si>
  <si>
    <t>凤尾村(30级)</t>
    <phoneticPr fontId="1" type="noConversion"/>
  </si>
  <si>
    <t>凤尾村(30级)</t>
    <phoneticPr fontId="1" type="noConversion"/>
  </si>
  <si>
    <t>{'',2,20020,87*60,27*40},</t>
    <phoneticPr fontId="1" type="noConversion"/>
  </si>
  <si>
    <t>{'',2,3002,9*60,26*40},</t>
    <phoneticPr fontId="1" type="noConversion"/>
  </si>
  <si>
    <t>山寨前哨(30级)</t>
    <phoneticPr fontId="1" type="noConversion"/>
  </si>
  <si>
    <t>{'',2,20020,9*60,10*40},</t>
    <phoneticPr fontId="1" type="noConversion"/>
  </si>
  <si>
    <t>{'',2,10901,44*60,44*40},</t>
    <phoneticPr fontId="1" type="noConversion"/>
  </si>
  <si>
    <t>东郊(40级)</t>
    <phoneticPr fontId="1" type="noConversion"/>
  </si>
  <si>
    <t>{'',2,3002,10*60,175*40},</t>
    <phoneticPr fontId="1" type="noConversion"/>
  </si>
  <si>
    <t>王城(40级)</t>
    <phoneticPr fontId="1" type="noConversion"/>
  </si>
  <si>
    <t>边境(50级)</t>
    <phoneticPr fontId="1" type="noConversion"/>
  </si>
  <si>
    <t>{'',2,20167,23*60,6*40},</t>
    <phoneticPr fontId="1" type="noConversion"/>
  </si>
  <si>
    <t>皇城(50级)</t>
    <phoneticPr fontId="1" type="noConversion"/>
  </si>
  <si>
    <t>南郊(40级)</t>
    <phoneticPr fontId="1" type="noConversion"/>
  </si>
  <si>
    <t>{'',2,10180,150*60,10*40},</t>
    <phoneticPr fontId="1" type="noConversion"/>
  </si>
  <si>
    <t>{'',2,20167,12*60,133*40},</t>
    <phoneticPr fontId="1" type="noConversion"/>
  </si>
  <si>
    <t>{'',2,20167,91*60,131*40},</t>
    <phoneticPr fontId="1" type="noConversion"/>
  </si>
  <si>
    <t>{'',2,20090,10*60,60*40},</t>
    <phoneticPr fontId="1" type="noConversion"/>
  </si>
  <si>
    <t>{'',2,20166,112*60,16*40},</t>
    <phoneticPr fontId="1" type="noConversion"/>
  </si>
  <si>
    <t>{'',2,20090,19*60,9*40},</t>
    <phoneticPr fontId="1" type="noConversion"/>
  </si>
  <si>
    <t>{'',2,10040,151*60,122*40},</t>
    <phoneticPr fontId="1" type="noConversion"/>
  </si>
  <si>
    <t>{'',2,20090,50*60,19*40},</t>
    <phoneticPr fontId="1" type="noConversion"/>
  </si>
  <si>
    <t>{'',2,10180,133*60,121*40},</t>
    <phoneticPr fontId="1" type="noConversion"/>
  </si>
  <si>
    <t>{'',2,20166,56*60,167*40},</t>
    <phoneticPr fontId="1" type="noConversion"/>
  </si>
  <si>
    <t>王城(40级)</t>
    <phoneticPr fontId="1" type="noConversion"/>
  </si>
  <si>
    <t>北郊(60级)</t>
    <phoneticPr fontId="1" type="noConversion"/>
  </si>
  <si>
    <t>千江镇(70级)</t>
    <phoneticPr fontId="1" type="noConversion"/>
  </si>
  <si>
    <t>凤祥镇(65级)</t>
    <phoneticPr fontId="1" type="noConversion"/>
  </si>
  <si>
    <t>凤祥镇西郊(70级)</t>
    <phoneticPr fontId="1" type="noConversion"/>
  </si>
  <si>
    <t>北郊(60级)</t>
    <phoneticPr fontId="1" type="noConversion"/>
  </si>
  <si>
    <t>{'',2,20138,11*60,117*40},</t>
    <phoneticPr fontId="1" type="noConversion"/>
  </si>
  <si>
    <t>{'',2,20138,81*60,15*40},</t>
    <phoneticPr fontId="1" type="noConversion"/>
  </si>
  <si>
    <t>{'',2,20138,115*60,61*40},</t>
    <phoneticPr fontId="1" type="noConversion"/>
  </si>
  <si>
    <t>{'',2,4001,116*60,121*40},</t>
    <phoneticPr fontId="1" type="noConversion"/>
  </si>
  <si>
    <t>{'',2,10903,29*60,8*40},</t>
    <phoneticPr fontId="1" type="noConversion"/>
  </si>
  <si>
    <t>{'',2,10904,32*60,39*40},</t>
    <phoneticPr fontId="1" type="noConversion"/>
  </si>
  <si>
    <t>{'',2,10180,37*60,36*40},</t>
    <phoneticPr fontId="1" type="noConversion"/>
  </si>
  <si>
    <t>{'',2,10901,8*60,24*40},</t>
    <phoneticPr fontId="1" type="noConversion"/>
  </si>
  <si>
    <t>{'',2,20163,14*60,51*40},</t>
    <phoneticPr fontId="1" type="noConversion"/>
  </si>
  <si>
    <t>龙冈山二寨(35级)</t>
    <phoneticPr fontId="1" type="noConversion"/>
  </si>
  <si>
    <t>龙冈山一寨(30级)</t>
    <phoneticPr fontId="1" type="noConversion"/>
  </si>
  <si>
    <t>龙冈山三寨(40级)</t>
    <phoneticPr fontId="1" type="noConversion"/>
  </si>
  <si>
    <t>龙冈山四寨(40级)</t>
    <phoneticPr fontId="1" type="noConversion"/>
  </si>
  <si>
    <t>{'',2,20165,29*60,14*40},</t>
    <phoneticPr fontId="1" type="noConversion"/>
  </si>
  <si>
    <t>{'',2,20173,33*60,54*40},</t>
    <phoneticPr fontId="1" type="noConversion"/>
  </si>
  <si>
    <t>{'',2,20163,10*60,18*40},</t>
    <phoneticPr fontId="1" type="noConversion"/>
  </si>
  <si>
    <t>{'',2,20165,32*60,56*40},</t>
    <phoneticPr fontId="1" type="noConversion"/>
  </si>
  <si>
    <t>{'',2,20173,7*60,7*40},</t>
    <phoneticPr fontId="1" type="noConversion"/>
  </si>
  <si>
    <t>{'',2,20176,29*60,52*40},</t>
    <phoneticPr fontId="1" type="noConversion"/>
  </si>
  <si>
    <t>{'',2,20138,119*60,101*40},</t>
    <phoneticPr fontId="1" type="noConversion"/>
  </si>
  <si>
    <t>沼泽湿地(80级)</t>
  </si>
  <si>
    <t>int</t>
  </si>
  <si>
    <t>string</t>
  </si>
  <si>
    <t>table</t>
  </si>
  <si>
    <t>name</t>
  </si>
  <si>
    <t>map</t>
  </si>
  <si>
    <t>music</t>
  </si>
  <si>
    <t>sceneeff</t>
  </si>
  <si>
    <t>scenetype</t>
  </si>
  <si>
    <t>movegrid</t>
  </si>
  <si>
    <t>safemap</t>
  </si>
  <si>
    <t>scenecount</t>
  </si>
  <si>
    <t>zonesize</t>
  </si>
  <si>
    <t>logicfile</t>
  </si>
  <si>
    <t>level</t>
  </si>
  <si>
    <t>转生等级</t>
  </si>
  <si>
    <t>viplevel</t>
  </si>
  <si>
    <t>exprate</t>
  </si>
  <si>
    <t>maptype</t>
  </si>
  <si>
    <t>持续时间</t>
  </si>
  <si>
    <t>humancount</t>
  </si>
  <si>
    <t>daycnt</t>
  </si>
  <si>
    <t>costtp</t>
  </si>
  <si>
    <t>costex</t>
  </si>
  <si>
    <t>banitem</t>
  </si>
  <si>
    <t>banskill</t>
  </si>
  <si>
    <t>nodrug</t>
  </si>
  <si>
    <t>mine</t>
  </si>
  <si>
    <t>autoback</t>
  </si>
  <si>
    <t>deaddrop</t>
  </si>
  <si>
    <t>deadrelive</t>
  </si>
  <si>
    <t>runmon</t>
  </si>
  <si>
    <t>safearea</t>
  </si>
  <si>
    <t>bornpos</t>
  </si>
  <si>
    <t>relivepos</t>
  </si>
  <si>
    <t>名字</t>
  </si>
  <si>
    <t>地图文件</t>
  </si>
  <si>
    <t>音乐文件</t>
  </si>
  <si>
    <t>场景特效</t>
  </si>
  <si>
    <t>场景类型</t>
  </si>
  <si>
    <t>移动格子大小</t>
  </si>
  <si>
    <t>安全地图</t>
  </si>
  <si>
    <t>场景数量</t>
  </si>
  <si>
    <t>区间大小</t>
  </si>
  <si>
    <t>逻辑文件</t>
  </si>
  <si>
    <t>进入等级</t>
  </si>
  <si>
    <t>VIP等级</t>
  </si>
  <si>
    <t>经验倍数</t>
  </si>
  <si>
    <t>地图类型</t>
  </si>
  <si>
    <t>玩家数量</t>
  </si>
  <si>
    <t>每日次数</t>
  </si>
  <si>
    <t>消耗体力</t>
  </si>
  <si>
    <t>消耗其他</t>
  </si>
  <si>
    <t>禁止物品</t>
  </si>
  <si>
    <t>禁止技能</t>
  </si>
  <si>
    <t>禁止吃药</t>
  </si>
  <si>
    <t>可以挖矿</t>
  </si>
  <si>
    <t>自动回城</t>
  </si>
  <si>
    <t>死亡掉落</t>
  </si>
  <si>
    <t>死亡复活</t>
  </si>
  <si>
    <t>穿人穿怪</t>
  </si>
  <si>
    <t>安全区域</t>
  </si>
  <si>
    <t>出生点</t>
  </si>
  <si>
    <t>复活点</t>
  </si>
  <si>
    <t>清源村</t>
  </si>
  <si>
    <t>mirmap/3001.map</t>
  </si>
  <si>
    <t>清源村(1级)</t>
  </si>
  <si>
    <t>60,40,</t>
  </si>
  <si>
    <t>17*60,80*40,1*60,</t>
  </si>
  <si>
    <t>凤凰城</t>
  </si>
  <si>
    <t>mirmap/3002.map</t>
  </si>
  <si>
    <t>凤凰城(10级)</t>
  </si>
  <si>
    <t>{98*60,102*40,10*60},</t>
  </si>
  <si>
    <t>98*60,102*40,1*60,</t>
  </si>
  <si>
    <t>百兽谷</t>
  </si>
  <si>
    <t>mirmap/10906.map</t>
  </si>
  <si>
    <t>百兽谷(20级)</t>
  </si>
  <si>
    <t>兽王谷</t>
  </si>
  <si>
    <t>mirmap/10905.map</t>
  </si>
  <si>
    <t>兽王谷(25级)</t>
  </si>
  <si>
    <t>凤尾村</t>
  </si>
  <si>
    <t>mirmap/20020.map</t>
  </si>
  <si>
    <t>凤尾村(30级)</t>
  </si>
  <si>
    <t>山寨前哨</t>
  </si>
  <si>
    <t>mirmap/10901.map</t>
  </si>
  <si>
    <t>山寨前哨(30级)</t>
  </si>
  <si>
    <t>龙冈山一寨</t>
  </si>
  <si>
    <t>mirmap/20163.map</t>
  </si>
  <si>
    <t>龙冈山一寨(30级)</t>
  </si>
  <si>
    <t>龙冈山二寨</t>
  </si>
  <si>
    <t>mirmap/20173.map</t>
  </si>
  <si>
    <t>龙冈山二寨(35级)</t>
  </si>
  <si>
    <t>龙冈山三寨</t>
  </si>
  <si>
    <t>mirmap/20165.map</t>
  </si>
  <si>
    <t>龙冈山三寨(40级)</t>
  </si>
  <si>
    <t>龙冈山四寨</t>
  </si>
  <si>
    <t>mirmap/20176.map</t>
  </si>
  <si>
    <t>龙冈山四寨(40级)</t>
  </si>
  <si>
    <t>东郊</t>
  </si>
  <si>
    <t>mirmap/20167.map</t>
  </si>
  <si>
    <t>东郊(40级)</t>
  </si>
  <si>
    <t>王城</t>
  </si>
  <si>
    <t>mirmap/10180.map</t>
  </si>
  <si>
    <t>王城(40级)</t>
  </si>
  <si>
    <t>边境</t>
  </si>
  <si>
    <t>mirmap/20090.map</t>
  </si>
  <si>
    <t>边境(50级)</t>
  </si>
  <si>
    <t>皇城</t>
  </si>
  <si>
    <t>mirmap/10040.map</t>
  </si>
  <si>
    <t>皇城(50级)</t>
  </si>
  <si>
    <t>南郊</t>
  </si>
  <si>
    <t>mirmap/20166.map</t>
  </si>
  <si>
    <t>南郊(40级)</t>
  </si>
  <si>
    <t>北郊</t>
  </si>
  <si>
    <t>mirmap/20138.map</t>
  </si>
  <si>
    <t>北郊(60级)</t>
  </si>
  <si>
    <t>千江镇</t>
  </si>
  <si>
    <t>mirmap/4001.map</t>
  </si>
  <si>
    <t>千江镇(70级)</t>
  </si>
  <si>
    <t>凤祥镇</t>
  </si>
  <si>
    <t>mirmap/10903.map</t>
  </si>
  <si>
    <t>凤祥镇(65级)</t>
  </si>
  <si>
    <t>凤祥镇西郊</t>
  </si>
  <si>
    <t>mirmap/10904.map</t>
  </si>
  <si>
    <t>凤祥镇西郊(70级)</t>
  </si>
  <si>
    <t>沼泽湿地</t>
  </si>
  <si>
    <t>mirmap/10921.map</t>
  </si>
  <si>
    <t>蛟龙洞一层</t>
  </si>
  <si>
    <t>mirmap/10913.map</t>
  </si>
  <si>
    <t>蛟龙洞一层(100级)</t>
  </si>
  <si>
    <t>蛟龙洞二层</t>
  </si>
  <si>
    <t>mirmap/10912.map</t>
  </si>
  <si>
    <t>蛟龙洞二层(110级)</t>
  </si>
  <si>
    <t>栖息地</t>
  </si>
  <si>
    <t>mirmap/10920.map</t>
  </si>
  <si>
    <t>栖息地(80级)</t>
  </si>
  <si>
    <t>滨海之岛</t>
  </si>
  <si>
    <t>mirmap/60001.map</t>
  </si>
  <si>
    <t>滨海之岛(80级)</t>
  </si>
  <si>
    <t>白骨洞一层</t>
  </si>
  <si>
    <t>mirmap/10923.map</t>
  </si>
  <si>
    <t>白骨洞一层(50级)</t>
  </si>
  <si>
    <t>白骨洞二层</t>
  </si>
  <si>
    <t>mirmap/10924.map</t>
  </si>
  <si>
    <t>白骨洞二层(55级)</t>
  </si>
  <si>
    <t>白骨洞三层</t>
  </si>
  <si>
    <t>mirmap/10925.map</t>
  </si>
  <si>
    <t>白骨洞三层(55级)</t>
  </si>
  <si>
    <t>白骨洞四层</t>
  </si>
  <si>
    <t>mirmap/10926.map</t>
  </si>
  <si>
    <t>白骨洞四层(55级)</t>
  </si>
  <si>
    <t>白骨洞五层</t>
  </si>
  <si>
    <t>mirmap/10927.map</t>
  </si>
  <si>
    <t>白骨洞五层(60级)</t>
  </si>
  <si>
    <t>白骨洞六层</t>
  </si>
  <si>
    <t>mirmap/10928.map</t>
  </si>
  <si>
    <t>白骨洞六层(60级)</t>
  </si>
  <si>
    <t>白骨洞七层</t>
  </si>
  <si>
    <t>mirmap/10929.map</t>
  </si>
  <si>
    <t>白骨洞七层(60级)</t>
  </si>
  <si>
    <t>白骨洞八层</t>
  </si>
  <si>
    <t>mirmap/10930.map</t>
  </si>
  <si>
    <t>白骨洞八层(70级)</t>
  </si>
  <si>
    <t>白骨洞九层</t>
  </si>
  <si>
    <t>mirmap/10916.map</t>
  </si>
  <si>
    <t>白骨洞九层(80级)</t>
  </si>
  <si>
    <t>白骨洞十层</t>
  </si>
  <si>
    <t>mirmap/10917.map</t>
  </si>
  <si>
    <t>白骨洞十层(85级)</t>
  </si>
  <si>
    <t>精怪洞一层</t>
  </si>
  <si>
    <t>mirmap/10902.map</t>
  </si>
  <si>
    <t>精怪洞一层(60级)</t>
  </si>
  <si>
    <t>精怪洞二层</t>
  </si>
  <si>
    <t>mirmap/10907.map</t>
  </si>
  <si>
    <t>精怪洞二层(60级)</t>
  </si>
  <si>
    <t>精怪洞三层</t>
  </si>
  <si>
    <t>mirmap/10908.map</t>
  </si>
  <si>
    <t>精怪洞三层(60级)</t>
  </si>
  <si>
    <t>精怪洞四层</t>
  </si>
  <si>
    <t>mirmap/10909.map</t>
  </si>
  <si>
    <t>精怪洞四层(70级)</t>
  </si>
  <si>
    <t>精怪洞五层</t>
  </si>
  <si>
    <t>mirmap/10910.map</t>
  </si>
  <si>
    <t>精怪洞五层(70级)</t>
  </si>
  <si>
    <t>精怪洞六层</t>
  </si>
  <si>
    <t>mirmap/10911.map</t>
  </si>
  <si>
    <t>精怪洞六层(75级)</t>
  </si>
  <si>
    <t>精怪洞七层</t>
  </si>
  <si>
    <t>mirmap/10914.map</t>
  </si>
  <si>
    <t>精怪洞七层(75级)</t>
  </si>
  <si>
    <t>精怪洞八层</t>
  </si>
  <si>
    <t>mirmap/10915.map</t>
  </si>
  <si>
    <t>精怪洞八层(80级)</t>
  </si>
  <si>
    <t>精怪洞九层</t>
  </si>
  <si>
    <t>mirmap/10918.map</t>
  </si>
  <si>
    <t>精怪洞九层(90级)</t>
  </si>
  <si>
    <t>精怪洞十层</t>
  </si>
  <si>
    <t>mirmap/10919.map</t>
  </si>
  <si>
    <t>精怪洞十层(100级)</t>
  </si>
  <si>
    <t>机械工厂一层</t>
  </si>
  <si>
    <t>mirmap/22001.map</t>
  </si>
  <si>
    <t>机械工厂一层(95级)</t>
  </si>
  <si>
    <t>机械工厂二层</t>
  </si>
  <si>
    <t>mirmap/22002.map</t>
  </si>
  <si>
    <t>机械工厂二层(95级)</t>
  </si>
  <si>
    <t>机械工厂三层</t>
  </si>
  <si>
    <t>mirmap/22003.map</t>
  </si>
  <si>
    <t>机械工厂三层(100级)</t>
  </si>
  <si>
    <t>机械工厂四层</t>
  </si>
  <si>
    <t>mirmap/22004.map</t>
  </si>
  <si>
    <t>机械工厂四层(105级)</t>
  </si>
  <si>
    <t>机械工厂五层</t>
  </si>
  <si>
    <t>mirmap/22005.map</t>
  </si>
  <si>
    <t>机械工厂五层(105级)</t>
  </si>
  <si>
    <t>机械工厂六层</t>
  </si>
  <si>
    <t>mirmap/22006.map</t>
  </si>
  <si>
    <t>机械工厂六层(110级)</t>
  </si>
  <si>
    <t>机械工厂七层</t>
  </si>
  <si>
    <t>mirmap/22007.map</t>
  </si>
  <si>
    <t>机械工厂七层(110级)</t>
  </si>
  <si>
    <t>机械工厂八层</t>
  </si>
  <si>
    <t>mirmap/30401.map</t>
  </si>
  <si>
    <t>机械工厂八层(115级)</t>
  </si>
  <si>
    <t>机械工厂九层</t>
  </si>
  <si>
    <t>mirmap/30402.map</t>
  </si>
  <si>
    <t>机械工厂九层(125级)</t>
  </si>
  <si>
    <t>机械工厂十层</t>
  </si>
  <si>
    <t>mirmap/25012.map</t>
  </si>
  <si>
    <t>机械工厂十层(140级)</t>
  </si>
  <si>
    <t>武夷王墓一层</t>
  </si>
  <si>
    <t>mirmap/30101.map</t>
  </si>
  <si>
    <t>武夷王墓一层(85级)</t>
  </si>
  <si>
    <t>武夷王墓二层</t>
  </si>
  <si>
    <t>mirmap/30102.map</t>
  </si>
  <si>
    <t>武夷王墓二层(90级)</t>
  </si>
  <si>
    <t>武夷王墓三层</t>
  </si>
  <si>
    <t>mirmap/52003.map</t>
  </si>
  <si>
    <t>武夷王墓三层(100级)</t>
  </si>
  <si>
    <t>武夷王墓四层</t>
  </si>
  <si>
    <t>mirmap/52004.map</t>
  </si>
  <si>
    <t>武夷王墓四层(110级)</t>
  </si>
  <si>
    <t>武夷王墓五层</t>
  </si>
  <si>
    <t>mirmap/10017.map</t>
  </si>
  <si>
    <t>武夷王墓五层(120级)</t>
  </si>
  <si>
    <t>武夷王墓六层</t>
  </si>
  <si>
    <t>mirmap/29006.map</t>
  </si>
  <si>
    <t>武夷王墓六层(125级)</t>
  </si>
  <si>
    <t>武夷王墓七层</t>
  </si>
  <si>
    <t>mirmap/29001.map</t>
  </si>
  <si>
    <t>武夷王墓七层(135级)</t>
  </si>
  <si>
    <t>武夷王墓八层</t>
  </si>
  <si>
    <t>mirmap/29005.map</t>
  </si>
  <si>
    <t>武夷王墓八层(145级)</t>
  </si>
  <si>
    <t>武夷王墓九层</t>
  </si>
  <si>
    <t>mirmap/29003.map</t>
  </si>
  <si>
    <t>武夷王墓九层(145级)</t>
  </si>
  <si>
    <t>武夷王墓十层</t>
  </si>
  <si>
    <t>mirmap/29002.map</t>
  </si>
  <si>
    <t>武夷王墓十层(150级)</t>
  </si>
  <si>
    <t>武夷王墓十一层</t>
  </si>
  <si>
    <t>mirmap/29004.map</t>
  </si>
  <si>
    <t>武夷王墓十一层(155级)</t>
  </si>
  <si>
    <t>mirmap/20195.map</t>
  </si>
  <si>
    <t>mirmap/20196.map</t>
  </si>
  <si>
    <t>mirmap/20197.map</t>
  </si>
  <si>
    <t>mirmap/20198.map</t>
  </si>
  <si>
    <t>mirmap/20144.map</t>
  </si>
  <si>
    <t>魔族巢穴一层</t>
  </si>
  <si>
    <t>魔族巢穴一层(140级)</t>
  </si>
  <si>
    <t>魔族巢穴二层</t>
  </si>
  <si>
    <t>魔族巢穴二层(145级)</t>
  </si>
  <si>
    <t>魔族巢穴三层</t>
  </si>
  <si>
    <t>魔族巢穴三层(150级)</t>
  </si>
  <si>
    <t>魔族巢穴四层</t>
  </si>
  <si>
    <t>魔族巢穴四层(155级)</t>
  </si>
  <si>
    <t>魔族巢穴五层</t>
  </si>
  <si>
    <t>魔族巢穴五层(155级)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</si>
</sst>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6"/>
  <sheetViews>
    <sheetView tabSelected="1" workbookViewId="0">
      <pane xSplit="2" ySplit="4" topLeftCell="G97" activePane="bottomRight" state="frozen"/>
      <selection pane="topRight" activeCell="C1" sqref="C1"/>
      <selection pane="bottomLeft" activeCell="A5" sqref="A5"/>
      <selection pane="bottomRight" activeCell="B136" sqref="B136"/>
    </sheetView>
  </sheetViews>
  <sheetFormatPr defaultRowHeight="13.5" x14ac:dyDescent="0.15"/>
  <cols>
    <col min="2" max="2" width="23.875" customWidth="1"/>
    <col min="6" max="6" width="11.125" customWidth="1"/>
    <col min="7" max="7" width="30.5" bestFit="1" customWidth="1"/>
  </cols>
  <sheetData>
    <row r="1" spans="1:7" x14ac:dyDescent="0.15">
      <c r="A1" s="1">
        <v>0</v>
      </c>
      <c r="B1" s="1"/>
    </row>
    <row r="2" spans="1:7" x14ac:dyDescent="0.15">
      <c r="A2" s="1" t="s">
        <v>0</v>
      </c>
      <c r="B2" s="1" t="s">
        <v>1</v>
      </c>
      <c r="C2" t="s">
        <v>5</v>
      </c>
      <c r="D2" t="s">
        <v>5</v>
      </c>
      <c r="E2" t="s">
        <v>16</v>
      </c>
      <c r="F2" t="s">
        <v>10</v>
      </c>
      <c r="G2" t="s">
        <v>15</v>
      </c>
    </row>
    <row r="3" spans="1:7" x14ac:dyDescent="0.15">
      <c r="A3" s="1" t="s">
        <v>2</v>
      </c>
      <c r="B3" s="1" t="s">
        <v>3</v>
      </c>
      <c r="C3" t="s">
        <v>6</v>
      </c>
      <c r="D3" t="s">
        <v>8</v>
      </c>
      <c r="E3" t="s">
        <v>17</v>
      </c>
      <c r="F3" t="s">
        <v>11</v>
      </c>
      <c r="G3" t="s">
        <v>13</v>
      </c>
    </row>
    <row r="4" spans="1:7" x14ac:dyDescent="0.15">
      <c r="A4" s="1" t="s">
        <v>2</v>
      </c>
      <c r="B4" s="1" t="s">
        <v>4</v>
      </c>
      <c r="C4" t="s">
        <v>7</v>
      </c>
      <c r="D4" t="s">
        <v>9</v>
      </c>
      <c r="E4" t="s">
        <v>18</v>
      </c>
      <c r="F4" t="s">
        <v>12</v>
      </c>
      <c r="G4" t="s">
        <v>14</v>
      </c>
    </row>
    <row r="5" spans="1:7" s="3" customFormat="1" x14ac:dyDescent="0.15">
      <c r="A5" s="3">
        <v>1001</v>
      </c>
      <c r="B5" s="5" t="s">
        <v>37</v>
      </c>
      <c r="D5" s="3">
        <v>6200</v>
      </c>
      <c r="E5" s="3">
        <v>1</v>
      </c>
      <c r="G5" s="3" t="s">
        <v>34</v>
      </c>
    </row>
    <row r="6" spans="1:7" s="3" customFormat="1" x14ac:dyDescent="0.15">
      <c r="A6" s="5">
        <v>1002</v>
      </c>
      <c r="B6" s="5" t="s">
        <v>38</v>
      </c>
      <c r="D6" s="3">
        <v>6200</v>
      </c>
      <c r="E6" s="3">
        <v>1</v>
      </c>
      <c r="G6" s="3" t="s">
        <v>36</v>
      </c>
    </row>
    <row r="7" spans="1:7" s="3" customFormat="1" x14ac:dyDescent="0.15">
      <c r="A7" s="7">
        <v>1003</v>
      </c>
      <c r="B7" s="5" t="s">
        <v>39</v>
      </c>
      <c r="D7" s="3">
        <v>6200</v>
      </c>
      <c r="E7" s="3">
        <v>1</v>
      </c>
      <c r="G7" s="3" t="s">
        <v>40</v>
      </c>
    </row>
    <row r="8" spans="1:7" s="5" customFormat="1" x14ac:dyDescent="0.15">
      <c r="A8" s="7">
        <v>1004</v>
      </c>
      <c r="B8" s="5" t="s">
        <v>42</v>
      </c>
      <c r="D8" s="5">
        <v>6200</v>
      </c>
      <c r="E8" s="5">
        <v>1</v>
      </c>
      <c r="G8" s="5" t="s">
        <v>41</v>
      </c>
    </row>
    <row r="9" spans="1:7" s="5" customFormat="1" x14ac:dyDescent="0.15">
      <c r="A9" s="7">
        <v>1005</v>
      </c>
      <c r="B9" s="5" t="s">
        <v>39</v>
      </c>
      <c r="D9" s="5">
        <v>6200</v>
      </c>
      <c r="E9" s="5">
        <v>1</v>
      </c>
      <c r="G9" s="5" t="s">
        <v>44</v>
      </c>
    </row>
    <row r="10" spans="1:7" s="3" customFormat="1" x14ac:dyDescent="0.15">
      <c r="A10" s="7">
        <v>1006</v>
      </c>
      <c r="B10" s="5" t="s">
        <v>45</v>
      </c>
      <c r="D10" s="3">
        <v>6200</v>
      </c>
      <c r="E10" s="3">
        <v>1</v>
      </c>
      <c r="G10" s="3" t="s">
        <v>43</v>
      </c>
    </row>
    <row r="11" spans="1:7" s="3" customFormat="1" x14ac:dyDescent="0.15">
      <c r="A11" s="7">
        <v>1007</v>
      </c>
      <c r="B11" s="5" t="s">
        <v>47</v>
      </c>
      <c r="D11" s="3">
        <v>6200</v>
      </c>
      <c r="E11" s="3">
        <v>1</v>
      </c>
      <c r="G11" s="3" t="s">
        <v>48</v>
      </c>
    </row>
    <row r="12" spans="1:7" s="5" customFormat="1" x14ac:dyDescent="0.15">
      <c r="A12" s="7">
        <v>1008</v>
      </c>
      <c r="B12" s="5" t="s">
        <v>42</v>
      </c>
      <c r="D12" s="5">
        <v>6200</v>
      </c>
      <c r="E12" s="5">
        <v>1</v>
      </c>
      <c r="G12" s="5" t="s">
        <v>49</v>
      </c>
    </row>
    <row r="13" spans="1:7" s="3" customFormat="1" x14ac:dyDescent="0.15">
      <c r="A13" s="7">
        <v>1009</v>
      </c>
      <c r="B13" s="5" t="s">
        <v>50</v>
      </c>
      <c r="D13" s="3">
        <v>6200</v>
      </c>
      <c r="E13" s="3">
        <v>1</v>
      </c>
      <c r="G13" s="3" t="s">
        <v>52</v>
      </c>
    </row>
    <row r="14" spans="1:7" s="5" customFormat="1" x14ac:dyDescent="0.15">
      <c r="A14" s="7">
        <v>1010</v>
      </c>
      <c r="B14" s="5" t="s">
        <v>46</v>
      </c>
      <c r="D14" s="5">
        <v>6200</v>
      </c>
      <c r="E14" s="5">
        <v>1</v>
      </c>
      <c r="G14" s="5" t="s">
        <v>51</v>
      </c>
    </row>
    <row r="15" spans="1:7" s="3" customFormat="1" x14ac:dyDescent="0.15">
      <c r="A15" s="7">
        <v>1011</v>
      </c>
      <c r="B15" s="5" t="s">
        <v>86</v>
      </c>
      <c r="D15" s="3">
        <v>6200</v>
      </c>
      <c r="E15" s="3">
        <v>1</v>
      </c>
      <c r="G15" s="3" t="s">
        <v>84</v>
      </c>
    </row>
    <row r="16" spans="1:7" s="5" customFormat="1" x14ac:dyDescent="0.15">
      <c r="A16" s="7">
        <v>1012</v>
      </c>
      <c r="B16" s="5" t="s">
        <v>50</v>
      </c>
      <c r="D16" s="5">
        <v>6200</v>
      </c>
      <c r="E16" s="5">
        <v>1</v>
      </c>
      <c r="G16" s="5" t="s">
        <v>83</v>
      </c>
    </row>
    <row r="17" spans="1:7" s="5" customFormat="1" x14ac:dyDescent="0.15">
      <c r="A17" s="7">
        <v>1013</v>
      </c>
      <c r="B17" s="5" t="s">
        <v>86</v>
      </c>
      <c r="D17" s="5">
        <v>6200</v>
      </c>
      <c r="E17" s="5">
        <v>1</v>
      </c>
      <c r="G17" s="5" t="s">
        <v>91</v>
      </c>
    </row>
    <row r="18" spans="1:7" s="5" customFormat="1" x14ac:dyDescent="0.15">
      <c r="A18" s="7">
        <v>1014</v>
      </c>
      <c r="B18" s="5" t="s">
        <v>85</v>
      </c>
      <c r="D18" s="5">
        <v>6200</v>
      </c>
      <c r="E18" s="5">
        <v>1</v>
      </c>
      <c r="G18" s="5" t="s">
        <v>90</v>
      </c>
    </row>
    <row r="19" spans="1:7" s="5" customFormat="1" x14ac:dyDescent="0.15">
      <c r="A19" s="7">
        <v>1015</v>
      </c>
      <c r="B19" s="5" t="s">
        <v>85</v>
      </c>
      <c r="D19" s="5">
        <v>6200</v>
      </c>
      <c r="E19" s="5">
        <v>1</v>
      </c>
      <c r="G19" s="5" t="s">
        <v>93</v>
      </c>
    </row>
    <row r="20" spans="1:7" s="5" customFormat="1" x14ac:dyDescent="0.15">
      <c r="A20" s="7">
        <v>1016</v>
      </c>
      <c r="B20" s="5" t="s">
        <v>87</v>
      </c>
      <c r="D20" s="5">
        <v>6200</v>
      </c>
      <c r="E20" s="5">
        <v>1</v>
      </c>
      <c r="G20" s="5" t="s">
        <v>92</v>
      </c>
    </row>
    <row r="21" spans="1:7" s="5" customFormat="1" x14ac:dyDescent="0.15">
      <c r="A21" s="7">
        <v>1017</v>
      </c>
      <c r="B21" s="5" t="s">
        <v>87</v>
      </c>
      <c r="D21" s="5">
        <v>6200</v>
      </c>
      <c r="E21" s="5">
        <v>1</v>
      </c>
      <c r="G21" s="5" t="s">
        <v>89</v>
      </c>
    </row>
    <row r="22" spans="1:7" s="5" customFormat="1" x14ac:dyDescent="0.15">
      <c r="A22" s="7">
        <v>1018</v>
      </c>
      <c r="B22" s="5" t="s">
        <v>88</v>
      </c>
      <c r="D22" s="5">
        <v>6200</v>
      </c>
      <c r="E22" s="5">
        <v>1</v>
      </c>
      <c r="G22" s="5" t="s">
        <v>94</v>
      </c>
    </row>
    <row r="23" spans="1:7" s="3" customFormat="1" x14ac:dyDescent="0.15">
      <c r="A23" s="7">
        <v>1019</v>
      </c>
      <c r="B23" s="5" t="s">
        <v>53</v>
      </c>
      <c r="D23" s="3">
        <v>6200</v>
      </c>
      <c r="E23" s="3">
        <v>1</v>
      </c>
      <c r="G23" s="3" t="s">
        <v>57</v>
      </c>
    </row>
    <row r="24" spans="1:7" s="5" customFormat="1" x14ac:dyDescent="0.15">
      <c r="A24" s="7">
        <v>1020</v>
      </c>
      <c r="B24" s="5" t="s">
        <v>42</v>
      </c>
      <c r="D24" s="5">
        <v>6200</v>
      </c>
      <c r="E24" s="5">
        <v>1</v>
      </c>
      <c r="G24" s="5" t="s">
        <v>54</v>
      </c>
    </row>
    <row r="25" spans="1:7" s="3" customFormat="1" x14ac:dyDescent="0.15">
      <c r="A25" s="7">
        <v>1021</v>
      </c>
      <c r="B25" s="5" t="s">
        <v>55</v>
      </c>
      <c r="D25" s="3">
        <v>6200</v>
      </c>
      <c r="E25" s="3">
        <v>1</v>
      </c>
      <c r="G25" s="3" t="s">
        <v>60</v>
      </c>
    </row>
    <row r="26" spans="1:7" s="5" customFormat="1" x14ac:dyDescent="0.15">
      <c r="A26" s="7">
        <v>1022</v>
      </c>
      <c r="B26" s="5" t="s">
        <v>53</v>
      </c>
      <c r="D26" s="5">
        <v>6200</v>
      </c>
      <c r="E26" s="5">
        <v>1</v>
      </c>
      <c r="G26" s="5" t="s">
        <v>61</v>
      </c>
    </row>
    <row r="27" spans="1:7" s="3" customFormat="1" x14ac:dyDescent="0.15">
      <c r="A27" s="7">
        <v>1023</v>
      </c>
      <c r="B27" s="5" t="s">
        <v>56</v>
      </c>
      <c r="D27" s="3">
        <v>6200</v>
      </c>
      <c r="E27" s="3">
        <v>1</v>
      </c>
      <c r="G27" s="3" t="s">
        <v>65</v>
      </c>
    </row>
    <row r="28" spans="1:7" s="5" customFormat="1" x14ac:dyDescent="0.15">
      <c r="A28" s="7">
        <v>1024</v>
      </c>
      <c r="B28" s="5" t="s">
        <v>53</v>
      </c>
      <c r="D28" s="5">
        <v>6200</v>
      </c>
      <c r="E28" s="5">
        <v>1</v>
      </c>
      <c r="G28" s="5" t="s">
        <v>62</v>
      </c>
    </row>
    <row r="29" spans="1:7" s="3" customFormat="1" x14ac:dyDescent="0.15">
      <c r="A29" s="7">
        <v>1025</v>
      </c>
      <c r="B29" s="5" t="s">
        <v>58</v>
      </c>
      <c r="D29" s="3">
        <v>6200</v>
      </c>
      <c r="E29" s="3">
        <v>1</v>
      </c>
      <c r="G29" s="3" t="s">
        <v>66</v>
      </c>
    </row>
    <row r="30" spans="1:7" s="5" customFormat="1" x14ac:dyDescent="0.15">
      <c r="A30" s="7">
        <v>1026</v>
      </c>
      <c r="B30" s="5" t="s">
        <v>56</v>
      </c>
      <c r="D30" s="5">
        <v>6200</v>
      </c>
      <c r="E30" s="5">
        <v>1</v>
      </c>
      <c r="G30" s="5" t="s">
        <v>67</v>
      </c>
    </row>
    <row r="31" spans="1:7" s="3" customFormat="1" x14ac:dyDescent="0.15">
      <c r="A31" s="7">
        <v>1027</v>
      </c>
      <c r="B31" s="5" t="s">
        <v>59</v>
      </c>
      <c r="D31" s="3">
        <v>6200</v>
      </c>
      <c r="E31" s="3">
        <v>1</v>
      </c>
      <c r="G31" s="3" t="s">
        <v>64</v>
      </c>
    </row>
    <row r="32" spans="1:7" s="5" customFormat="1" x14ac:dyDescent="0.15">
      <c r="A32" s="7">
        <v>1028</v>
      </c>
      <c r="B32" s="5" t="s">
        <v>56</v>
      </c>
      <c r="D32" s="5">
        <v>6200</v>
      </c>
      <c r="E32" s="5">
        <v>1</v>
      </c>
      <c r="G32" s="5" t="s">
        <v>63</v>
      </c>
    </row>
    <row r="33" spans="1:10" s="5" customFormat="1" x14ac:dyDescent="0.15">
      <c r="A33" s="7">
        <v>1029</v>
      </c>
      <c r="B33" s="5" t="s">
        <v>59</v>
      </c>
      <c r="D33" s="5">
        <v>6200</v>
      </c>
      <c r="E33" s="5">
        <v>1</v>
      </c>
      <c r="G33" s="5" t="s">
        <v>69</v>
      </c>
    </row>
    <row r="34" spans="1:10" s="5" customFormat="1" x14ac:dyDescent="0.15">
      <c r="A34" s="7">
        <v>1030</v>
      </c>
      <c r="B34" s="5" t="s">
        <v>70</v>
      </c>
      <c r="D34" s="5">
        <v>6200</v>
      </c>
      <c r="E34" s="5">
        <v>1</v>
      </c>
      <c r="G34" s="5" t="s">
        <v>68</v>
      </c>
    </row>
    <row r="35" spans="1:10" s="3" customFormat="1" x14ac:dyDescent="0.15">
      <c r="A35" s="7">
        <v>1031</v>
      </c>
      <c r="B35" s="5" t="s">
        <v>71</v>
      </c>
      <c r="D35" s="3">
        <v>6200</v>
      </c>
      <c r="E35" s="3">
        <v>1</v>
      </c>
      <c r="G35" s="3" t="s">
        <v>76</v>
      </c>
    </row>
    <row r="36" spans="1:10" s="5" customFormat="1" x14ac:dyDescent="0.15">
      <c r="A36" s="7">
        <v>1032</v>
      </c>
      <c r="B36" s="5" t="s">
        <v>70</v>
      </c>
      <c r="D36" s="5">
        <v>6200</v>
      </c>
      <c r="E36" s="5">
        <v>1</v>
      </c>
      <c r="G36" s="5" t="s">
        <v>82</v>
      </c>
    </row>
    <row r="37" spans="1:10" s="5" customFormat="1" x14ac:dyDescent="0.15">
      <c r="A37" s="7">
        <v>1033</v>
      </c>
      <c r="B37" s="5" t="s">
        <v>71</v>
      </c>
      <c r="D37" s="5">
        <v>6200</v>
      </c>
      <c r="E37" s="5">
        <v>1</v>
      </c>
      <c r="G37" s="5" t="s">
        <v>77</v>
      </c>
    </row>
    <row r="38" spans="1:10" s="3" customFormat="1" x14ac:dyDescent="0.15">
      <c r="A38" s="7">
        <v>1034</v>
      </c>
      <c r="B38" s="5" t="s">
        <v>72</v>
      </c>
      <c r="D38" s="3">
        <v>6200</v>
      </c>
      <c r="E38" s="3">
        <v>1</v>
      </c>
      <c r="G38" s="3" t="s">
        <v>79</v>
      </c>
    </row>
    <row r="39" spans="1:10" s="5" customFormat="1" x14ac:dyDescent="0.15">
      <c r="A39" s="7">
        <v>1035</v>
      </c>
      <c r="B39" s="5" t="s">
        <v>71</v>
      </c>
      <c r="D39" s="5">
        <v>6200</v>
      </c>
      <c r="E39" s="5">
        <v>1</v>
      </c>
      <c r="G39" s="5" t="s">
        <v>78</v>
      </c>
    </row>
    <row r="40" spans="1:10" s="3" customFormat="1" x14ac:dyDescent="0.15">
      <c r="A40" s="7">
        <v>1036</v>
      </c>
      <c r="B40" s="5" t="s">
        <v>73</v>
      </c>
      <c r="D40" s="3">
        <v>6200</v>
      </c>
      <c r="E40" s="3">
        <v>1</v>
      </c>
      <c r="G40" s="3" t="s">
        <v>80</v>
      </c>
    </row>
    <row r="41" spans="1:10" s="5" customFormat="1" x14ac:dyDescent="0.15">
      <c r="A41" s="7">
        <v>1037</v>
      </c>
      <c r="B41" s="5" t="s">
        <v>75</v>
      </c>
      <c r="D41" s="5">
        <v>6200</v>
      </c>
      <c r="E41" s="5">
        <v>1</v>
      </c>
      <c r="G41" s="5" t="s">
        <v>95</v>
      </c>
    </row>
    <row r="42" spans="1:10" s="3" customFormat="1" x14ac:dyDescent="0.15">
      <c r="A42" s="7">
        <v>1038</v>
      </c>
      <c r="B42" s="5" t="s">
        <v>74</v>
      </c>
      <c r="D42" s="3">
        <v>6200</v>
      </c>
      <c r="E42" s="3">
        <v>1</v>
      </c>
      <c r="G42" s="3" t="s">
        <v>81</v>
      </c>
    </row>
    <row r="43" spans="1:10" s="5" customFormat="1" x14ac:dyDescent="0.15">
      <c r="A43" s="7">
        <v>1039</v>
      </c>
      <c r="B43" s="5" t="s">
        <v>71</v>
      </c>
      <c r="D43" s="5">
        <v>6200</v>
      </c>
      <c r="E43" s="5">
        <v>1</v>
      </c>
      <c r="G43" s="5" t="str">
        <f>"{'',2,"&amp;H43&amp;","&amp;I43&amp;"*60,"&amp;J43&amp;"*40},"</f>
        <v>{'',2,20138,109*60,116*40},</v>
      </c>
      <c r="H43" s="5">
        <f>VLOOKUP(Sheet1!B43,Sheet3!D:E,2,0)</f>
        <v>20138</v>
      </c>
      <c r="I43" s="5">
        <v>109</v>
      </c>
      <c r="J43" s="5">
        <v>116</v>
      </c>
    </row>
    <row r="44" spans="1:10" s="5" customFormat="1" x14ac:dyDescent="0.15">
      <c r="A44" s="7">
        <v>1040</v>
      </c>
      <c r="B44" s="5" t="s">
        <v>96</v>
      </c>
      <c r="D44" s="5">
        <v>6200</v>
      </c>
      <c r="E44" s="5">
        <v>1</v>
      </c>
      <c r="G44" s="6" t="str">
        <f>"{'',2,"&amp;H44&amp;","&amp;I44&amp;"*60,"&amp;J44&amp;"*40},"</f>
        <v>{'',2,10921,19*60,39*40},</v>
      </c>
      <c r="H44" s="5">
        <f>VLOOKUP(Sheet1!B44,Sheet3!D:E,2,0)</f>
        <v>10921</v>
      </c>
      <c r="I44" s="5">
        <v>19</v>
      </c>
      <c r="J44" s="6">
        <v>39</v>
      </c>
    </row>
    <row r="45" spans="1:10" s="6" customFormat="1" x14ac:dyDescent="0.15">
      <c r="A45" s="7">
        <v>1041</v>
      </c>
      <c r="B45" s="6" t="s">
        <v>96</v>
      </c>
      <c r="D45" s="6">
        <v>6200</v>
      </c>
      <c r="E45" s="6">
        <v>1</v>
      </c>
      <c r="G45" s="6" t="str">
        <f>"{'',2,"&amp;H45&amp;","&amp;I45&amp;"*60,"&amp;J45&amp;"*40},"</f>
        <v>{'',2,10921,40*60,8*40},</v>
      </c>
      <c r="H45" s="6">
        <f>VLOOKUP(Sheet1!B45,Sheet3!D:E,2,0)</f>
        <v>10921</v>
      </c>
      <c r="I45" s="6">
        <v>40</v>
      </c>
      <c r="J45" s="6">
        <v>8</v>
      </c>
    </row>
    <row r="46" spans="1:10" s="6" customFormat="1" x14ac:dyDescent="0.15">
      <c r="A46" s="7">
        <v>1042</v>
      </c>
      <c r="B46" s="6" t="s">
        <v>225</v>
      </c>
      <c r="D46" s="6">
        <v>6200</v>
      </c>
      <c r="E46" s="6">
        <v>1</v>
      </c>
      <c r="G46" s="6" t="str">
        <f>"{'',2,"&amp;H46&amp;","&amp;I46&amp;"*60,"&amp;J46&amp;"*40},"</f>
        <v>{'',2,10913,36*60,45*40},</v>
      </c>
      <c r="H46" s="6">
        <f>VLOOKUP(Sheet1!B46,Sheet3!D:E,2,0)</f>
        <v>10913</v>
      </c>
      <c r="I46" s="6">
        <v>36</v>
      </c>
      <c r="J46" s="6">
        <v>45</v>
      </c>
    </row>
    <row r="47" spans="1:10" s="7" customFormat="1" x14ac:dyDescent="0.15">
      <c r="A47" s="7">
        <v>1043</v>
      </c>
      <c r="B47" s="7" t="s">
        <v>225</v>
      </c>
      <c r="D47" s="7">
        <v>6200</v>
      </c>
      <c r="E47" s="7">
        <v>1</v>
      </c>
      <c r="G47" s="7" t="str">
        <f>"{'',2,"&amp;H47&amp;","&amp;I47&amp;"*60,"&amp;J47&amp;"*40},"</f>
        <v>{'',2,10913,4*60,33*40},</v>
      </c>
      <c r="H47" s="7">
        <f>VLOOKUP(Sheet1!B47,Sheet3!D:E,2,0)</f>
        <v>10913</v>
      </c>
      <c r="I47" s="7">
        <v>4</v>
      </c>
      <c r="J47" s="7">
        <v>33</v>
      </c>
    </row>
    <row r="48" spans="1:10" s="7" customFormat="1" x14ac:dyDescent="0.15">
      <c r="A48" s="7">
        <v>1044</v>
      </c>
      <c r="B48" s="7" t="s">
        <v>228</v>
      </c>
      <c r="D48" s="7">
        <v>6200</v>
      </c>
      <c r="E48" s="7">
        <v>1</v>
      </c>
      <c r="G48" s="7" t="str">
        <f>"{'',2,"&amp;H48&amp;","&amp;I48&amp;"*60,"&amp;J48&amp;"*40},"</f>
        <v>{'',2,10912,43*60,35*40},</v>
      </c>
      <c r="H48" s="7">
        <f>VLOOKUP(Sheet1!B48,Sheet3!D:E,2,0)</f>
        <v>10912</v>
      </c>
      <c r="I48" s="7">
        <v>43</v>
      </c>
      <c r="J48" s="7">
        <v>35</v>
      </c>
    </row>
    <row r="49" spans="1:11" s="7" customFormat="1" x14ac:dyDescent="0.15">
      <c r="A49" s="7">
        <v>1045</v>
      </c>
      <c r="B49" s="7" t="s">
        <v>58</v>
      </c>
      <c r="D49" s="7">
        <v>6200</v>
      </c>
      <c r="E49" s="7">
        <v>1</v>
      </c>
      <c r="G49" s="7" t="str">
        <f>"{'',2,"&amp;H49&amp;","&amp;I49&amp;"*60,"&amp;J49&amp;"*40},"</f>
        <v>{'',2,10040,9*60,137*40},</v>
      </c>
      <c r="H49" s="7">
        <f>VLOOKUP(Sheet1!B49,Sheet3!D:E,2,0)</f>
        <v>10040</v>
      </c>
      <c r="I49" s="7">
        <v>9</v>
      </c>
      <c r="J49" s="7">
        <v>137</v>
      </c>
    </row>
    <row r="50" spans="1:11" s="7" customFormat="1" x14ac:dyDescent="0.15">
      <c r="A50" s="7">
        <v>1046</v>
      </c>
      <c r="B50" s="7" t="s">
        <v>231</v>
      </c>
      <c r="D50" s="7">
        <v>6200</v>
      </c>
      <c r="E50" s="7">
        <v>1</v>
      </c>
      <c r="G50" s="7" t="str">
        <f>"{'',2,"&amp;H50&amp;","&amp;I50&amp;"*60,"&amp;J50&amp;"*40},"</f>
        <v>{'',2,10920,27*60,38*40},</v>
      </c>
      <c r="H50" s="7">
        <f>VLOOKUP(Sheet1!B50,Sheet3!D:E,2,0)</f>
        <v>10920</v>
      </c>
      <c r="I50" s="7">
        <v>27</v>
      </c>
      <c r="J50" s="7">
        <v>38</v>
      </c>
    </row>
    <row r="51" spans="1:11" s="6" customFormat="1" x14ac:dyDescent="0.15">
      <c r="A51" s="7">
        <v>1047</v>
      </c>
      <c r="B51" s="6" t="s">
        <v>58</v>
      </c>
      <c r="D51" s="6">
        <v>6200</v>
      </c>
      <c r="E51" s="6">
        <v>1</v>
      </c>
      <c r="G51" s="6" t="str">
        <f>"{'',2,"&amp;H51&amp;","&amp;I51&amp;"*60,"&amp;J51&amp;"*40},"</f>
        <v>{'',2,10040,163*60,5*40},</v>
      </c>
      <c r="H51" s="6">
        <f>VLOOKUP(Sheet1!B51,Sheet3!D:E,2,0)</f>
        <v>10040</v>
      </c>
      <c r="I51" s="6">
        <v>163</v>
      </c>
      <c r="J51" s="6">
        <v>5</v>
      </c>
      <c r="K51" s="7"/>
    </row>
    <row r="52" spans="1:11" s="6" customFormat="1" x14ac:dyDescent="0.15">
      <c r="A52" s="7">
        <v>1048</v>
      </c>
      <c r="B52" s="7" t="s">
        <v>234</v>
      </c>
      <c r="D52" s="6">
        <v>6200</v>
      </c>
      <c r="E52" s="6">
        <v>1</v>
      </c>
      <c r="G52" s="6" t="str">
        <f>"{'',2,"&amp;H52&amp;","&amp;I52&amp;"*60,"&amp;J52&amp;"*40},"</f>
        <v>{'',2,6001,89*60,5*40},</v>
      </c>
      <c r="H52" s="6">
        <f>VLOOKUP(Sheet1!B52,Sheet3!D:E,2,0)</f>
        <v>6001</v>
      </c>
      <c r="I52" s="6">
        <v>89</v>
      </c>
      <c r="J52" s="6">
        <v>5</v>
      </c>
      <c r="K52" s="7"/>
    </row>
    <row r="53" spans="1:11" s="7" customFormat="1" x14ac:dyDescent="0.15">
      <c r="A53" s="7">
        <v>1049</v>
      </c>
      <c r="B53" s="7" t="s">
        <v>55</v>
      </c>
      <c r="D53" s="7">
        <v>6200</v>
      </c>
      <c r="E53" s="7">
        <v>1</v>
      </c>
      <c r="G53" s="7" t="str">
        <f>"{'',2,"&amp;H53&amp;","&amp;I53&amp;"*60,"&amp;J53&amp;"*40},"</f>
        <v>{'',2,10180,129*60,4*40},</v>
      </c>
      <c r="H53" s="7">
        <f>VLOOKUP(Sheet1!B53,Sheet3!D:E,2,0)</f>
        <v>10180</v>
      </c>
      <c r="I53" s="7">
        <v>129</v>
      </c>
      <c r="J53" s="7">
        <v>4</v>
      </c>
    </row>
    <row r="54" spans="1:11" s="7" customFormat="1" x14ac:dyDescent="0.15">
      <c r="A54" s="7">
        <v>1050</v>
      </c>
      <c r="B54" s="7" t="s">
        <v>237</v>
      </c>
      <c r="D54" s="7">
        <v>6200</v>
      </c>
      <c r="E54" s="7">
        <v>1</v>
      </c>
      <c r="G54" s="7" t="str">
        <f>"{'',2,"&amp;H54&amp;","&amp;I54&amp;"*60,"&amp;J54&amp;"*40},"</f>
        <v>{'',2,10923,30*60,45*40},</v>
      </c>
      <c r="H54" s="7">
        <f>VLOOKUP(Sheet1!B54,Sheet3!D:E,2,0)</f>
        <v>10923</v>
      </c>
      <c r="I54" s="7">
        <v>30</v>
      </c>
      <c r="J54" s="7">
        <v>45</v>
      </c>
    </row>
    <row r="55" spans="1:11" s="7" customFormat="1" x14ac:dyDescent="0.15">
      <c r="A55" s="7">
        <v>1051</v>
      </c>
      <c r="B55" s="7" t="s">
        <v>237</v>
      </c>
      <c r="D55" s="7">
        <v>6200</v>
      </c>
      <c r="E55" s="7">
        <v>1</v>
      </c>
      <c r="G55" s="7" t="str">
        <f>"{'',2,"&amp;H55&amp;","&amp;I55&amp;"*60,"&amp;J55&amp;"*40},"</f>
        <v>{'',2,10923,46*60,9*40},</v>
      </c>
      <c r="H55" s="7">
        <f>VLOOKUP(Sheet1!B55,Sheet3!D:E,2,0)</f>
        <v>10923</v>
      </c>
      <c r="I55" s="7">
        <v>46</v>
      </c>
      <c r="J55" s="7">
        <v>9</v>
      </c>
    </row>
    <row r="56" spans="1:11" s="7" customFormat="1" x14ac:dyDescent="0.15">
      <c r="A56" s="7">
        <v>1052</v>
      </c>
      <c r="B56" s="7" t="s">
        <v>240</v>
      </c>
      <c r="D56" s="7">
        <v>6200</v>
      </c>
      <c r="E56" s="7">
        <v>1</v>
      </c>
      <c r="G56" s="7" t="str">
        <f>"{'',2,"&amp;H56&amp;","&amp;I56&amp;"*60,"&amp;J56&amp;"*40},"</f>
        <v>{'',2,10924,5*60,47*40},</v>
      </c>
      <c r="H56" s="7">
        <f>VLOOKUP(Sheet1!B56,Sheet3!D:E,2,0)</f>
        <v>10924</v>
      </c>
      <c r="I56" s="7">
        <v>5</v>
      </c>
      <c r="J56" s="7">
        <v>47</v>
      </c>
    </row>
    <row r="57" spans="1:11" s="7" customFormat="1" x14ac:dyDescent="0.15">
      <c r="A57" s="7">
        <v>1053</v>
      </c>
      <c r="B57" s="7" t="s">
        <v>240</v>
      </c>
      <c r="D57" s="7">
        <v>6200</v>
      </c>
      <c r="E57" s="7">
        <v>1</v>
      </c>
      <c r="G57" s="7" t="str">
        <f>"{'',2,"&amp;H57&amp;","&amp;I57&amp;"*60,"&amp;J57&amp;"*40},"</f>
        <v>{'',2,10924,8*60,14*40},</v>
      </c>
      <c r="H57" s="7">
        <f>VLOOKUP(Sheet1!B57,Sheet3!D:E,2,0)</f>
        <v>10924</v>
      </c>
      <c r="I57" s="7">
        <v>8</v>
      </c>
      <c r="J57" s="7">
        <v>14</v>
      </c>
    </row>
    <row r="58" spans="1:11" s="7" customFormat="1" x14ac:dyDescent="0.15">
      <c r="A58" s="7">
        <v>1054</v>
      </c>
      <c r="B58" s="7" t="s">
        <v>243</v>
      </c>
      <c r="D58" s="7">
        <v>6200</v>
      </c>
      <c r="E58" s="7">
        <v>1</v>
      </c>
      <c r="G58" s="7" t="str">
        <f>"{'',2,"&amp;H58&amp;","&amp;I58&amp;"*60,"&amp;J58&amp;"*40},"</f>
        <v>{'',2,10925,12*60,47*40},</v>
      </c>
      <c r="H58" s="7">
        <f>VLOOKUP(Sheet1!B58,Sheet3!D:E,2,0)</f>
        <v>10925</v>
      </c>
      <c r="I58" s="7">
        <v>12</v>
      </c>
      <c r="J58" s="7">
        <v>47</v>
      </c>
    </row>
    <row r="59" spans="1:11" s="7" customFormat="1" x14ac:dyDescent="0.15">
      <c r="A59" s="7">
        <v>1055</v>
      </c>
      <c r="B59" s="7" t="s">
        <v>243</v>
      </c>
      <c r="D59" s="7">
        <v>6200</v>
      </c>
      <c r="E59" s="7">
        <v>1</v>
      </c>
      <c r="G59" s="7" t="str">
        <f>"{'',2,"&amp;H59&amp;","&amp;I59&amp;"*60,"&amp;J59&amp;"*40},"</f>
        <v>{'',2,10925,45*60,27*40},</v>
      </c>
      <c r="H59" s="7">
        <f>VLOOKUP(Sheet1!B59,Sheet3!D:E,2,0)</f>
        <v>10925</v>
      </c>
      <c r="I59" s="7">
        <v>45</v>
      </c>
      <c r="J59" s="7">
        <v>27</v>
      </c>
    </row>
    <row r="60" spans="1:11" s="7" customFormat="1" x14ac:dyDescent="0.15">
      <c r="A60" s="7">
        <v>1056</v>
      </c>
      <c r="B60" s="7" t="s">
        <v>246</v>
      </c>
      <c r="D60" s="7">
        <v>6200</v>
      </c>
      <c r="E60" s="7">
        <v>1</v>
      </c>
      <c r="G60" s="7" t="str">
        <f>"{'',2,"&amp;H60&amp;","&amp;I60&amp;"*60,"&amp;J60&amp;"*40},"</f>
        <v>{'',2,10926,24*60,43*40},</v>
      </c>
      <c r="H60" s="7">
        <f>VLOOKUP(Sheet1!B60,Sheet3!D:E,2,0)</f>
        <v>10926</v>
      </c>
      <c r="I60" s="7">
        <v>24</v>
      </c>
      <c r="J60" s="7">
        <v>43</v>
      </c>
    </row>
    <row r="61" spans="1:11" s="7" customFormat="1" x14ac:dyDescent="0.15">
      <c r="A61" s="7">
        <v>1057</v>
      </c>
      <c r="B61" s="7" t="s">
        <v>246</v>
      </c>
      <c r="D61" s="7">
        <v>6200</v>
      </c>
      <c r="E61" s="7">
        <v>1</v>
      </c>
      <c r="G61" s="7" t="str">
        <f>"{'',2,"&amp;H61&amp;","&amp;I61&amp;"*60,"&amp;J61&amp;"*40},"</f>
        <v>{'',2,10926,18*60,14*40},</v>
      </c>
      <c r="H61" s="7">
        <f>VLOOKUP(Sheet1!B61,Sheet3!D:E,2,0)</f>
        <v>10926</v>
      </c>
      <c r="I61" s="7">
        <v>18</v>
      </c>
      <c r="J61" s="7">
        <v>14</v>
      </c>
    </row>
    <row r="62" spans="1:11" s="7" customFormat="1" x14ac:dyDescent="0.15">
      <c r="A62" s="7">
        <v>1058</v>
      </c>
      <c r="B62" s="7" t="s">
        <v>249</v>
      </c>
      <c r="D62" s="7">
        <v>6200</v>
      </c>
      <c r="E62" s="7">
        <v>1</v>
      </c>
      <c r="G62" s="7" t="str">
        <f>"{'',2,"&amp;H62&amp;","&amp;I62&amp;"*60,"&amp;J62&amp;"*40},"</f>
        <v>{'',2,10927,22*60,44*40},</v>
      </c>
      <c r="H62" s="7">
        <f>VLOOKUP(Sheet1!B62,Sheet3!D:E,2,0)</f>
        <v>10927</v>
      </c>
      <c r="I62" s="7">
        <v>22</v>
      </c>
      <c r="J62" s="7">
        <v>44</v>
      </c>
    </row>
    <row r="63" spans="1:11" s="7" customFormat="1" x14ac:dyDescent="0.15">
      <c r="A63" s="7">
        <v>1059</v>
      </c>
      <c r="B63" s="7" t="s">
        <v>249</v>
      </c>
      <c r="D63" s="7">
        <v>6200</v>
      </c>
      <c r="E63" s="7">
        <v>1</v>
      </c>
      <c r="G63" s="7" t="str">
        <f>"{'',2,"&amp;H63&amp;","&amp;I63&amp;"*60,"&amp;J63&amp;"*40},"</f>
        <v>{'',2,10927,36*60,13*40},</v>
      </c>
      <c r="H63" s="7">
        <f>VLOOKUP(Sheet1!B63,Sheet3!D:E,2,0)</f>
        <v>10927</v>
      </c>
      <c r="I63" s="7">
        <v>36</v>
      </c>
      <c r="J63" s="7">
        <v>13</v>
      </c>
    </row>
    <row r="64" spans="1:11" s="7" customFormat="1" x14ac:dyDescent="0.15">
      <c r="A64" s="7">
        <v>1060</v>
      </c>
      <c r="B64" s="7" t="s">
        <v>252</v>
      </c>
      <c r="D64" s="7">
        <v>6200</v>
      </c>
      <c r="E64" s="7">
        <v>1</v>
      </c>
      <c r="G64" s="7" t="str">
        <f>"{'',2,"&amp;H64&amp;","&amp;I64&amp;"*60,"&amp;J64&amp;"*40},"</f>
        <v>{'',2,10928,18*60,41*40},</v>
      </c>
      <c r="H64" s="7">
        <f>VLOOKUP(Sheet1!B64,Sheet3!D:E,2,0)</f>
        <v>10928</v>
      </c>
      <c r="I64" s="7">
        <v>18</v>
      </c>
      <c r="J64" s="7">
        <v>41</v>
      </c>
    </row>
    <row r="65" spans="1:10" s="7" customFormat="1" x14ac:dyDescent="0.15">
      <c r="A65" s="7">
        <v>1061</v>
      </c>
      <c r="B65" s="7" t="s">
        <v>252</v>
      </c>
      <c r="D65" s="7">
        <v>6200</v>
      </c>
      <c r="E65" s="7">
        <v>1</v>
      </c>
      <c r="G65" s="7" t="str">
        <f>"{'',2,"&amp;H65&amp;","&amp;I65&amp;"*60,"&amp;J65&amp;"*40},"</f>
        <v>{'',2,10928,36*60,13*40},</v>
      </c>
      <c r="H65" s="7">
        <f>VLOOKUP(Sheet1!B65,Sheet3!D:E,2,0)</f>
        <v>10928</v>
      </c>
      <c r="I65" s="7">
        <v>36</v>
      </c>
      <c r="J65" s="7">
        <v>13</v>
      </c>
    </row>
    <row r="66" spans="1:10" s="7" customFormat="1" x14ac:dyDescent="0.15">
      <c r="A66" s="7">
        <v>1062</v>
      </c>
      <c r="B66" s="7" t="s">
        <v>255</v>
      </c>
      <c r="D66" s="7">
        <v>6200</v>
      </c>
      <c r="E66" s="7">
        <v>1</v>
      </c>
      <c r="G66" s="7" t="str">
        <f>"{'',2,"&amp;H66&amp;","&amp;I66&amp;"*60,"&amp;J66&amp;"*40},"</f>
        <v>{'',2,10929,23*60,44*40},</v>
      </c>
      <c r="H66" s="7">
        <f>VLOOKUP(Sheet1!B66,Sheet3!D:E,2,0)</f>
        <v>10929</v>
      </c>
      <c r="I66" s="7">
        <v>23</v>
      </c>
      <c r="J66" s="7">
        <v>44</v>
      </c>
    </row>
    <row r="67" spans="1:10" s="7" customFormat="1" x14ac:dyDescent="0.15">
      <c r="A67" s="7">
        <v>1063</v>
      </c>
      <c r="B67" s="7" t="s">
        <v>255</v>
      </c>
      <c r="D67" s="7">
        <v>6200</v>
      </c>
      <c r="E67" s="7">
        <v>1</v>
      </c>
      <c r="G67" s="7" t="str">
        <f>"{'',2,"&amp;H67&amp;","&amp;I67&amp;"*60,"&amp;J67&amp;"*40},"</f>
        <v>{'',2,10929,42*60,20*40},</v>
      </c>
      <c r="H67" s="7">
        <f>VLOOKUP(Sheet1!B67,Sheet3!D:E,2,0)</f>
        <v>10929</v>
      </c>
      <c r="I67" s="7">
        <v>42</v>
      </c>
      <c r="J67" s="7">
        <v>20</v>
      </c>
    </row>
    <row r="68" spans="1:10" s="7" customFormat="1" x14ac:dyDescent="0.15">
      <c r="A68" s="7">
        <v>1064</v>
      </c>
      <c r="B68" s="7" t="s">
        <v>258</v>
      </c>
      <c r="D68" s="7">
        <v>6200</v>
      </c>
      <c r="E68" s="7">
        <v>1</v>
      </c>
      <c r="G68" s="7" t="str">
        <f>"{'',2,"&amp;H68&amp;","&amp;I68&amp;"*60,"&amp;J68&amp;"*40},"</f>
        <v>{'',2,10930,28*60,45*40},</v>
      </c>
      <c r="H68" s="7">
        <f>VLOOKUP(Sheet1!B68,Sheet3!D:E,2,0)</f>
        <v>10930</v>
      </c>
      <c r="I68" s="7">
        <v>28</v>
      </c>
      <c r="J68" s="7">
        <v>45</v>
      </c>
    </row>
    <row r="69" spans="1:10" s="7" customFormat="1" x14ac:dyDescent="0.15">
      <c r="A69" s="7">
        <v>1065</v>
      </c>
      <c r="B69" s="7" t="s">
        <v>258</v>
      </c>
      <c r="D69" s="7">
        <v>6200</v>
      </c>
      <c r="E69" s="7">
        <v>1</v>
      </c>
      <c r="G69" s="7" t="str">
        <f>"{'',2,"&amp;H69&amp;","&amp;I69&amp;"*60,"&amp;J69&amp;"*40},"</f>
        <v>{'',2,10930,9*60,18*40},</v>
      </c>
      <c r="H69" s="7">
        <f>VLOOKUP(Sheet1!B69,Sheet3!D:E,2,0)</f>
        <v>10930</v>
      </c>
      <c r="I69" s="7">
        <v>9</v>
      </c>
      <c r="J69" s="7">
        <v>18</v>
      </c>
    </row>
    <row r="70" spans="1:10" s="7" customFormat="1" x14ac:dyDescent="0.15">
      <c r="A70" s="7">
        <v>1066</v>
      </c>
      <c r="B70" s="7" t="s">
        <v>261</v>
      </c>
      <c r="D70" s="7">
        <v>6200</v>
      </c>
      <c r="E70" s="7">
        <v>1</v>
      </c>
      <c r="G70" s="7" t="str">
        <f>"{'',2,"&amp;H70&amp;","&amp;I70&amp;"*60,"&amp;J70&amp;"*40},"</f>
        <v>{'',2,10916,37*60,43*40},</v>
      </c>
      <c r="H70" s="7">
        <f>VLOOKUP(Sheet1!B70,Sheet3!D:E,2,0)</f>
        <v>10916</v>
      </c>
      <c r="I70" s="7">
        <v>37</v>
      </c>
      <c r="J70" s="7">
        <v>43</v>
      </c>
    </row>
    <row r="71" spans="1:10" s="7" customFormat="1" x14ac:dyDescent="0.15">
      <c r="A71" s="7">
        <v>1067</v>
      </c>
      <c r="B71" s="7" t="s">
        <v>261</v>
      </c>
      <c r="D71" s="7">
        <v>6200</v>
      </c>
      <c r="E71" s="7">
        <v>1</v>
      </c>
      <c r="G71" s="7" t="str">
        <f>"{'',2,"&amp;H71&amp;","&amp;I71&amp;"*60,"&amp;J71&amp;"*40},"</f>
        <v>{'',2,10916,44*60,7*40},</v>
      </c>
      <c r="H71" s="7">
        <f>VLOOKUP(Sheet1!B71,Sheet3!D:E,2,0)</f>
        <v>10916</v>
      </c>
      <c r="I71" s="7">
        <v>44</v>
      </c>
      <c r="J71" s="7">
        <v>7</v>
      </c>
    </row>
    <row r="72" spans="1:10" s="7" customFormat="1" x14ac:dyDescent="0.15">
      <c r="A72" s="7">
        <v>1068</v>
      </c>
      <c r="B72" s="7" t="s">
        <v>264</v>
      </c>
      <c r="D72" s="7">
        <v>6200</v>
      </c>
      <c r="E72" s="7">
        <v>1</v>
      </c>
      <c r="G72" s="7" t="str">
        <f>"{'',2,"&amp;H72&amp;","&amp;I72&amp;"*60,"&amp;J72&amp;"*40},"</f>
        <v>{'',2,10917,10*60,42*40},</v>
      </c>
      <c r="H72" s="7">
        <f>VLOOKUP(Sheet1!B72,Sheet3!D:E,2,0)</f>
        <v>10917</v>
      </c>
      <c r="I72" s="7">
        <v>10</v>
      </c>
      <c r="J72" s="7">
        <v>42</v>
      </c>
    </row>
    <row r="73" spans="1:10" s="7" customFormat="1" x14ac:dyDescent="0.15">
      <c r="A73" s="7">
        <v>1069</v>
      </c>
      <c r="B73" s="7" t="s">
        <v>55</v>
      </c>
      <c r="D73" s="7">
        <v>6200</v>
      </c>
      <c r="E73" s="7">
        <v>1</v>
      </c>
      <c r="G73" s="7" t="str">
        <f>"{'',2,"&amp;H73&amp;","&amp;I73&amp;"*60,"&amp;J73&amp;"*40},"</f>
        <v>{'',2,10180,37*60,125*40},</v>
      </c>
      <c r="H73" s="7">
        <f>VLOOKUP(Sheet1!B73,Sheet3!D:E,2,0)</f>
        <v>10180</v>
      </c>
      <c r="I73" s="7">
        <v>37</v>
      </c>
      <c r="J73" s="7">
        <v>125</v>
      </c>
    </row>
    <row r="74" spans="1:10" s="7" customFormat="1" x14ac:dyDescent="0.15">
      <c r="A74" s="7">
        <v>1070</v>
      </c>
      <c r="B74" s="7" t="s">
        <v>267</v>
      </c>
      <c r="D74" s="7">
        <v>6200</v>
      </c>
      <c r="E74" s="7">
        <v>1</v>
      </c>
      <c r="G74" s="7" t="str">
        <f>"{'',2,"&amp;H74&amp;","&amp;I74&amp;"*60,"&amp;J74&amp;"*40},"</f>
        <v>{'',2,10902,45*60,36*40},</v>
      </c>
      <c r="H74" s="7">
        <f>VLOOKUP(Sheet1!B74,Sheet3!D:E,2,0)</f>
        <v>10902</v>
      </c>
      <c r="I74" s="7">
        <v>45</v>
      </c>
      <c r="J74" s="7">
        <v>36</v>
      </c>
    </row>
    <row r="75" spans="1:10" s="7" customFormat="1" x14ac:dyDescent="0.15">
      <c r="A75" s="7">
        <v>1071</v>
      </c>
      <c r="B75" s="7" t="s">
        <v>267</v>
      </c>
      <c r="D75" s="7">
        <v>6200</v>
      </c>
      <c r="E75" s="7">
        <v>1</v>
      </c>
      <c r="G75" s="7" t="str">
        <f>"{'',2,"&amp;H75&amp;","&amp;I75&amp;"*60,"&amp;J75&amp;"*40},"</f>
        <v>{'',2,10902,14*60,11*40},</v>
      </c>
      <c r="H75" s="7">
        <f>VLOOKUP(Sheet1!B75,Sheet3!D:E,2,0)</f>
        <v>10902</v>
      </c>
      <c r="I75" s="7">
        <v>14</v>
      </c>
      <c r="J75" s="7">
        <v>11</v>
      </c>
    </row>
    <row r="76" spans="1:10" s="7" customFormat="1" x14ac:dyDescent="0.15">
      <c r="A76" s="7">
        <v>1072</v>
      </c>
      <c r="B76" s="7" t="s">
        <v>270</v>
      </c>
      <c r="D76" s="7">
        <v>6200</v>
      </c>
      <c r="E76" s="7">
        <v>1</v>
      </c>
      <c r="G76" s="7" t="str">
        <f>"{'',2,"&amp;H76&amp;","&amp;I76&amp;"*60,"&amp;J76&amp;"*40},"</f>
        <v>{'',2,10907,29*60,37*40},</v>
      </c>
      <c r="H76" s="7">
        <f>VLOOKUP(Sheet1!B76,Sheet3!D:E,2,0)</f>
        <v>10907</v>
      </c>
      <c r="I76" s="7">
        <v>29</v>
      </c>
      <c r="J76" s="7">
        <v>37</v>
      </c>
    </row>
    <row r="77" spans="1:10" s="7" customFormat="1" x14ac:dyDescent="0.15">
      <c r="A77" s="7">
        <v>1073</v>
      </c>
      <c r="B77" s="7" t="s">
        <v>270</v>
      </c>
      <c r="D77" s="7">
        <v>6200</v>
      </c>
      <c r="E77" s="7">
        <v>1</v>
      </c>
      <c r="G77" s="7" t="str">
        <f>"{'',2,"&amp;H77&amp;","&amp;I77&amp;"*60,"&amp;J77&amp;"*40},"</f>
        <v>{'',2,10907,26*60,7*40},</v>
      </c>
      <c r="H77" s="7">
        <f>VLOOKUP(Sheet1!B77,Sheet3!D:E,2,0)</f>
        <v>10907</v>
      </c>
      <c r="I77" s="7">
        <v>26</v>
      </c>
      <c r="J77" s="7">
        <v>7</v>
      </c>
    </row>
    <row r="78" spans="1:10" s="7" customFormat="1" x14ac:dyDescent="0.15">
      <c r="A78" s="7">
        <v>1074</v>
      </c>
      <c r="B78" s="7" t="s">
        <v>273</v>
      </c>
      <c r="D78" s="7">
        <v>6200</v>
      </c>
      <c r="E78" s="7">
        <v>1</v>
      </c>
      <c r="G78" s="7" t="str">
        <f>"{'',2,"&amp;H78&amp;","&amp;I78&amp;"*60,"&amp;J78&amp;"*40},"</f>
        <v>{'',2,10908,44*60,40*40},</v>
      </c>
      <c r="H78" s="7">
        <f>VLOOKUP(Sheet1!B78,Sheet3!D:E,2,0)</f>
        <v>10908</v>
      </c>
      <c r="I78" s="7">
        <v>44</v>
      </c>
      <c r="J78" s="7">
        <v>40</v>
      </c>
    </row>
    <row r="79" spans="1:10" s="7" customFormat="1" x14ac:dyDescent="0.15">
      <c r="A79" s="7">
        <v>1075</v>
      </c>
      <c r="B79" s="7" t="s">
        <v>273</v>
      </c>
      <c r="D79" s="7">
        <v>6200</v>
      </c>
      <c r="E79" s="7">
        <v>1</v>
      </c>
      <c r="G79" s="7" t="str">
        <f>"{'',2,"&amp;H79&amp;","&amp;I79&amp;"*60,"&amp;J79&amp;"*40},"</f>
        <v>{'',2,10908,18*60,8*40},</v>
      </c>
      <c r="H79" s="7">
        <f>VLOOKUP(Sheet1!B79,Sheet3!D:E,2,0)</f>
        <v>10908</v>
      </c>
      <c r="I79" s="7">
        <v>18</v>
      </c>
      <c r="J79" s="7">
        <v>8</v>
      </c>
    </row>
    <row r="80" spans="1:10" s="7" customFormat="1" x14ac:dyDescent="0.15">
      <c r="A80" s="7">
        <v>1076</v>
      </c>
      <c r="B80" s="7" t="s">
        <v>276</v>
      </c>
      <c r="D80" s="7">
        <v>6200</v>
      </c>
      <c r="E80" s="7">
        <v>1</v>
      </c>
      <c r="G80" s="7" t="str">
        <f>"{'',2,"&amp;H80&amp;","&amp;I80&amp;"*60,"&amp;J80&amp;"*40},"</f>
        <v>{'',2,10909,45*60,31*40},</v>
      </c>
      <c r="H80" s="7">
        <f>VLOOKUP(Sheet1!B80,Sheet3!D:E,2,0)</f>
        <v>10909</v>
      </c>
      <c r="I80" s="7">
        <v>45</v>
      </c>
      <c r="J80" s="7">
        <v>31</v>
      </c>
    </row>
    <row r="81" spans="1:10" s="7" customFormat="1" x14ac:dyDescent="0.15">
      <c r="A81" s="7">
        <v>1077</v>
      </c>
      <c r="B81" s="7" t="s">
        <v>276</v>
      </c>
      <c r="D81" s="7">
        <v>6200</v>
      </c>
      <c r="E81" s="7">
        <v>1</v>
      </c>
      <c r="G81" s="7" t="str">
        <f>"{'',2,"&amp;H81&amp;","&amp;I81&amp;"*60,"&amp;J81&amp;"*40},"</f>
        <v>{'',2,10909,10*60,13*40},</v>
      </c>
      <c r="H81" s="7">
        <f>VLOOKUP(Sheet1!B81,Sheet3!D:E,2,0)</f>
        <v>10909</v>
      </c>
      <c r="I81" s="7">
        <v>10</v>
      </c>
      <c r="J81" s="7">
        <v>13</v>
      </c>
    </row>
    <row r="82" spans="1:10" s="7" customFormat="1" x14ac:dyDescent="0.15">
      <c r="A82" s="7">
        <v>1078</v>
      </c>
      <c r="B82" s="7" t="s">
        <v>279</v>
      </c>
      <c r="D82" s="7">
        <v>6200</v>
      </c>
      <c r="E82" s="7">
        <v>1</v>
      </c>
      <c r="G82" s="7" t="str">
        <f>"{'',2,"&amp;H82&amp;","&amp;I82&amp;"*60,"&amp;J82&amp;"*40},"</f>
        <v>{'',2,10910,15*60,46*40},</v>
      </c>
      <c r="H82" s="7">
        <f>VLOOKUP(Sheet1!B82,Sheet3!D:E,2,0)</f>
        <v>10910</v>
      </c>
      <c r="I82" s="7">
        <v>15</v>
      </c>
      <c r="J82" s="7">
        <v>46</v>
      </c>
    </row>
    <row r="83" spans="1:10" s="7" customFormat="1" x14ac:dyDescent="0.15">
      <c r="A83" s="7">
        <v>1079</v>
      </c>
      <c r="B83" s="7" t="s">
        <v>279</v>
      </c>
      <c r="D83" s="7">
        <v>6200</v>
      </c>
      <c r="E83" s="7">
        <v>1</v>
      </c>
      <c r="G83" s="7" t="str">
        <f>"{'',2,"&amp;H83&amp;","&amp;I83&amp;"*60,"&amp;J83&amp;"*40},"</f>
        <v>{'',2,10910,9*60,13*40},</v>
      </c>
      <c r="H83" s="7">
        <f>VLOOKUP(Sheet1!B83,Sheet3!D:E,2,0)</f>
        <v>10910</v>
      </c>
      <c r="I83" s="7">
        <v>9</v>
      </c>
      <c r="J83" s="7">
        <v>13</v>
      </c>
    </row>
    <row r="84" spans="1:10" s="7" customFormat="1" x14ac:dyDescent="0.15">
      <c r="A84" s="7">
        <v>1080</v>
      </c>
      <c r="B84" s="7" t="s">
        <v>282</v>
      </c>
      <c r="D84" s="7">
        <v>6200</v>
      </c>
      <c r="E84" s="7">
        <v>1</v>
      </c>
      <c r="G84" s="7" t="str">
        <f>"{'',2,"&amp;H84&amp;","&amp;I84&amp;"*60,"&amp;J84&amp;"*40},"</f>
        <v>{'',2,10911,41*60,38*40},</v>
      </c>
      <c r="H84" s="7">
        <f>VLOOKUP(Sheet1!B84,Sheet3!D:E,2,0)</f>
        <v>10911</v>
      </c>
      <c r="I84" s="7">
        <v>41</v>
      </c>
      <c r="J84" s="7">
        <v>38</v>
      </c>
    </row>
    <row r="85" spans="1:10" s="7" customFormat="1" x14ac:dyDescent="0.15">
      <c r="A85" s="7">
        <v>1081</v>
      </c>
      <c r="B85" s="7" t="s">
        <v>282</v>
      </c>
      <c r="D85" s="7">
        <v>6200</v>
      </c>
      <c r="E85" s="7">
        <v>1</v>
      </c>
      <c r="G85" s="7" t="str">
        <f>"{'',2,"&amp;H85&amp;","&amp;I85&amp;"*60,"&amp;J85&amp;"*40},"</f>
        <v>{'',2,10911,43*60,4*40},</v>
      </c>
      <c r="H85" s="7">
        <f>VLOOKUP(Sheet1!B85,Sheet3!D:E,2,0)</f>
        <v>10911</v>
      </c>
      <c r="I85" s="7">
        <v>43</v>
      </c>
      <c r="J85" s="7">
        <v>4</v>
      </c>
    </row>
    <row r="86" spans="1:10" s="7" customFormat="1" x14ac:dyDescent="0.15">
      <c r="A86" s="7">
        <v>1082</v>
      </c>
      <c r="B86" s="7" t="s">
        <v>285</v>
      </c>
      <c r="D86" s="7">
        <v>6200</v>
      </c>
      <c r="E86" s="7">
        <v>1</v>
      </c>
      <c r="G86" s="7" t="str">
        <f>"{'',2,"&amp;H86&amp;","&amp;I86&amp;"*60,"&amp;J86&amp;"*40},"</f>
        <v>{'',2,10914,8*60,34*40},</v>
      </c>
      <c r="H86" s="7">
        <f>VLOOKUP(Sheet1!B86,Sheet3!D:E,2,0)</f>
        <v>10914</v>
      </c>
      <c r="I86" s="7">
        <v>8</v>
      </c>
      <c r="J86" s="7">
        <v>34</v>
      </c>
    </row>
    <row r="87" spans="1:10" s="7" customFormat="1" x14ac:dyDescent="0.15">
      <c r="A87" s="7">
        <v>1083</v>
      </c>
      <c r="B87" s="7" t="s">
        <v>285</v>
      </c>
      <c r="D87" s="7">
        <v>6200</v>
      </c>
      <c r="E87" s="7">
        <v>1</v>
      </c>
      <c r="G87" s="7" t="str">
        <f>"{'',2,"&amp;H87&amp;","&amp;I87&amp;"*60,"&amp;J87&amp;"*40},"</f>
        <v>{'',2,10914,5*60,6*40},</v>
      </c>
      <c r="H87" s="7">
        <f>VLOOKUP(Sheet1!B87,Sheet3!D:E,2,0)</f>
        <v>10914</v>
      </c>
      <c r="I87" s="7">
        <v>5</v>
      </c>
      <c r="J87" s="7">
        <v>6</v>
      </c>
    </row>
    <row r="88" spans="1:10" s="7" customFormat="1" x14ac:dyDescent="0.15">
      <c r="A88" s="7">
        <v>1084</v>
      </c>
      <c r="B88" s="7" t="s">
        <v>288</v>
      </c>
      <c r="D88" s="7">
        <v>6200</v>
      </c>
      <c r="E88" s="7">
        <v>1</v>
      </c>
      <c r="G88" s="7" t="str">
        <f>"{'',2,"&amp;H88&amp;","&amp;I88&amp;"*60,"&amp;J88&amp;"*40},"</f>
        <v>{'',2,10915,29*60,36*40},</v>
      </c>
      <c r="H88" s="7">
        <f>VLOOKUP(Sheet1!B88,Sheet3!D:E,2,0)</f>
        <v>10915</v>
      </c>
      <c r="I88" s="7">
        <v>29</v>
      </c>
      <c r="J88" s="7">
        <v>36</v>
      </c>
    </row>
    <row r="89" spans="1:10" s="7" customFormat="1" x14ac:dyDescent="0.15">
      <c r="A89" s="7">
        <v>1085</v>
      </c>
      <c r="B89" s="7" t="s">
        <v>288</v>
      </c>
      <c r="D89" s="7">
        <v>6200</v>
      </c>
      <c r="E89" s="7">
        <v>1</v>
      </c>
      <c r="G89" s="7" t="str">
        <f>"{'',2,"&amp;H89&amp;","&amp;I89&amp;"*60,"&amp;J89&amp;"*40},"</f>
        <v>{'',2,10915,39*60,13*40},</v>
      </c>
      <c r="H89" s="7">
        <f>VLOOKUP(Sheet1!B89,Sheet3!D:E,2,0)</f>
        <v>10915</v>
      </c>
      <c r="I89" s="7">
        <v>39</v>
      </c>
      <c r="J89" s="7">
        <v>13</v>
      </c>
    </row>
    <row r="90" spans="1:10" s="7" customFormat="1" x14ac:dyDescent="0.15">
      <c r="A90" s="7">
        <v>1086</v>
      </c>
      <c r="B90" s="7" t="s">
        <v>291</v>
      </c>
      <c r="D90" s="7">
        <v>6200</v>
      </c>
      <c r="E90" s="7">
        <v>1</v>
      </c>
      <c r="G90" s="7" t="str">
        <f>"{'',2,"&amp;H90&amp;","&amp;I90&amp;"*60,"&amp;J90&amp;"*40},"</f>
        <v>{'',2,10918,41*60,37*40},</v>
      </c>
      <c r="H90" s="7">
        <f>VLOOKUP(Sheet1!B90,Sheet3!D:E,2,0)</f>
        <v>10918</v>
      </c>
      <c r="I90" s="7">
        <v>41</v>
      </c>
      <c r="J90" s="7">
        <v>37</v>
      </c>
    </row>
    <row r="91" spans="1:10" s="7" customFormat="1" x14ac:dyDescent="0.15">
      <c r="A91" s="7">
        <v>1087</v>
      </c>
      <c r="B91" s="7" t="s">
        <v>291</v>
      </c>
      <c r="D91" s="7">
        <v>6200</v>
      </c>
      <c r="E91" s="7">
        <v>1</v>
      </c>
      <c r="G91" s="7" t="str">
        <f>"{'',2,"&amp;H91&amp;","&amp;I91&amp;"*60,"&amp;J91&amp;"*40},"</f>
        <v>{'',2,10918,6*60,9*40},</v>
      </c>
      <c r="H91" s="7">
        <f>VLOOKUP(Sheet1!B91,Sheet3!D:E,2,0)</f>
        <v>10918</v>
      </c>
      <c r="I91" s="7">
        <v>6</v>
      </c>
      <c r="J91" s="7">
        <v>9</v>
      </c>
    </row>
    <row r="92" spans="1:10" s="7" customFormat="1" x14ac:dyDescent="0.15">
      <c r="A92" s="7">
        <v>1088</v>
      </c>
      <c r="B92" s="7" t="s">
        <v>294</v>
      </c>
      <c r="D92" s="7">
        <v>6200</v>
      </c>
      <c r="E92" s="7">
        <v>1</v>
      </c>
      <c r="G92" s="7" t="str">
        <f>"{'',2,"&amp;H92&amp;","&amp;I92&amp;"*60,"&amp;J92&amp;"*40},"</f>
        <v>{'',2,10919,37*60,42*40},</v>
      </c>
      <c r="H92" s="7">
        <f>VLOOKUP(Sheet1!B92,Sheet3!D:E,2,0)</f>
        <v>10919</v>
      </c>
      <c r="I92" s="7">
        <v>37</v>
      </c>
      <c r="J92" s="7">
        <v>42</v>
      </c>
    </row>
    <row r="93" spans="1:10" s="7" customFormat="1" x14ac:dyDescent="0.15">
      <c r="A93" s="7">
        <v>1089</v>
      </c>
      <c r="B93" s="7" t="s">
        <v>58</v>
      </c>
      <c r="D93" s="7">
        <v>6200</v>
      </c>
      <c r="E93" s="7">
        <v>1</v>
      </c>
      <c r="G93" s="7" t="str">
        <f>"{'',2,"&amp;H93&amp;","&amp;I93&amp;"*60,"&amp;J93&amp;"*40},"</f>
        <v>{'',2,10040,148*60,58*40},</v>
      </c>
      <c r="H93" s="7">
        <f>VLOOKUP(Sheet1!B93,Sheet3!D:E,2,0)</f>
        <v>10040</v>
      </c>
      <c r="I93" s="7">
        <v>148</v>
      </c>
      <c r="J93" s="7">
        <v>58</v>
      </c>
    </row>
    <row r="94" spans="1:10" s="7" customFormat="1" x14ac:dyDescent="0.15">
      <c r="A94" s="7">
        <v>1090</v>
      </c>
      <c r="B94" s="7" t="s">
        <v>297</v>
      </c>
      <c r="D94" s="7">
        <v>6200</v>
      </c>
      <c r="E94" s="7">
        <v>1</v>
      </c>
      <c r="G94" s="7" t="str">
        <f>"{'',2,"&amp;H94&amp;","&amp;I94&amp;"*60,"&amp;J94&amp;"*40},"</f>
        <v>{'',2,22001,36*60,9*40},</v>
      </c>
      <c r="H94" s="7">
        <f>VLOOKUP(Sheet1!B94,Sheet3!D:E,2,0)</f>
        <v>22001</v>
      </c>
      <c r="I94" s="7">
        <v>36</v>
      </c>
      <c r="J94" s="7">
        <v>9</v>
      </c>
    </row>
    <row r="95" spans="1:10" s="7" customFormat="1" x14ac:dyDescent="0.15">
      <c r="A95" s="7">
        <v>1091</v>
      </c>
      <c r="B95" s="7" t="s">
        <v>297</v>
      </c>
      <c r="D95" s="7">
        <v>6200</v>
      </c>
      <c r="E95" s="7">
        <v>1</v>
      </c>
      <c r="G95" s="7" t="str">
        <f>"{'',2,"&amp;H95&amp;","&amp;I95&amp;"*60,"&amp;J95&amp;"*40},"</f>
        <v>{'',2,22001,36*60,74*40},</v>
      </c>
      <c r="H95" s="7">
        <f>VLOOKUP(Sheet1!B95,Sheet3!D:E,2,0)</f>
        <v>22001</v>
      </c>
      <c r="I95" s="7">
        <v>36</v>
      </c>
      <c r="J95" s="7">
        <v>74</v>
      </c>
    </row>
    <row r="96" spans="1:10" s="7" customFormat="1" x14ac:dyDescent="0.15">
      <c r="A96" s="7">
        <v>1092</v>
      </c>
      <c r="B96" s="7" t="s">
        <v>300</v>
      </c>
      <c r="D96" s="7">
        <v>6200</v>
      </c>
      <c r="E96" s="7">
        <v>1</v>
      </c>
      <c r="G96" s="7" t="str">
        <f>"{'',2,"&amp;H96&amp;","&amp;I96&amp;"*60,"&amp;J96&amp;"*40},"</f>
        <v>{'',2,22002,28*60,9*40},</v>
      </c>
      <c r="H96" s="7">
        <f>VLOOKUP(Sheet1!B96,Sheet3!D:E,2,0)</f>
        <v>22002</v>
      </c>
      <c r="I96" s="7">
        <v>28</v>
      </c>
      <c r="J96" s="7">
        <v>9</v>
      </c>
    </row>
    <row r="97" spans="1:10" s="7" customFormat="1" x14ac:dyDescent="0.15">
      <c r="A97" s="7">
        <v>1093</v>
      </c>
      <c r="B97" s="7" t="s">
        <v>300</v>
      </c>
      <c r="D97" s="7">
        <v>6200</v>
      </c>
      <c r="E97" s="7">
        <v>1</v>
      </c>
      <c r="G97" s="7" t="str">
        <f>"{'',2,"&amp;H97&amp;","&amp;I97&amp;"*60,"&amp;J97&amp;"*40},"</f>
        <v>{'',2,22002,53*60,29*40},</v>
      </c>
      <c r="H97" s="7">
        <f>VLOOKUP(Sheet1!B97,Sheet3!D:E,2,0)</f>
        <v>22002</v>
      </c>
      <c r="I97" s="7">
        <v>53</v>
      </c>
      <c r="J97" s="7">
        <v>29</v>
      </c>
    </row>
    <row r="98" spans="1:10" s="7" customFormat="1" x14ac:dyDescent="0.15">
      <c r="A98" s="7">
        <v>1094</v>
      </c>
      <c r="B98" s="7" t="s">
        <v>303</v>
      </c>
      <c r="D98" s="7">
        <v>6200</v>
      </c>
      <c r="E98" s="7">
        <v>1</v>
      </c>
      <c r="G98" s="7" t="str">
        <f>"{'',2,"&amp;H98&amp;","&amp;I98&amp;"*60,"&amp;J98&amp;"*40},"</f>
        <v>{'',2,22003,16*60,71*40},</v>
      </c>
      <c r="H98" s="7">
        <f>VLOOKUP(Sheet1!B98,Sheet3!D:E,2,0)</f>
        <v>22003</v>
      </c>
      <c r="I98" s="7">
        <v>16</v>
      </c>
      <c r="J98" s="7">
        <v>71</v>
      </c>
    </row>
    <row r="99" spans="1:10" s="7" customFormat="1" x14ac:dyDescent="0.15">
      <c r="A99" s="7">
        <v>1095</v>
      </c>
      <c r="B99" s="7" t="s">
        <v>303</v>
      </c>
      <c r="D99" s="7">
        <v>6200</v>
      </c>
      <c r="E99" s="7">
        <v>1</v>
      </c>
      <c r="G99" s="7" t="str">
        <f>"{'',2,"&amp;H99&amp;","&amp;I99&amp;"*60,"&amp;J99&amp;"*40},"</f>
        <v>{'',2,22003,79*60,22*40},</v>
      </c>
      <c r="H99" s="7">
        <f>VLOOKUP(Sheet1!B99,Sheet3!D:E,2,0)</f>
        <v>22003</v>
      </c>
      <c r="I99" s="7">
        <v>79</v>
      </c>
      <c r="J99" s="7">
        <v>22</v>
      </c>
    </row>
    <row r="100" spans="1:10" s="7" customFormat="1" x14ac:dyDescent="0.15">
      <c r="A100" s="7">
        <v>1096</v>
      </c>
      <c r="B100" s="7" t="s">
        <v>306</v>
      </c>
      <c r="D100" s="7">
        <v>6200</v>
      </c>
      <c r="E100" s="7">
        <v>1</v>
      </c>
      <c r="G100" s="7" t="str">
        <f>"{'',2,"&amp;H100&amp;","&amp;I100&amp;"*60,"&amp;J100&amp;"*40},"</f>
        <v>{'',2,22004,17*60,80*40},</v>
      </c>
      <c r="H100" s="7">
        <f>VLOOKUP(Sheet1!B100,Sheet3!D:E,2,0)</f>
        <v>22004</v>
      </c>
      <c r="I100" s="7">
        <v>17</v>
      </c>
      <c r="J100" s="7">
        <v>80</v>
      </c>
    </row>
    <row r="101" spans="1:10" s="7" customFormat="1" x14ac:dyDescent="0.15">
      <c r="A101" s="7">
        <v>1097</v>
      </c>
      <c r="B101" s="7" t="s">
        <v>306</v>
      </c>
      <c r="D101" s="7">
        <v>6200</v>
      </c>
      <c r="E101" s="7">
        <v>1</v>
      </c>
      <c r="G101" s="7" t="str">
        <f>"{'',2,"&amp;H101&amp;","&amp;I101&amp;"*60,"&amp;J101&amp;"*40},"</f>
        <v>{'',2,22004,76*60,33*40},</v>
      </c>
      <c r="H101" s="7">
        <f>VLOOKUP(Sheet1!B101,Sheet3!D:E,2,0)</f>
        <v>22004</v>
      </c>
      <c r="I101" s="7">
        <v>76</v>
      </c>
      <c r="J101" s="7">
        <v>33</v>
      </c>
    </row>
    <row r="102" spans="1:10" s="7" customFormat="1" x14ac:dyDescent="0.15">
      <c r="A102" s="7">
        <v>1098</v>
      </c>
      <c r="B102" s="7" t="s">
        <v>309</v>
      </c>
      <c r="D102" s="7">
        <v>6200</v>
      </c>
      <c r="E102" s="7">
        <v>1</v>
      </c>
      <c r="G102" s="7" t="str">
        <f>"{'',2,"&amp;H102&amp;","&amp;I102&amp;"*60,"&amp;J102&amp;"*40},"</f>
        <v>{'',2,22005,13*60,58*40},</v>
      </c>
      <c r="H102" s="7">
        <f>VLOOKUP(Sheet1!B102,Sheet3!D:E,2,0)</f>
        <v>22005</v>
      </c>
      <c r="I102" s="7">
        <v>13</v>
      </c>
      <c r="J102" s="7">
        <v>58</v>
      </c>
    </row>
    <row r="103" spans="1:10" s="7" customFormat="1" x14ac:dyDescent="0.15">
      <c r="A103" s="7">
        <v>1099</v>
      </c>
      <c r="B103" s="7" t="s">
        <v>309</v>
      </c>
      <c r="D103" s="7">
        <v>6200</v>
      </c>
      <c r="E103" s="7">
        <v>1</v>
      </c>
      <c r="G103" s="7" t="str">
        <f>"{'',2,"&amp;H103&amp;","&amp;I103&amp;"*60,"&amp;J103&amp;"*40},"</f>
        <v>{'',2,22005,10*60,22*40},</v>
      </c>
      <c r="H103" s="7">
        <f>VLOOKUP(Sheet1!B103,Sheet3!D:E,2,0)</f>
        <v>22005</v>
      </c>
      <c r="I103" s="7">
        <v>10</v>
      </c>
      <c r="J103" s="7">
        <v>22</v>
      </c>
    </row>
    <row r="104" spans="1:10" s="7" customFormat="1" x14ac:dyDescent="0.15">
      <c r="A104" s="7">
        <v>1100</v>
      </c>
      <c r="B104" s="7" t="s">
        <v>312</v>
      </c>
      <c r="D104" s="7">
        <v>6200</v>
      </c>
      <c r="E104" s="7">
        <v>1</v>
      </c>
      <c r="G104" s="7" t="str">
        <f>"{'',2,"&amp;H104&amp;","&amp;I104&amp;"*60,"&amp;J104&amp;"*40},"</f>
        <v>{'',2,22006,49*60,51*40},</v>
      </c>
      <c r="H104" s="7">
        <f>VLOOKUP(Sheet1!B104,Sheet3!D:E,2,0)</f>
        <v>22006</v>
      </c>
      <c r="I104" s="7">
        <v>49</v>
      </c>
      <c r="J104" s="7">
        <v>51</v>
      </c>
    </row>
    <row r="105" spans="1:10" s="7" customFormat="1" x14ac:dyDescent="0.15">
      <c r="A105" s="7">
        <v>1101</v>
      </c>
      <c r="B105" s="7" t="s">
        <v>312</v>
      </c>
      <c r="D105" s="7">
        <v>6200</v>
      </c>
      <c r="E105" s="7">
        <v>1</v>
      </c>
      <c r="G105" s="7" t="str">
        <f>"{'',2,"&amp;H105&amp;","&amp;I105&amp;"*60,"&amp;J105&amp;"*40},"</f>
        <v>{'',2,22006,7*60,20*40},</v>
      </c>
      <c r="H105" s="7">
        <f>VLOOKUP(Sheet1!B105,Sheet3!D:E,2,0)</f>
        <v>22006</v>
      </c>
      <c r="I105" s="7">
        <v>7</v>
      </c>
      <c r="J105" s="7">
        <v>20</v>
      </c>
    </row>
    <row r="106" spans="1:10" s="7" customFormat="1" x14ac:dyDescent="0.15">
      <c r="A106" s="7">
        <v>1102</v>
      </c>
      <c r="B106" s="7" t="s">
        <v>315</v>
      </c>
      <c r="D106" s="7">
        <v>6200</v>
      </c>
      <c r="E106" s="7">
        <v>1</v>
      </c>
      <c r="G106" s="7" t="str">
        <f>"{'',2,"&amp;H106&amp;","&amp;I106&amp;"*60,"&amp;J106&amp;"*40},"</f>
        <v>{'',2,22007,30*60,34*40},</v>
      </c>
      <c r="H106" s="7">
        <f>VLOOKUP(Sheet1!B106,Sheet3!D:E,2,0)</f>
        <v>22007</v>
      </c>
      <c r="I106" s="7">
        <v>30</v>
      </c>
      <c r="J106" s="7">
        <v>34</v>
      </c>
    </row>
    <row r="107" spans="1:10" s="7" customFormat="1" x14ac:dyDescent="0.15">
      <c r="A107" s="7">
        <v>1103</v>
      </c>
      <c r="B107" s="7" t="s">
        <v>315</v>
      </c>
      <c r="D107" s="7">
        <v>6200</v>
      </c>
      <c r="E107" s="7">
        <v>1</v>
      </c>
      <c r="G107" s="7" t="str">
        <f>"{'',2,"&amp;H107&amp;","&amp;I107&amp;"*60,"&amp;J107&amp;"*40},"</f>
        <v>{'',2,22007,33*60,7*40},</v>
      </c>
      <c r="H107" s="7">
        <f>VLOOKUP(Sheet1!B107,Sheet3!D:E,2,0)</f>
        <v>22007</v>
      </c>
      <c r="I107" s="7">
        <v>33</v>
      </c>
      <c r="J107" s="7">
        <v>7</v>
      </c>
    </row>
    <row r="108" spans="1:10" s="7" customFormat="1" x14ac:dyDescent="0.15">
      <c r="A108" s="7">
        <v>1104</v>
      </c>
      <c r="B108" s="7" t="s">
        <v>318</v>
      </c>
      <c r="D108" s="7">
        <v>6200</v>
      </c>
      <c r="E108" s="7">
        <v>1</v>
      </c>
      <c r="G108" s="7" t="str">
        <f>"{'',2,"&amp;H108&amp;","&amp;I108&amp;"*60,"&amp;J108&amp;"*40},"</f>
        <v>{'',2,30401,23*60,58*40},</v>
      </c>
      <c r="H108" s="7">
        <f>VLOOKUP(Sheet1!B108,Sheet3!D:E,2,0)</f>
        <v>30401</v>
      </c>
      <c r="I108" s="7">
        <v>23</v>
      </c>
      <c r="J108" s="7">
        <v>58</v>
      </c>
    </row>
    <row r="109" spans="1:10" s="7" customFormat="1" x14ac:dyDescent="0.15">
      <c r="A109" s="7">
        <v>1105</v>
      </c>
      <c r="B109" s="7" t="s">
        <v>318</v>
      </c>
      <c r="D109" s="7">
        <v>6200</v>
      </c>
      <c r="E109" s="7">
        <v>1</v>
      </c>
      <c r="G109" s="7" t="str">
        <f>"{'',2,"&amp;H109&amp;","&amp;I109&amp;"*60,"&amp;J109&amp;"*40},"</f>
        <v>{'',2,30401,50*60,26*40},</v>
      </c>
      <c r="H109" s="7">
        <f>VLOOKUP(Sheet1!B109,Sheet3!D:E,2,0)</f>
        <v>30401</v>
      </c>
      <c r="I109" s="7">
        <v>50</v>
      </c>
      <c r="J109" s="7">
        <v>26</v>
      </c>
    </row>
    <row r="110" spans="1:10" s="7" customFormat="1" x14ac:dyDescent="0.15">
      <c r="A110" s="7">
        <v>1106</v>
      </c>
      <c r="B110" s="7" t="s">
        <v>321</v>
      </c>
      <c r="D110" s="7">
        <v>6200</v>
      </c>
      <c r="E110" s="7">
        <v>1</v>
      </c>
      <c r="G110" s="7" t="str">
        <f>"{'',2,"&amp;H110&amp;","&amp;I110&amp;"*60,"&amp;J110&amp;"*40},"</f>
        <v>{'',2,30402,17*60,78*40},</v>
      </c>
      <c r="H110" s="7">
        <f>VLOOKUP(Sheet1!B110,Sheet3!D:E,2,0)</f>
        <v>30402</v>
      </c>
      <c r="I110" s="7">
        <v>17</v>
      </c>
      <c r="J110" s="7">
        <v>78</v>
      </c>
    </row>
    <row r="111" spans="1:10" s="7" customFormat="1" x14ac:dyDescent="0.15">
      <c r="A111" s="7">
        <v>1107</v>
      </c>
      <c r="B111" s="7" t="s">
        <v>321</v>
      </c>
      <c r="D111" s="7">
        <v>6200</v>
      </c>
      <c r="E111" s="7">
        <v>1</v>
      </c>
      <c r="G111" s="7" t="str">
        <f>"{'',2,"&amp;H111&amp;","&amp;I111&amp;"*60,"&amp;J111&amp;"*40},"</f>
        <v>{'',2,30402,72*60,17*40},</v>
      </c>
      <c r="H111" s="7">
        <f>VLOOKUP(Sheet1!B111,Sheet3!D:E,2,0)</f>
        <v>30402</v>
      </c>
      <c r="I111" s="7">
        <v>72</v>
      </c>
      <c r="J111" s="7">
        <v>17</v>
      </c>
    </row>
    <row r="112" spans="1:10" s="7" customFormat="1" x14ac:dyDescent="0.15">
      <c r="A112" s="7">
        <v>1108</v>
      </c>
      <c r="B112" s="7" t="s">
        <v>324</v>
      </c>
      <c r="D112" s="7">
        <v>6200</v>
      </c>
      <c r="E112" s="7">
        <v>1</v>
      </c>
      <c r="G112" s="7" t="str">
        <f>"{'',2,"&amp;H112&amp;","&amp;I112&amp;"*60,"&amp;J112&amp;"*40},"</f>
        <v>{'',2,25012,42*60,73*40},</v>
      </c>
      <c r="H112" s="7">
        <f>VLOOKUP(Sheet1!B112,Sheet3!D:E,2,0)</f>
        <v>25012</v>
      </c>
      <c r="I112" s="7">
        <v>42</v>
      </c>
      <c r="J112" s="7">
        <v>73</v>
      </c>
    </row>
    <row r="113" spans="1:10" s="7" customFormat="1" x14ac:dyDescent="0.15">
      <c r="A113" s="7">
        <v>1109</v>
      </c>
      <c r="B113" s="7" t="s">
        <v>58</v>
      </c>
      <c r="D113" s="7">
        <v>6200</v>
      </c>
      <c r="E113" s="7">
        <v>1</v>
      </c>
      <c r="G113" s="7" t="str">
        <f>"{'',2,"&amp;H113&amp;","&amp;I113&amp;"*60,"&amp;J113&amp;"*40},"</f>
        <v>{'',2,10040,100*60,2*40},</v>
      </c>
      <c r="H113" s="7">
        <f>VLOOKUP(Sheet1!B113,Sheet3!D:E,2,0)</f>
        <v>10040</v>
      </c>
      <c r="I113" s="7">
        <v>100</v>
      </c>
      <c r="J113" s="7">
        <v>2</v>
      </c>
    </row>
    <row r="114" spans="1:10" s="7" customFormat="1" x14ac:dyDescent="0.15">
      <c r="A114" s="7">
        <v>1110</v>
      </c>
      <c r="B114" s="7" t="s">
        <v>327</v>
      </c>
      <c r="D114" s="7">
        <v>6200</v>
      </c>
      <c r="E114" s="7">
        <v>1</v>
      </c>
      <c r="G114" s="7" t="str">
        <f>"{'',2,"&amp;H114&amp;","&amp;I114&amp;"*60,"&amp;J114&amp;"*40},"</f>
        <v>{'',2,30101,16*60,44*40},</v>
      </c>
      <c r="H114" s="7">
        <f>VLOOKUP(Sheet1!B114,Sheet3!D:E,2,0)</f>
        <v>30101</v>
      </c>
      <c r="I114" s="7">
        <v>16</v>
      </c>
      <c r="J114" s="7">
        <v>44</v>
      </c>
    </row>
    <row r="115" spans="1:10" s="7" customFormat="1" x14ac:dyDescent="0.15">
      <c r="A115" s="7">
        <v>1111</v>
      </c>
      <c r="B115" s="7" t="s">
        <v>327</v>
      </c>
      <c r="D115" s="7">
        <v>6200</v>
      </c>
      <c r="E115" s="7">
        <v>1</v>
      </c>
      <c r="G115" s="7" t="str">
        <f>"{'',2,"&amp;H115&amp;","&amp;I115&amp;"*60,"&amp;J115&amp;"*40},"</f>
        <v>{'',2,30101,40*60,21*40},</v>
      </c>
      <c r="H115" s="7">
        <f>VLOOKUP(Sheet1!B115,Sheet3!D:E,2,0)</f>
        <v>30101</v>
      </c>
      <c r="I115" s="7">
        <v>40</v>
      </c>
      <c r="J115" s="7">
        <v>21</v>
      </c>
    </row>
    <row r="116" spans="1:10" s="7" customFormat="1" x14ac:dyDescent="0.15">
      <c r="A116" s="7">
        <v>1112</v>
      </c>
      <c r="B116" s="7" t="s">
        <v>330</v>
      </c>
      <c r="D116" s="7">
        <v>6200</v>
      </c>
      <c r="E116" s="7">
        <v>1</v>
      </c>
      <c r="G116" s="7" t="str">
        <f>"{'',2,"&amp;H116&amp;","&amp;I116&amp;"*60,"&amp;J116&amp;"*40},"</f>
        <v>{'',2,30102,90*60,89*40},</v>
      </c>
      <c r="H116" s="7">
        <f>VLOOKUP(Sheet1!B116,Sheet3!D:E,2,0)</f>
        <v>30102</v>
      </c>
      <c r="I116" s="7">
        <v>90</v>
      </c>
      <c r="J116" s="7">
        <v>89</v>
      </c>
    </row>
    <row r="117" spans="1:10" s="7" customFormat="1" x14ac:dyDescent="0.15">
      <c r="A117" s="7">
        <v>1113</v>
      </c>
      <c r="B117" s="7" t="s">
        <v>330</v>
      </c>
      <c r="D117" s="7">
        <v>6200</v>
      </c>
      <c r="E117" s="7">
        <v>1</v>
      </c>
      <c r="G117" s="7" t="str">
        <f>"{'',2,"&amp;H117&amp;","&amp;I117&amp;"*60,"&amp;J117&amp;"*40},"</f>
        <v>{'',2,30102,29*60,27*40},</v>
      </c>
      <c r="H117" s="7">
        <f>VLOOKUP(Sheet1!B117,Sheet3!D:E,2,0)</f>
        <v>30102</v>
      </c>
      <c r="I117" s="7">
        <v>29</v>
      </c>
      <c r="J117" s="7">
        <v>27</v>
      </c>
    </row>
    <row r="118" spans="1:10" s="7" customFormat="1" x14ac:dyDescent="0.15">
      <c r="A118" s="7">
        <v>1114</v>
      </c>
      <c r="B118" s="7" t="s">
        <v>333</v>
      </c>
      <c r="D118" s="7">
        <v>6200</v>
      </c>
      <c r="E118" s="7">
        <v>1</v>
      </c>
      <c r="G118" s="7" t="str">
        <f>"{'',2,"&amp;H118&amp;","&amp;I118&amp;"*60,"&amp;J118&amp;"*40},"</f>
        <v>{'',2,5203,18*60,126*40},</v>
      </c>
      <c r="H118" s="7">
        <f>VLOOKUP(Sheet1!B118,Sheet3!D:E,2,0)</f>
        <v>5203</v>
      </c>
      <c r="I118" s="7">
        <v>18</v>
      </c>
      <c r="J118" s="7">
        <v>126</v>
      </c>
    </row>
    <row r="119" spans="1:10" s="7" customFormat="1" x14ac:dyDescent="0.15">
      <c r="A119" s="7">
        <v>1115</v>
      </c>
      <c r="B119" s="7" t="s">
        <v>333</v>
      </c>
      <c r="D119" s="7">
        <v>6200</v>
      </c>
      <c r="E119" s="7">
        <v>1</v>
      </c>
      <c r="G119" s="7" t="str">
        <f>"{'',2,"&amp;H119&amp;","&amp;I119&amp;"*60,"&amp;J119&amp;"*40},"</f>
        <v>{'',2,5203,142*60,34*40},</v>
      </c>
      <c r="H119" s="7">
        <f>VLOOKUP(Sheet1!B119,Sheet3!D:E,2,0)</f>
        <v>5203</v>
      </c>
      <c r="I119" s="7">
        <v>142</v>
      </c>
      <c r="J119" s="7">
        <v>34</v>
      </c>
    </row>
    <row r="120" spans="1:10" s="7" customFormat="1" x14ac:dyDescent="0.15">
      <c r="A120" s="7">
        <v>1116</v>
      </c>
      <c r="B120" s="7" t="s">
        <v>336</v>
      </c>
      <c r="D120" s="7">
        <v>6200</v>
      </c>
      <c r="E120" s="7">
        <v>1</v>
      </c>
      <c r="G120" s="7" t="str">
        <f>"{'',2,"&amp;H120&amp;","&amp;I120&amp;"*60,"&amp;J120&amp;"*40},"</f>
        <v>{'',2,5204,126*60,128*40},</v>
      </c>
      <c r="H120" s="7">
        <f>VLOOKUP(Sheet1!B120,Sheet3!D:E,2,0)</f>
        <v>5204</v>
      </c>
      <c r="I120" s="7">
        <v>126</v>
      </c>
      <c r="J120" s="7">
        <v>128</v>
      </c>
    </row>
    <row r="121" spans="1:10" s="7" customFormat="1" x14ac:dyDescent="0.15">
      <c r="A121" s="7">
        <v>1117</v>
      </c>
      <c r="B121" s="7" t="s">
        <v>336</v>
      </c>
      <c r="D121" s="7">
        <v>6200</v>
      </c>
      <c r="E121" s="7">
        <v>1</v>
      </c>
      <c r="G121" s="7" t="str">
        <f>"{'',2,"&amp;H121&amp;","&amp;I121&amp;"*60,"&amp;J121&amp;"*40},"</f>
        <v>{'',2,5204,6*60,6*40},</v>
      </c>
      <c r="H121" s="7">
        <f>VLOOKUP(Sheet1!B121,Sheet3!D:E,2,0)</f>
        <v>5204</v>
      </c>
      <c r="I121" s="7">
        <v>6</v>
      </c>
      <c r="J121" s="7">
        <v>6</v>
      </c>
    </row>
    <row r="122" spans="1:10" s="7" customFormat="1" x14ac:dyDescent="0.15">
      <c r="A122" s="7">
        <v>1118</v>
      </c>
      <c r="B122" s="7" t="s">
        <v>339</v>
      </c>
      <c r="D122" s="7">
        <v>6200</v>
      </c>
      <c r="E122" s="7">
        <v>1</v>
      </c>
      <c r="G122" s="7" t="str">
        <f>"{'',2,"&amp;H122&amp;","&amp;I122&amp;"*60,"&amp;J122&amp;"*40},"</f>
        <v>{'',2,10017,86*60,86*40},</v>
      </c>
      <c r="H122" s="7">
        <f>VLOOKUP(Sheet1!B122,Sheet3!D:E,2,0)</f>
        <v>10017</v>
      </c>
      <c r="I122" s="7">
        <v>86</v>
      </c>
      <c r="J122" s="7">
        <v>86</v>
      </c>
    </row>
    <row r="123" spans="1:10" s="7" customFormat="1" x14ac:dyDescent="0.15">
      <c r="A123" s="7">
        <v>1119</v>
      </c>
      <c r="B123" s="7" t="s">
        <v>339</v>
      </c>
      <c r="D123" s="7">
        <v>6200</v>
      </c>
      <c r="E123" s="7">
        <v>1</v>
      </c>
      <c r="G123" s="7" t="str">
        <f>"{'',2,"&amp;H123&amp;","&amp;I123&amp;"*60,"&amp;J123&amp;"*40},"</f>
        <v>{'',2,10017,9*60,87*40},</v>
      </c>
      <c r="H123" s="7">
        <f>VLOOKUP(Sheet1!B123,Sheet3!D:E,2,0)</f>
        <v>10017</v>
      </c>
      <c r="I123" s="7">
        <v>9</v>
      </c>
      <c r="J123" s="7">
        <v>87</v>
      </c>
    </row>
    <row r="124" spans="1:10" s="7" customFormat="1" x14ac:dyDescent="0.15">
      <c r="A124" s="7">
        <v>1120</v>
      </c>
      <c r="B124" s="7" t="s">
        <v>342</v>
      </c>
      <c r="D124" s="7">
        <v>6200</v>
      </c>
      <c r="E124" s="7">
        <v>1</v>
      </c>
      <c r="G124" s="7" t="str">
        <f>"{'',2,"&amp;H124&amp;","&amp;I124&amp;"*60,"&amp;J124&amp;"*40},"</f>
        <v>{'',2,29006,177*60,40*40},</v>
      </c>
      <c r="H124" s="7">
        <f>VLOOKUP(Sheet1!B124,Sheet3!D:E,2,0)</f>
        <v>29006</v>
      </c>
      <c r="I124" s="7">
        <v>177</v>
      </c>
      <c r="J124" s="7">
        <v>40</v>
      </c>
    </row>
    <row r="125" spans="1:10" s="7" customFormat="1" x14ac:dyDescent="0.15">
      <c r="A125" s="7">
        <v>1121</v>
      </c>
      <c r="B125" s="7" t="s">
        <v>342</v>
      </c>
      <c r="D125" s="7">
        <v>6200</v>
      </c>
      <c r="E125" s="7">
        <v>1</v>
      </c>
      <c r="G125" s="7" t="str">
        <f>"{'',2,"&amp;H125&amp;","&amp;I125&amp;"*60,"&amp;J125&amp;"*40},"</f>
        <v>{'',2,29006,4*60,37*40},</v>
      </c>
      <c r="H125" s="7">
        <f>VLOOKUP(Sheet1!B125,Sheet3!D:E,2,0)</f>
        <v>29006</v>
      </c>
      <c r="I125" s="7">
        <v>4</v>
      </c>
      <c r="J125" s="7">
        <v>37</v>
      </c>
    </row>
    <row r="126" spans="1:10" s="7" customFormat="1" x14ac:dyDescent="0.15">
      <c r="A126" s="7">
        <v>1122</v>
      </c>
      <c r="B126" s="7" t="s">
        <v>345</v>
      </c>
      <c r="D126" s="7">
        <v>6200</v>
      </c>
      <c r="E126" s="7">
        <v>1</v>
      </c>
      <c r="G126" s="7" t="str">
        <f>"{'',2,"&amp;H126&amp;","&amp;I126&amp;"*60,"&amp;J126&amp;"*40},"</f>
        <v>{'',2,29001,142*60,144*40},</v>
      </c>
      <c r="H126" s="7">
        <f>VLOOKUP(Sheet1!B126,Sheet3!D:E,2,0)</f>
        <v>29001</v>
      </c>
      <c r="I126" s="7">
        <v>142</v>
      </c>
      <c r="J126" s="7">
        <v>144</v>
      </c>
    </row>
    <row r="127" spans="1:10" s="7" customFormat="1" x14ac:dyDescent="0.15">
      <c r="A127" s="7">
        <v>1123</v>
      </c>
      <c r="B127" s="7" t="s">
        <v>345</v>
      </c>
      <c r="D127" s="7">
        <v>6200</v>
      </c>
      <c r="E127" s="7">
        <v>1</v>
      </c>
      <c r="G127" s="7" t="str">
        <f>"{'',2,"&amp;H127&amp;","&amp;I127&amp;"*60,"&amp;J127&amp;"*40},"</f>
        <v>{'',2,29001,27*60,32*40},</v>
      </c>
      <c r="H127" s="7">
        <f>VLOOKUP(Sheet1!B127,Sheet3!D:E,2,0)</f>
        <v>29001</v>
      </c>
      <c r="I127" s="7">
        <v>27</v>
      </c>
      <c r="J127" s="7">
        <v>32</v>
      </c>
    </row>
    <row r="128" spans="1:10" s="7" customFormat="1" x14ac:dyDescent="0.15">
      <c r="A128" s="7">
        <v>1124</v>
      </c>
      <c r="B128" s="7" t="s">
        <v>348</v>
      </c>
      <c r="D128" s="7">
        <v>6200</v>
      </c>
      <c r="E128" s="7">
        <v>1</v>
      </c>
      <c r="G128" s="7" t="str">
        <f>"{'',2,"&amp;H128&amp;","&amp;I128&amp;"*60,"&amp;J128&amp;"*40},"</f>
        <v>{'',2,29005,179*60,186*40},</v>
      </c>
      <c r="H128" s="7">
        <f>VLOOKUP(Sheet1!B128,Sheet3!D:E,2,0)</f>
        <v>29005</v>
      </c>
      <c r="I128" s="7">
        <v>179</v>
      </c>
      <c r="J128" s="7">
        <v>186</v>
      </c>
    </row>
    <row r="129" spans="1:10" s="7" customFormat="1" x14ac:dyDescent="0.15">
      <c r="A129" s="7">
        <v>1125</v>
      </c>
      <c r="B129" s="7" t="s">
        <v>348</v>
      </c>
      <c r="D129" s="7">
        <v>6200</v>
      </c>
      <c r="E129" s="7">
        <v>1</v>
      </c>
      <c r="G129" s="7" t="str">
        <f>"{'',2,"&amp;H129&amp;","&amp;I129&amp;"*60,"&amp;J129&amp;"*40},"</f>
        <v>{'',2,29005,7*60,43*40},</v>
      </c>
      <c r="H129" s="7">
        <f>VLOOKUP(Sheet1!B129,Sheet3!D:E,2,0)</f>
        <v>29005</v>
      </c>
      <c r="I129" s="7">
        <v>7</v>
      </c>
      <c r="J129" s="7">
        <v>43</v>
      </c>
    </row>
    <row r="130" spans="1:10" s="7" customFormat="1" x14ac:dyDescent="0.15">
      <c r="A130" s="7">
        <v>1126</v>
      </c>
      <c r="B130" s="7" t="s">
        <v>351</v>
      </c>
      <c r="D130" s="7">
        <v>6200</v>
      </c>
      <c r="E130" s="7">
        <v>1</v>
      </c>
      <c r="G130" s="7" t="str">
        <f>"{'',2,"&amp;H130&amp;","&amp;I130&amp;"*60,"&amp;J130&amp;"*40},"</f>
        <v>{'',2,29003,186*60,90*40},</v>
      </c>
      <c r="H130" s="7">
        <f>VLOOKUP(Sheet1!B130,Sheet3!D:E,2,0)</f>
        <v>29003</v>
      </c>
      <c r="I130" s="7">
        <v>186</v>
      </c>
      <c r="J130" s="7">
        <v>90</v>
      </c>
    </row>
    <row r="131" spans="1:10" s="7" customFormat="1" x14ac:dyDescent="0.15">
      <c r="A131" s="7">
        <v>1127</v>
      </c>
      <c r="B131" s="7" t="s">
        <v>351</v>
      </c>
      <c r="D131" s="7">
        <v>6200</v>
      </c>
      <c r="E131" s="7">
        <v>1</v>
      </c>
      <c r="G131" s="7" t="str">
        <f>"{'',2,"&amp;H131&amp;","&amp;I131&amp;"*60,"&amp;J131&amp;"*40},"</f>
        <v>{'',2,29003,69*60,172*40},</v>
      </c>
      <c r="H131" s="7">
        <f>VLOOKUP(Sheet1!B131,Sheet3!D:E,2,0)</f>
        <v>29003</v>
      </c>
      <c r="I131" s="7">
        <v>69</v>
      </c>
      <c r="J131" s="7">
        <v>172</v>
      </c>
    </row>
    <row r="132" spans="1:10" s="7" customFormat="1" x14ac:dyDescent="0.15">
      <c r="A132" s="7">
        <v>1128</v>
      </c>
      <c r="B132" s="7" t="s">
        <v>354</v>
      </c>
      <c r="D132" s="7">
        <v>6200</v>
      </c>
      <c r="E132" s="7">
        <v>1</v>
      </c>
      <c r="G132" s="7" t="str">
        <f>"{'',2,"&amp;H132&amp;","&amp;I132&amp;"*60,"&amp;J132&amp;"*40},"</f>
        <v>{'',2,29002,119*60,120*40},</v>
      </c>
      <c r="H132" s="7">
        <f>VLOOKUP(Sheet1!B132,Sheet3!D:E,2,0)</f>
        <v>29002</v>
      </c>
      <c r="I132" s="7">
        <v>119</v>
      </c>
      <c r="J132" s="7">
        <v>120</v>
      </c>
    </row>
    <row r="133" spans="1:10" s="7" customFormat="1" x14ac:dyDescent="0.15">
      <c r="A133" s="7">
        <v>1129</v>
      </c>
      <c r="B133" s="7" t="s">
        <v>354</v>
      </c>
      <c r="D133" s="7">
        <v>6200</v>
      </c>
      <c r="E133" s="7">
        <v>1</v>
      </c>
      <c r="G133" s="7" t="str">
        <f>"{'',2,"&amp;H133&amp;","&amp;I133&amp;"*60,"&amp;J133&amp;"*40},"</f>
        <v>{'',2,29002,27*60,32*40},</v>
      </c>
      <c r="H133" s="7">
        <f>VLOOKUP(Sheet1!B133,Sheet3!D:E,2,0)</f>
        <v>29002</v>
      </c>
      <c r="I133" s="7">
        <v>27</v>
      </c>
      <c r="J133" s="7">
        <v>32</v>
      </c>
    </row>
    <row r="134" spans="1:10" s="7" customFormat="1" x14ac:dyDescent="0.15">
      <c r="A134" s="7">
        <v>1130</v>
      </c>
      <c r="B134" s="7" t="s">
        <v>357</v>
      </c>
      <c r="D134" s="7">
        <v>6200</v>
      </c>
      <c r="E134" s="7">
        <v>1</v>
      </c>
      <c r="G134" s="7" t="str">
        <f>"{'',2,"&amp;H134&amp;","&amp;I134&amp;"*60,"&amp;J134&amp;"*40},"</f>
        <v>{'',2,29004,142*60,143*40},</v>
      </c>
      <c r="H134" s="7">
        <f>VLOOKUP(Sheet1!B134,Sheet3!D:E,2,0)</f>
        <v>29004</v>
      </c>
      <c r="I134" s="7">
        <v>142</v>
      </c>
      <c r="J134" s="7">
        <v>143</v>
      </c>
    </row>
    <row r="135" spans="1:10" s="7" customFormat="1" x14ac:dyDescent="0.15">
      <c r="A135" s="7">
        <v>1131</v>
      </c>
      <c r="B135" s="7" t="s">
        <v>58</v>
      </c>
      <c r="D135" s="7">
        <v>6200</v>
      </c>
      <c r="E135" s="7">
        <v>1</v>
      </c>
      <c r="G135" s="7" t="str">
        <f>"{'',2,"&amp;H135&amp;","&amp;I135&amp;"*60,"&amp;J135&amp;"*40},"</f>
        <v>{'',2,10040,28*60,5*40},</v>
      </c>
      <c r="H135" s="7">
        <f>VLOOKUP(Sheet1!B135,Sheet3!D:E,2,0)</f>
        <v>10040</v>
      </c>
      <c r="I135" s="7">
        <v>28</v>
      </c>
      <c r="J135" s="7">
        <v>5</v>
      </c>
    </row>
    <row r="136" spans="1:10" s="7" customFormat="1" x14ac:dyDescent="0.15">
      <c r="A136" s="7">
        <v>1132</v>
      </c>
      <c r="B136" s="7" t="s">
        <v>364</v>
      </c>
      <c r="D136" s="7">
        <v>6200</v>
      </c>
      <c r="E136" s="7">
        <v>1</v>
      </c>
      <c r="G136" s="7" t="str">
        <f>"{'',2,"&amp;H136&amp;","&amp;I136&amp;"*60,"&amp;J136&amp;"*40},"</f>
        <v>{'',2,20195,18*60,102*40},</v>
      </c>
      <c r="H136" s="7">
        <f>VLOOKUP(Sheet1!B136,Sheet3!D:E,2,0)</f>
        <v>20195</v>
      </c>
      <c r="I136" s="7">
        <v>18</v>
      </c>
      <c r="J136" s="7">
        <v>102</v>
      </c>
    </row>
    <row r="137" spans="1:10" s="7" customFormat="1" x14ac:dyDescent="0.15">
      <c r="A137" s="7">
        <v>1133</v>
      </c>
      <c r="B137" s="7" t="s">
        <v>364</v>
      </c>
      <c r="D137" s="7">
        <v>6200</v>
      </c>
      <c r="E137" s="7">
        <v>1</v>
      </c>
      <c r="G137" s="7" t="str">
        <f>"{'',2,"&amp;H137&amp;","&amp;I137&amp;"*60,"&amp;J137&amp;"*40},"</f>
        <v>{'',2,20195,84*60,29*40},</v>
      </c>
      <c r="H137" s="7">
        <f>VLOOKUP(Sheet1!B137,Sheet3!D:E,2,0)</f>
        <v>20195</v>
      </c>
      <c r="I137" s="7">
        <v>84</v>
      </c>
      <c r="J137" s="7">
        <v>29</v>
      </c>
    </row>
    <row r="138" spans="1:10" s="7" customFormat="1" x14ac:dyDescent="0.15">
      <c r="A138" s="7">
        <v>1134</v>
      </c>
      <c r="B138" s="7" t="s">
        <v>366</v>
      </c>
      <c r="D138" s="7">
        <v>6200</v>
      </c>
      <c r="E138" s="7">
        <v>1</v>
      </c>
      <c r="G138" s="7" t="str">
        <f>"{'',2,"&amp;H138&amp;","&amp;I138&amp;"*60,"&amp;J138&amp;"*40},"</f>
        <v>{'',2,20196,36*60,176*40},</v>
      </c>
      <c r="H138" s="7">
        <f>VLOOKUP(Sheet1!B138,Sheet3!D:E,2,0)</f>
        <v>20196</v>
      </c>
      <c r="I138" s="7">
        <v>36</v>
      </c>
      <c r="J138" s="7">
        <v>176</v>
      </c>
    </row>
    <row r="139" spans="1:10" s="7" customFormat="1" x14ac:dyDescent="0.15">
      <c r="A139" s="7">
        <v>1135</v>
      </c>
      <c r="B139" s="7" t="s">
        <v>366</v>
      </c>
      <c r="D139" s="7">
        <v>6200</v>
      </c>
      <c r="E139" s="7">
        <v>1</v>
      </c>
      <c r="G139" s="7" t="str">
        <f>"{'',2,"&amp;H139&amp;","&amp;I139&amp;"*60,"&amp;J139&amp;"*40},"</f>
        <v>{'',2,20196,109*60,28*40},</v>
      </c>
      <c r="H139" s="7">
        <f>VLOOKUP(Sheet1!B139,Sheet3!D:E,2,0)</f>
        <v>20196</v>
      </c>
      <c r="I139" s="7">
        <v>109</v>
      </c>
      <c r="J139" s="7">
        <v>28</v>
      </c>
    </row>
    <row r="140" spans="1:10" s="7" customFormat="1" x14ac:dyDescent="0.15">
      <c r="A140" s="7">
        <v>1136</v>
      </c>
      <c r="B140" s="7" t="s">
        <v>368</v>
      </c>
      <c r="D140" s="7">
        <v>6200</v>
      </c>
      <c r="E140" s="7">
        <v>1</v>
      </c>
      <c r="G140" s="7" t="str">
        <f>"{'',2,"&amp;H140&amp;","&amp;I140&amp;"*60,"&amp;J140&amp;"*40},"</f>
        <v>{'',2,20197,166*60,172*40},</v>
      </c>
      <c r="H140" s="7">
        <f>VLOOKUP(Sheet1!B140,Sheet3!D:E,2,0)</f>
        <v>20197</v>
      </c>
      <c r="I140" s="7">
        <v>166</v>
      </c>
      <c r="J140" s="7">
        <v>172</v>
      </c>
    </row>
    <row r="141" spans="1:10" s="7" customFormat="1" x14ac:dyDescent="0.15">
      <c r="A141" s="7">
        <v>1137</v>
      </c>
      <c r="B141" s="7" t="s">
        <v>368</v>
      </c>
      <c r="D141" s="7">
        <v>6200</v>
      </c>
      <c r="E141" s="7">
        <v>1</v>
      </c>
      <c r="G141" s="7" t="str">
        <f>"{'',2,"&amp;H141&amp;","&amp;I141&amp;"*60,"&amp;J141&amp;"*40},"</f>
        <v>{'',2,20197,34*60,35*40},</v>
      </c>
      <c r="H141" s="7">
        <f>VLOOKUP(Sheet1!B141,Sheet3!D:E,2,0)</f>
        <v>20197</v>
      </c>
      <c r="I141" s="7">
        <v>34</v>
      </c>
      <c r="J141" s="7">
        <v>35</v>
      </c>
    </row>
    <row r="142" spans="1:10" s="7" customFormat="1" x14ac:dyDescent="0.15">
      <c r="A142" s="7">
        <v>1138</v>
      </c>
      <c r="B142" s="7" t="s">
        <v>370</v>
      </c>
      <c r="D142" s="7">
        <v>6200</v>
      </c>
      <c r="E142" s="7">
        <v>1</v>
      </c>
      <c r="G142" s="7" t="str">
        <f>"{'',2,"&amp;H142&amp;","&amp;I142&amp;"*60,"&amp;J142&amp;"*40},"</f>
        <v>{'',2,20198,100*60,192*40},</v>
      </c>
      <c r="H142" s="7">
        <f>VLOOKUP(Sheet1!B142,Sheet3!D:E,2,0)</f>
        <v>20198</v>
      </c>
      <c r="I142" s="7">
        <v>100</v>
      </c>
      <c r="J142" s="7">
        <v>192</v>
      </c>
    </row>
    <row r="143" spans="1:10" s="7" customFormat="1" x14ac:dyDescent="0.15">
      <c r="A143" s="7">
        <v>1139</v>
      </c>
      <c r="B143" s="7" t="s">
        <v>370</v>
      </c>
      <c r="D143" s="7">
        <v>6200</v>
      </c>
      <c r="E143" s="7">
        <v>1</v>
      </c>
      <c r="G143" s="7" t="str">
        <f>"{'',2,"&amp;H143&amp;","&amp;I143&amp;"*60,"&amp;J143&amp;"*40},"</f>
        <v>{'',2,20198,109*60,33*40},</v>
      </c>
      <c r="H143" s="7">
        <f>VLOOKUP(Sheet1!B143,Sheet3!D:E,2,0)</f>
        <v>20198</v>
      </c>
      <c r="I143" s="7">
        <v>109</v>
      </c>
      <c r="J143" s="7">
        <v>33</v>
      </c>
    </row>
    <row r="144" spans="1:10" s="7" customFormat="1" x14ac:dyDescent="0.15">
      <c r="A144" s="7">
        <v>1140</v>
      </c>
      <c r="B144" s="7" t="s">
        <v>372</v>
      </c>
      <c r="D144" s="7">
        <v>6200</v>
      </c>
      <c r="E144" s="7">
        <v>1</v>
      </c>
      <c r="G144" s="7" t="str">
        <f>"{'',2,"&amp;H144&amp;","&amp;I144&amp;"*60,"&amp;J144&amp;"*40},"</f>
        <v>{'',2,20144,14*60,188*40},</v>
      </c>
      <c r="H144" s="7">
        <f>VLOOKUP(Sheet1!B144,Sheet3!D:E,2,0)</f>
        <v>20144</v>
      </c>
      <c r="I144" s="7">
        <v>14</v>
      </c>
      <c r="J144" s="7">
        <v>188</v>
      </c>
    </row>
    <row r="145" spans="1:7" x14ac:dyDescent="0.15">
      <c r="A145">
        <v>4056</v>
      </c>
      <c r="B145" s="4" t="s">
        <v>19</v>
      </c>
      <c r="C145">
        <f>A145</f>
        <v>4056</v>
      </c>
      <c r="E145">
        <v>0</v>
      </c>
      <c r="F145" s="2" t="s">
        <v>27</v>
      </c>
    </row>
    <row r="146" spans="1:7" s="3" customFormat="1" x14ac:dyDescent="0.15">
      <c r="A146" s="3">
        <v>4053</v>
      </c>
      <c r="B146" s="4" t="s">
        <v>20</v>
      </c>
      <c r="C146" s="3">
        <f t="shared" ref="C146:C152" si="0">A146</f>
        <v>4053</v>
      </c>
      <c r="E146" s="3">
        <v>0</v>
      </c>
      <c r="F146" s="2" t="s">
        <v>31</v>
      </c>
    </row>
    <row r="147" spans="1:7" s="3" customFormat="1" x14ac:dyDescent="0.15">
      <c r="A147" s="3">
        <v>4086</v>
      </c>
      <c r="B147" s="4" t="s">
        <v>21</v>
      </c>
      <c r="C147" s="3">
        <f t="shared" si="0"/>
        <v>4086</v>
      </c>
      <c r="E147" s="3">
        <v>0</v>
      </c>
      <c r="F147" s="2" t="s">
        <v>35</v>
      </c>
    </row>
    <row r="148" spans="1:7" s="3" customFormat="1" x14ac:dyDescent="0.15">
      <c r="A148" s="3">
        <v>4076</v>
      </c>
      <c r="B148" s="4" t="s">
        <v>22</v>
      </c>
      <c r="C148" s="3">
        <f t="shared" si="0"/>
        <v>4076</v>
      </c>
      <c r="E148" s="3">
        <v>0</v>
      </c>
      <c r="F148" s="2" t="s">
        <v>28</v>
      </c>
    </row>
    <row r="149" spans="1:7" s="3" customFormat="1" x14ac:dyDescent="0.15">
      <c r="A149" s="3">
        <v>4083</v>
      </c>
      <c r="B149" s="4" t="s">
        <v>23</v>
      </c>
      <c r="C149" s="3">
        <f t="shared" si="0"/>
        <v>4083</v>
      </c>
      <c r="E149" s="3">
        <v>0</v>
      </c>
      <c r="F149" s="2" t="s">
        <v>32</v>
      </c>
    </row>
    <row r="150" spans="1:7" s="3" customFormat="1" x14ac:dyDescent="0.15">
      <c r="A150" s="3">
        <v>4060</v>
      </c>
      <c r="B150" s="4" t="s">
        <v>24</v>
      </c>
      <c r="C150" s="3">
        <f t="shared" si="0"/>
        <v>4060</v>
      </c>
      <c r="E150" s="3">
        <v>0</v>
      </c>
      <c r="F150" s="2" t="s">
        <v>29</v>
      </c>
    </row>
    <row r="151" spans="1:7" s="3" customFormat="1" x14ac:dyDescent="0.15">
      <c r="A151" s="3">
        <v>4441</v>
      </c>
      <c r="B151" s="4" t="s">
        <v>25</v>
      </c>
      <c r="C151" s="3">
        <f t="shared" si="0"/>
        <v>4441</v>
      </c>
      <c r="E151" s="3">
        <v>0</v>
      </c>
      <c r="F151" s="2" t="s">
        <v>30</v>
      </c>
    </row>
    <row r="152" spans="1:7" s="3" customFormat="1" x14ac:dyDescent="0.15">
      <c r="A152" s="3">
        <v>4402</v>
      </c>
      <c r="B152" s="4" t="s">
        <v>26</v>
      </c>
      <c r="C152" s="3">
        <f t="shared" si="0"/>
        <v>4402</v>
      </c>
      <c r="E152" s="3">
        <v>0</v>
      </c>
      <c r="F152" s="2" t="s">
        <v>33</v>
      </c>
    </row>
    <row r="156" spans="1:7" x14ac:dyDescent="0.15">
      <c r="G156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A34" workbookViewId="0">
      <selection activeCell="B65" sqref="B65"/>
    </sheetView>
  </sheetViews>
  <sheetFormatPr defaultRowHeight="13.5" x14ac:dyDescent="0.15"/>
  <cols>
    <col min="4" max="4" width="22.75" bestFit="1" customWidth="1"/>
  </cols>
  <sheetData>
    <row r="1" spans="1:32" x14ac:dyDescent="0.15">
      <c r="A1">
        <v>0</v>
      </c>
    </row>
    <row r="2" spans="1:32" x14ac:dyDescent="0.15">
      <c r="A2" t="s">
        <v>97</v>
      </c>
      <c r="B2" t="s">
        <v>98</v>
      </c>
      <c r="C2" t="s">
        <v>98</v>
      </c>
      <c r="D2" t="s">
        <v>98</v>
      </c>
      <c r="E2" t="s">
        <v>97</v>
      </c>
      <c r="F2" t="s">
        <v>97</v>
      </c>
      <c r="G2" t="s">
        <v>99</v>
      </c>
      <c r="H2" t="s">
        <v>97</v>
      </c>
      <c r="I2" t="s">
        <v>97</v>
      </c>
      <c r="J2" t="s">
        <v>97</v>
      </c>
      <c r="K2" t="s">
        <v>98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99</v>
      </c>
      <c r="U2" t="s">
        <v>99</v>
      </c>
      <c r="V2" t="s">
        <v>99</v>
      </c>
      <c r="W2" t="s">
        <v>99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99</v>
      </c>
      <c r="AE2" t="s">
        <v>99</v>
      </c>
      <c r="AF2" t="s">
        <v>99</v>
      </c>
    </row>
    <row r="3" spans="1:32" x14ac:dyDescent="0.15">
      <c r="A3" t="s">
        <v>2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t="s">
        <v>121</v>
      </c>
      <c r="X3" t="s">
        <v>122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t="s">
        <v>128</v>
      </c>
      <c r="AE3" t="s">
        <v>129</v>
      </c>
      <c r="AF3" t="s">
        <v>130</v>
      </c>
    </row>
    <row r="4" spans="1:32" x14ac:dyDescent="0.15">
      <c r="A4" t="s">
        <v>2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139</v>
      </c>
      <c r="K4" t="s">
        <v>140</v>
      </c>
      <c r="L4" t="s">
        <v>141</v>
      </c>
      <c r="N4" t="s">
        <v>142</v>
      </c>
      <c r="O4" t="s">
        <v>143</v>
      </c>
      <c r="P4" t="s">
        <v>144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150</v>
      </c>
      <c r="X4" t="s">
        <v>151</v>
      </c>
      <c r="Y4" t="s">
        <v>152</v>
      </c>
      <c r="Z4" t="s">
        <v>153</v>
      </c>
      <c r="AA4" t="s">
        <v>154</v>
      </c>
      <c r="AB4" t="s">
        <v>155</v>
      </c>
      <c r="AC4" t="s">
        <v>156</v>
      </c>
      <c r="AD4" t="s">
        <v>157</v>
      </c>
      <c r="AE4" t="s">
        <v>158</v>
      </c>
      <c r="AF4" t="s">
        <v>159</v>
      </c>
    </row>
    <row r="5" spans="1:32" x14ac:dyDescent="0.15">
      <c r="A5">
        <v>3001</v>
      </c>
      <c r="B5" t="s">
        <v>160</v>
      </c>
      <c r="C5" t="s">
        <v>161</v>
      </c>
      <c r="D5" t="s">
        <v>162</v>
      </c>
      <c r="E5">
        <f>A5</f>
        <v>3001</v>
      </c>
      <c r="F5">
        <v>0</v>
      </c>
      <c r="G5" t="s">
        <v>163</v>
      </c>
      <c r="H5">
        <v>0</v>
      </c>
      <c r="I5">
        <v>1</v>
      </c>
      <c r="J5">
        <v>800</v>
      </c>
      <c r="L5">
        <v>1</v>
      </c>
      <c r="O5">
        <v>1</v>
      </c>
      <c r="P5">
        <v>0</v>
      </c>
      <c r="AA5">
        <v>0</v>
      </c>
      <c r="AC5">
        <v>1</v>
      </c>
      <c r="AE5" t="s">
        <v>164</v>
      </c>
      <c r="AF5" t="s">
        <v>164</v>
      </c>
    </row>
    <row r="6" spans="1:32" x14ac:dyDescent="0.15">
      <c r="A6">
        <v>3002</v>
      </c>
      <c r="B6" t="s">
        <v>165</v>
      </c>
      <c r="C6" t="s">
        <v>166</v>
      </c>
      <c r="D6" t="s">
        <v>167</v>
      </c>
      <c r="E6" s="7">
        <f t="shared" ref="E6:E69" si="0">A6</f>
        <v>3002</v>
      </c>
      <c r="F6">
        <v>0</v>
      </c>
      <c r="G6" t="s">
        <v>163</v>
      </c>
      <c r="H6">
        <v>0</v>
      </c>
      <c r="I6">
        <v>1</v>
      </c>
      <c r="J6">
        <v>800</v>
      </c>
      <c r="L6">
        <v>10</v>
      </c>
      <c r="O6">
        <v>1</v>
      </c>
      <c r="P6">
        <v>0</v>
      </c>
      <c r="AA6">
        <v>0</v>
      </c>
      <c r="AD6" t="s">
        <v>168</v>
      </c>
      <c r="AF6" t="s">
        <v>169</v>
      </c>
    </row>
    <row r="7" spans="1:32" x14ac:dyDescent="0.15">
      <c r="A7">
        <v>10906</v>
      </c>
      <c r="B7" t="s">
        <v>170</v>
      </c>
      <c r="C7" t="s">
        <v>171</v>
      </c>
      <c r="D7" t="s">
        <v>172</v>
      </c>
      <c r="E7" s="7">
        <f t="shared" si="0"/>
        <v>10906</v>
      </c>
      <c r="F7">
        <v>0</v>
      </c>
      <c r="G7" t="s">
        <v>163</v>
      </c>
      <c r="H7">
        <v>0</v>
      </c>
      <c r="I7">
        <v>1</v>
      </c>
      <c r="J7">
        <v>800</v>
      </c>
      <c r="L7">
        <v>20</v>
      </c>
      <c r="O7">
        <v>1</v>
      </c>
      <c r="P7">
        <v>0</v>
      </c>
      <c r="AA7">
        <v>0</v>
      </c>
    </row>
    <row r="8" spans="1:32" x14ac:dyDescent="0.15">
      <c r="A8">
        <v>10905</v>
      </c>
      <c r="B8" t="s">
        <v>173</v>
      </c>
      <c r="C8" t="s">
        <v>174</v>
      </c>
      <c r="D8" t="s">
        <v>175</v>
      </c>
      <c r="E8" s="7">
        <f t="shared" si="0"/>
        <v>10905</v>
      </c>
      <c r="F8">
        <v>0</v>
      </c>
      <c r="G8" t="s">
        <v>163</v>
      </c>
      <c r="H8">
        <v>0</v>
      </c>
      <c r="I8">
        <v>1</v>
      </c>
      <c r="J8">
        <v>800</v>
      </c>
      <c r="L8">
        <v>25</v>
      </c>
      <c r="O8">
        <v>1</v>
      </c>
      <c r="P8">
        <v>0</v>
      </c>
      <c r="AA8">
        <v>0</v>
      </c>
    </row>
    <row r="9" spans="1:32" x14ac:dyDescent="0.15">
      <c r="A9">
        <v>20020</v>
      </c>
      <c r="B9" t="s">
        <v>176</v>
      </c>
      <c r="C9" t="s">
        <v>177</v>
      </c>
      <c r="D9" t="s">
        <v>178</v>
      </c>
      <c r="E9" s="7">
        <f t="shared" si="0"/>
        <v>20020</v>
      </c>
      <c r="F9">
        <v>0</v>
      </c>
      <c r="G9" t="s">
        <v>163</v>
      </c>
      <c r="H9">
        <v>0</v>
      </c>
      <c r="I9">
        <v>1</v>
      </c>
      <c r="J9">
        <v>800</v>
      </c>
      <c r="L9">
        <v>30</v>
      </c>
      <c r="O9">
        <v>1</v>
      </c>
      <c r="P9">
        <v>0</v>
      </c>
      <c r="AA9">
        <v>0</v>
      </c>
    </row>
    <row r="10" spans="1:32" x14ac:dyDescent="0.15">
      <c r="A10">
        <v>10901</v>
      </c>
      <c r="B10" t="s">
        <v>179</v>
      </c>
      <c r="C10" t="s">
        <v>180</v>
      </c>
      <c r="D10" t="s">
        <v>181</v>
      </c>
      <c r="E10" s="7">
        <f t="shared" si="0"/>
        <v>10901</v>
      </c>
      <c r="F10">
        <v>0</v>
      </c>
      <c r="G10" t="s">
        <v>163</v>
      </c>
      <c r="H10">
        <v>0</v>
      </c>
      <c r="I10">
        <v>1</v>
      </c>
      <c r="J10">
        <v>800</v>
      </c>
      <c r="L10">
        <v>30</v>
      </c>
      <c r="O10">
        <v>1</v>
      </c>
      <c r="P10">
        <v>0</v>
      </c>
      <c r="AA10">
        <v>0</v>
      </c>
    </row>
    <row r="11" spans="1:32" x14ac:dyDescent="0.15">
      <c r="A11">
        <v>20163</v>
      </c>
      <c r="B11" t="s">
        <v>182</v>
      </c>
      <c r="C11" t="s">
        <v>183</v>
      </c>
      <c r="D11" t="s">
        <v>184</v>
      </c>
      <c r="E11" s="7">
        <f t="shared" si="0"/>
        <v>20163</v>
      </c>
      <c r="F11">
        <v>0</v>
      </c>
      <c r="G11" t="s">
        <v>163</v>
      </c>
      <c r="H11">
        <v>0</v>
      </c>
      <c r="I11">
        <v>1</v>
      </c>
      <c r="J11">
        <v>800</v>
      </c>
      <c r="L11">
        <v>30</v>
      </c>
      <c r="O11">
        <v>1</v>
      </c>
      <c r="P11">
        <v>0</v>
      </c>
      <c r="AA11">
        <v>0</v>
      </c>
    </row>
    <row r="12" spans="1:32" x14ac:dyDescent="0.15">
      <c r="A12">
        <v>20173</v>
      </c>
      <c r="B12" t="s">
        <v>185</v>
      </c>
      <c r="C12" t="s">
        <v>186</v>
      </c>
      <c r="D12" t="s">
        <v>187</v>
      </c>
      <c r="E12" s="7">
        <f t="shared" si="0"/>
        <v>20173</v>
      </c>
      <c r="F12">
        <v>0</v>
      </c>
      <c r="G12" t="s">
        <v>163</v>
      </c>
      <c r="H12">
        <v>0</v>
      </c>
      <c r="I12">
        <v>1</v>
      </c>
      <c r="J12">
        <v>800</v>
      </c>
      <c r="L12">
        <v>35</v>
      </c>
      <c r="O12">
        <v>1</v>
      </c>
      <c r="P12">
        <v>0</v>
      </c>
      <c r="AA12">
        <v>0</v>
      </c>
    </row>
    <row r="13" spans="1:32" x14ac:dyDescent="0.15">
      <c r="A13">
        <v>20165</v>
      </c>
      <c r="B13" t="s">
        <v>188</v>
      </c>
      <c r="C13" t="s">
        <v>189</v>
      </c>
      <c r="D13" t="s">
        <v>190</v>
      </c>
      <c r="E13" s="7">
        <f t="shared" si="0"/>
        <v>20165</v>
      </c>
      <c r="F13">
        <v>0</v>
      </c>
      <c r="G13" t="s">
        <v>163</v>
      </c>
      <c r="H13">
        <v>0</v>
      </c>
      <c r="I13">
        <v>1</v>
      </c>
      <c r="J13">
        <v>800</v>
      </c>
      <c r="L13">
        <v>40</v>
      </c>
      <c r="O13">
        <v>1</v>
      </c>
      <c r="P13">
        <v>0</v>
      </c>
      <c r="AA13">
        <v>0</v>
      </c>
    </row>
    <row r="14" spans="1:32" x14ac:dyDescent="0.15">
      <c r="A14">
        <v>20176</v>
      </c>
      <c r="B14" t="s">
        <v>191</v>
      </c>
      <c r="C14" t="s">
        <v>192</v>
      </c>
      <c r="D14" t="s">
        <v>193</v>
      </c>
      <c r="E14" s="7">
        <f t="shared" si="0"/>
        <v>20176</v>
      </c>
      <c r="F14">
        <v>0</v>
      </c>
      <c r="G14" t="s">
        <v>163</v>
      </c>
      <c r="H14">
        <v>0</v>
      </c>
      <c r="I14">
        <v>1</v>
      </c>
      <c r="J14">
        <v>800</v>
      </c>
      <c r="L14">
        <v>40</v>
      </c>
      <c r="O14">
        <v>1</v>
      </c>
      <c r="P14">
        <v>0</v>
      </c>
      <c r="AA14">
        <v>0</v>
      </c>
    </row>
    <row r="15" spans="1:32" x14ac:dyDescent="0.15">
      <c r="A15">
        <v>20167</v>
      </c>
      <c r="B15" t="s">
        <v>194</v>
      </c>
      <c r="C15" t="s">
        <v>195</v>
      </c>
      <c r="D15" t="s">
        <v>196</v>
      </c>
      <c r="E15" s="7">
        <f t="shared" si="0"/>
        <v>20167</v>
      </c>
      <c r="F15">
        <v>0</v>
      </c>
      <c r="G15" t="s">
        <v>163</v>
      </c>
      <c r="H15">
        <v>0</v>
      </c>
      <c r="I15">
        <v>1</v>
      </c>
      <c r="J15">
        <v>800</v>
      </c>
      <c r="L15">
        <v>40</v>
      </c>
      <c r="O15">
        <v>1</v>
      </c>
      <c r="P15">
        <v>0</v>
      </c>
      <c r="AA15">
        <v>0</v>
      </c>
    </row>
    <row r="16" spans="1:32" x14ac:dyDescent="0.15">
      <c r="A16">
        <v>10180</v>
      </c>
      <c r="B16" t="s">
        <v>197</v>
      </c>
      <c r="C16" t="s">
        <v>198</v>
      </c>
      <c r="D16" t="s">
        <v>199</v>
      </c>
      <c r="E16" s="7">
        <f t="shared" si="0"/>
        <v>10180</v>
      </c>
      <c r="F16">
        <v>0</v>
      </c>
      <c r="G16" t="s">
        <v>163</v>
      </c>
      <c r="H16">
        <v>0</v>
      </c>
      <c r="I16">
        <v>1</v>
      </c>
      <c r="J16">
        <v>800</v>
      </c>
      <c r="L16">
        <v>40</v>
      </c>
      <c r="O16">
        <v>1</v>
      </c>
      <c r="P16">
        <v>0</v>
      </c>
      <c r="AA16">
        <v>0</v>
      </c>
    </row>
    <row r="17" spans="1:27" x14ac:dyDescent="0.15">
      <c r="A17">
        <v>20090</v>
      </c>
      <c r="B17" t="s">
        <v>200</v>
      </c>
      <c r="C17" t="s">
        <v>201</v>
      </c>
      <c r="D17" t="s">
        <v>202</v>
      </c>
      <c r="E17" s="7">
        <f t="shared" si="0"/>
        <v>20090</v>
      </c>
      <c r="F17">
        <v>0</v>
      </c>
      <c r="G17" t="s">
        <v>163</v>
      </c>
      <c r="H17">
        <v>0</v>
      </c>
      <c r="I17">
        <v>1</v>
      </c>
      <c r="J17">
        <v>800</v>
      </c>
      <c r="L17">
        <v>50</v>
      </c>
      <c r="O17">
        <v>1</v>
      </c>
      <c r="P17">
        <v>0</v>
      </c>
      <c r="AA17">
        <v>0</v>
      </c>
    </row>
    <row r="18" spans="1:27" x14ac:dyDescent="0.15">
      <c r="A18">
        <v>10040</v>
      </c>
      <c r="B18" t="s">
        <v>203</v>
      </c>
      <c r="C18" t="s">
        <v>204</v>
      </c>
      <c r="D18" t="s">
        <v>205</v>
      </c>
      <c r="E18" s="7">
        <f t="shared" si="0"/>
        <v>10040</v>
      </c>
      <c r="F18">
        <v>0</v>
      </c>
      <c r="G18" t="s">
        <v>163</v>
      </c>
      <c r="H18">
        <v>0</v>
      </c>
      <c r="I18">
        <v>1</v>
      </c>
      <c r="J18">
        <v>800</v>
      </c>
      <c r="L18">
        <v>50</v>
      </c>
      <c r="O18">
        <v>1</v>
      </c>
      <c r="P18">
        <v>0</v>
      </c>
      <c r="AA18">
        <v>0</v>
      </c>
    </row>
    <row r="19" spans="1:27" x14ac:dyDescent="0.15">
      <c r="A19">
        <v>20166</v>
      </c>
      <c r="B19" t="s">
        <v>206</v>
      </c>
      <c r="C19" t="s">
        <v>207</v>
      </c>
      <c r="D19" t="s">
        <v>208</v>
      </c>
      <c r="E19" s="7">
        <f t="shared" si="0"/>
        <v>20166</v>
      </c>
      <c r="F19">
        <v>0</v>
      </c>
      <c r="G19" t="s">
        <v>163</v>
      </c>
      <c r="H19">
        <v>0</v>
      </c>
      <c r="I19">
        <v>1</v>
      </c>
      <c r="J19">
        <v>800</v>
      </c>
      <c r="L19">
        <v>40</v>
      </c>
      <c r="O19">
        <v>1</v>
      </c>
      <c r="P19">
        <v>0</v>
      </c>
      <c r="AA19">
        <v>0</v>
      </c>
    </row>
    <row r="20" spans="1:27" x14ac:dyDescent="0.15">
      <c r="A20">
        <v>20138</v>
      </c>
      <c r="B20" t="s">
        <v>209</v>
      </c>
      <c r="C20" t="s">
        <v>210</v>
      </c>
      <c r="D20" t="s">
        <v>211</v>
      </c>
      <c r="E20" s="7">
        <f t="shared" si="0"/>
        <v>20138</v>
      </c>
      <c r="F20">
        <v>0</v>
      </c>
      <c r="G20" t="s">
        <v>163</v>
      </c>
      <c r="H20">
        <v>0</v>
      </c>
      <c r="I20">
        <v>1</v>
      </c>
      <c r="J20">
        <v>800</v>
      </c>
      <c r="L20">
        <v>60</v>
      </c>
      <c r="O20">
        <v>1</v>
      </c>
      <c r="P20">
        <v>0</v>
      </c>
      <c r="AA20">
        <v>0</v>
      </c>
    </row>
    <row r="21" spans="1:27" x14ac:dyDescent="0.15">
      <c r="A21">
        <v>4001</v>
      </c>
      <c r="B21" t="s">
        <v>212</v>
      </c>
      <c r="C21" t="s">
        <v>213</v>
      </c>
      <c r="D21" t="s">
        <v>214</v>
      </c>
      <c r="E21" s="7">
        <f t="shared" si="0"/>
        <v>4001</v>
      </c>
      <c r="F21">
        <v>0</v>
      </c>
      <c r="G21" t="s">
        <v>163</v>
      </c>
      <c r="H21">
        <v>0</v>
      </c>
      <c r="I21">
        <v>1</v>
      </c>
      <c r="J21">
        <v>800</v>
      </c>
      <c r="L21">
        <v>70</v>
      </c>
      <c r="O21">
        <v>1</v>
      </c>
      <c r="P21">
        <v>0</v>
      </c>
      <c r="AA21">
        <v>0</v>
      </c>
    </row>
    <row r="22" spans="1:27" x14ac:dyDescent="0.15">
      <c r="A22">
        <v>10903</v>
      </c>
      <c r="B22" t="s">
        <v>215</v>
      </c>
      <c r="C22" t="s">
        <v>216</v>
      </c>
      <c r="D22" t="s">
        <v>217</v>
      </c>
      <c r="E22" s="7">
        <f t="shared" si="0"/>
        <v>10903</v>
      </c>
      <c r="F22">
        <v>0</v>
      </c>
      <c r="G22" t="s">
        <v>163</v>
      </c>
      <c r="H22">
        <v>0</v>
      </c>
      <c r="I22">
        <v>1</v>
      </c>
      <c r="J22">
        <v>800</v>
      </c>
      <c r="L22">
        <v>65</v>
      </c>
      <c r="O22">
        <v>1</v>
      </c>
      <c r="P22">
        <v>0</v>
      </c>
      <c r="AA22">
        <v>0</v>
      </c>
    </row>
    <row r="23" spans="1:27" x14ac:dyDescent="0.15">
      <c r="A23">
        <v>10904</v>
      </c>
      <c r="B23" t="s">
        <v>218</v>
      </c>
      <c r="C23" t="s">
        <v>219</v>
      </c>
      <c r="D23" t="s">
        <v>220</v>
      </c>
      <c r="E23" s="7">
        <f t="shared" si="0"/>
        <v>10904</v>
      </c>
      <c r="F23">
        <v>0</v>
      </c>
      <c r="G23" t="s">
        <v>163</v>
      </c>
      <c r="H23">
        <v>0</v>
      </c>
      <c r="I23">
        <v>1</v>
      </c>
      <c r="J23">
        <v>800</v>
      </c>
      <c r="L23">
        <v>70</v>
      </c>
      <c r="O23">
        <v>1</v>
      </c>
      <c r="P23">
        <v>0</v>
      </c>
      <c r="AA23">
        <v>0</v>
      </c>
    </row>
    <row r="24" spans="1:27" x14ac:dyDescent="0.15">
      <c r="A24">
        <v>10921</v>
      </c>
      <c r="B24" t="s">
        <v>221</v>
      </c>
      <c r="C24" t="s">
        <v>222</v>
      </c>
      <c r="D24" t="s">
        <v>96</v>
      </c>
      <c r="E24" s="7">
        <f t="shared" si="0"/>
        <v>10921</v>
      </c>
      <c r="F24">
        <v>0</v>
      </c>
      <c r="G24" t="s">
        <v>163</v>
      </c>
      <c r="H24">
        <v>0</v>
      </c>
      <c r="I24">
        <v>1</v>
      </c>
      <c r="J24">
        <v>800</v>
      </c>
      <c r="L24">
        <v>80</v>
      </c>
      <c r="O24">
        <v>1</v>
      </c>
      <c r="P24">
        <v>0</v>
      </c>
      <c r="AA24">
        <v>0</v>
      </c>
    </row>
    <row r="25" spans="1:27" x14ac:dyDescent="0.15">
      <c r="A25">
        <v>10913</v>
      </c>
      <c r="B25" t="s">
        <v>223</v>
      </c>
      <c r="C25" t="s">
        <v>224</v>
      </c>
      <c r="D25" t="s">
        <v>225</v>
      </c>
      <c r="E25" s="7">
        <f t="shared" si="0"/>
        <v>10913</v>
      </c>
      <c r="F25">
        <v>0</v>
      </c>
      <c r="G25" t="s">
        <v>163</v>
      </c>
      <c r="H25">
        <v>0</v>
      </c>
      <c r="I25">
        <v>1</v>
      </c>
      <c r="J25">
        <v>800</v>
      </c>
      <c r="L25">
        <v>100</v>
      </c>
      <c r="O25">
        <v>1</v>
      </c>
      <c r="P25">
        <v>0</v>
      </c>
      <c r="Z25">
        <v>1</v>
      </c>
      <c r="AA25">
        <v>0</v>
      </c>
    </row>
    <row r="26" spans="1:27" x14ac:dyDescent="0.15">
      <c r="A26">
        <v>10912</v>
      </c>
      <c r="B26" t="s">
        <v>226</v>
      </c>
      <c r="C26" t="s">
        <v>227</v>
      </c>
      <c r="D26" t="s">
        <v>228</v>
      </c>
      <c r="E26" s="7">
        <f t="shared" si="0"/>
        <v>10912</v>
      </c>
      <c r="F26">
        <v>0</v>
      </c>
      <c r="G26" t="s">
        <v>163</v>
      </c>
      <c r="H26">
        <v>0</v>
      </c>
      <c r="I26">
        <v>1</v>
      </c>
      <c r="J26">
        <v>800</v>
      </c>
      <c r="L26">
        <v>110</v>
      </c>
      <c r="O26">
        <v>1</v>
      </c>
      <c r="P26">
        <v>0</v>
      </c>
      <c r="Z26">
        <v>1</v>
      </c>
      <c r="AA26">
        <v>0</v>
      </c>
    </row>
    <row r="27" spans="1:27" x14ac:dyDescent="0.15">
      <c r="A27">
        <v>10920</v>
      </c>
      <c r="B27" t="s">
        <v>229</v>
      </c>
      <c r="C27" t="s">
        <v>230</v>
      </c>
      <c r="D27" t="s">
        <v>231</v>
      </c>
      <c r="E27" s="7">
        <f t="shared" si="0"/>
        <v>10920</v>
      </c>
      <c r="F27">
        <v>0</v>
      </c>
      <c r="G27" t="s">
        <v>163</v>
      </c>
      <c r="H27">
        <v>0</v>
      </c>
      <c r="I27">
        <v>1</v>
      </c>
      <c r="J27">
        <v>800</v>
      </c>
      <c r="L27">
        <v>80</v>
      </c>
      <c r="O27">
        <v>1</v>
      </c>
      <c r="P27">
        <v>0</v>
      </c>
      <c r="AA27">
        <v>0</v>
      </c>
    </row>
    <row r="28" spans="1:27" x14ac:dyDescent="0.15">
      <c r="A28">
        <v>6001</v>
      </c>
      <c r="B28" t="s">
        <v>232</v>
      </c>
      <c r="C28" t="s">
        <v>233</v>
      </c>
      <c r="D28" t="s">
        <v>234</v>
      </c>
      <c r="E28" s="7">
        <f t="shared" si="0"/>
        <v>6001</v>
      </c>
      <c r="F28">
        <v>0</v>
      </c>
      <c r="G28" t="s">
        <v>163</v>
      </c>
      <c r="H28">
        <v>0</v>
      </c>
      <c r="I28">
        <v>1</v>
      </c>
      <c r="J28">
        <v>800</v>
      </c>
      <c r="L28">
        <v>80</v>
      </c>
      <c r="O28">
        <v>1</v>
      </c>
      <c r="P28">
        <v>0</v>
      </c>
      <c r="AA28">
        <v>0</v>
      </c>
    </row>
    <row r="29" spans="1:27" x14ac:dyDescent="0.15">
      <c r="A29">
        <v>10923</v>
      </c>
      <c r="B29" t="s">
        <v>235</v>
      </c>
      <c r="C29" t="s">
        <v>236</v>
      </c>
      <c r="D29" t="s">
        <v>237</v>
      </c>
      <c r="E29" s="7">
        <f t="shared" si="0"/>
        <v>10923</v>
      </c>
      <c r="F29">
        <v>0</v>
      </c>
      <c r="G29" t="s">
        <v>163</v>
      </c>
      <c r="H29">
        <v>0</v>
      </c>
      <c r="I29">
        <v>1</v>
      </c>
      <c r="J29">
        <v>800</v>
      </c>
      <c r="L29">
        <v>50</v>
      </c>
      <c r="O29">
        <v>1</v>
      </c>
      <c r="P29">
        <v>0</v>
      </c>
      <c r="Z29">
        <v>1</v>
      </c>
      <c r="AA29">
        <v>0</v>
      </c>
    </row>
    <row r="30" spans="1:27" x14ac:dyDescent="0.15">
      <c r="A30">
        <v>10924</v>
      </c>
      <c r="B30" t="s">
        <v>238</v>
      </c>
      <c r="C30" t="s">
        <v>239</v>
      </c>
      <c r="D30" t="s">
        <v>240</v>
      </c>
      <c r="E30" s="7">
        <f t="shared" si="0"/>
        <v>10924</v>
      </c>
      <c r="F30">
        <v>0</v>
      </c>
      <c r="G30" t="s">
        <v>163</v>
      </c>
      <c r="H30">
        <v>0</v>
      </c>
      <c r="I30">
        <v>1</v>
      </c>
      <c r="J30">
        <v>800</v>
      </c>
      <c r="L30">
        <v>55</v>
      </c>
      <c r="O30">
        <v>1</v>
      </c>
      <c r="P30">
        <v>0</v>
      </c>
      <c r="Z30">
        <v>1</v>
      </c>
      <c r="AA30">
        <v>0</v>
      </c>
    </row>
    <row r="31" spans="1:27" x14ac:dyDescent="0.15">
      <c r="A31">
        <v>10925</v>
      </c>
      <c r="B31" t="s">
        <v>241</v>
      </c>
      <c r="C31" t="s">
        <v>242</v>
      </c>
      <c r="D31" t="s">
        <v>243</v>
      </c>
      <c r="E31" s="7">
        <f t="shared" si="0"/>
        <v>10925</v>
      </c>
      <c r="F31">
        <v>0</v>
      </c>
      <c r="G31" t="s">
        <v>163</v>
      </c>
      <c r="H31">
        <v>0</v>
      </c>
      <c r="I31">
        <v>1</v>
      </c>
      <c r="J31">
        <v>800</v>
      </c>
      <c r="L31">
        <v>55</v>
      </c>
      <c r="O31">
        <v>1</v>
      </c>
      <c r="P31">
        <v>0</v>
      </c>
      <c r="Z31">
        <v>1</v>
      </c>
      <c r="AA31">
        <v>0</v>
      </c>
    </row>
    <row r="32" spans="1:27" x14ac:dyDescent="0.15">
      <c r="A32">
        <v>10926</v>
      </c>
      <c r="B32" t="s">
        <v>244</v>
      </c>
      <c r="C32" t="s">
        <v>245</v>
      </c>
      <c r="D32" t="s">
        <v>246</v>
      </c>
      <c r="E32" s="7">
        <f t="shared" si="0"/>
        <v>10926</v>
      </c>
      <c r="F32">
        <v>0</v>
      </c>
      <c r="G32" t="s">
        <v>163</v>
      </c>
      <c r="H32">
        <v>0</v>
      </c>
      <c r="I32">
        <v>1</v>
      </c>
      <c r="J32">
        <v>800</v>
      </c>
      <c r="L32">
        <v>55</v>
      </c>
      <c r="O32">
        <v>1</v>
      </c>
      <c r="P32">
        <v>0</v>
      </c>
      <c r="Z32">
        <v>1</v>
      </c>
      <c r="AA32">
        <v>0</v>
      </c>
    </row>
    <row r="33" spans="1:27" x14ac:dyDescent="0.15">
      <c r="A33">
        <v>10927</v>
      </c>
      <c r="B33" t="s">
        <v>247</v>
      </c>
      <c r="C33" t="s">
        <v>248</v>
      </c>
      <c r="D33" t="s">
        <v>249</v>
      </c>
      <c r="E33" s="7">
        <f t="shared" si="0"/>
        <v>10927</v>
      </c>
      <c r="F33">
        <v>0</v>
      </c>
      <c r="G33" t="s">
        <v>163</v>
      </c>
      <c r="H33">
        <v>0</v>
      </c>
      <c r="I33">
        <v>1</v>
      </c>
      <c r="J33">
        <v>800</v>
      </c>
      <c r="L33">
        <v>60</v>
      </c>
      <c r="O33">
        <v>1</v>
      </c>
      <c r="P33">
        <v>0</v>
      </c>
      <c r="Z33">
        <v>1</v>
      </c>
      <c r="AA33">
        <v>0</v>
      </c>
    </row>
    <row r="34" spans="1:27" x14ac:dyDescent="0.15">
      <c r="A34">
        <v>10928</v>
      </c>
      <c r="B34" t="s">
        <v>250</v>
      </c>
      <c r="C34" t="s">
        <v>251</v>
      </c>
      <c r="D34" t="s">
        <v>252</v>
      </c>
      <c r="E34" s="7">
        <f t="shared" si="0"/>
        <v>10928</v>
      </c>
      <c r="F34">
        <v>0</v>
      </c>
      <c r="G34" t="s">
        <v>163</v>
      </c>
      <c r="H34">
        <v>0</v>
      </c>
      <c r="I34">
        <v>1</v>
      </c>
      <c r="J34">
        <v>800</v>
      </c>
      <c r="L34">
        <v>60</v>
      </c>
      <c r="O34">
        <v>1</v>
      </c>
      <c r="P34">
        <v>0</v>
      </c>
      <c r="Z34">
        <v>1</v>
      </c>
      <c r="AA34">
        <v>0</v>
      </c>
    </row>
    <row r="35" spans="1:27" x14ac:dyDescent="0.15">
      <c r="A35">
        <v>10929</v>
      </c>
      <c r="B35" t="s">
        <v>253</v>
      </c>
      <c r="C35" t="s">
        <v>254</v>
      </c>
      <c r="D35" t="s">
        <v>255</v>
      </c>
      <c r="E35" s="7">
        <f t="shared" si="0"/>
        <v>10929</v>
      </c>
      <c r="F35">
        <v>0</v>
      </c>
      <c r="G35" t="s">
        <v>163</v>
      </c>
      <c r="H35">
        <v>0</v>
      </c>
      <c r="I35">
        <v>1</v>
      </c>
      <c r="J35">
        <v>800</v>
      </c>
      <c r="L35">
        <v>60</v>
      </c>
      <c r="O35">
        <v>1</v>
      </c>
      <c r="P35">
        <v>0</v>
      </c>
      <c r="Z35">
        <v>1</v>
      </c>
      <c r="AA35">
        <v>0</v>
      </c>
    </row>
    <row r="36" spans="1:27" x14ac:dyDescent="0.15">
      <c r="A36">
        <v>10930</v>
      </c>
      <c r="B36" t="s">
        <v>256</v>
      </c>
      <c r="C36" t="s">
        <v>257</v>
      </c>
      <c r="D36" t="s">
        <v>258</v>
      </c>
      <c r="E36" s="7">
        <f t="shared" si="0"/>
        <v>10930</v>
      </c>
      <c r="F36">
        <v>0</v>
      </c>
      <c r="G36" t="s">
        <v>163</v>
      </c>
      <c r="H36">
        <v>0</v>
      </c>
      <c r="I36">
        <v>1</v>
      </c>
      <c r="J36">
        <v>800</v>
      </c>
      <c r="L36">
        <v>70</v>
      </c>
      <c r="O36">
        <v>1</v>
      </c>
      <c r="P36">
        <v>0</v>
      </c>
      <c r="Z36">
        <v>1</v>
      </c>
      <c r="AA36">
        <v>0</v>
      </c>
    </row>
    <row r="37" spans="1:27" x14ac:dyDescent="0.15">
      <c r="A37">
        <v>10916</v>
      </c>
      <c r="B37" t="s">
        <v>259</v>
      </c>
      <c r="C37" t="s">
        <v>260</v>
      </c>
      <c r="D37" t="s">
        <v>261</v>
      </c>
      <c r="E37" s="7">
        <f t="shared" si="0"/>
        <v>10916</v>
      </c>
      <c r="F37">
        <v>0</v>
      </c>
      <c r="G37" t="s">
        <v>163</v>
      </c>
      <c r="H37">
        <v>0</v>
      </c>
      <c r="I37">
        <v>1</v>
      </c>
      <c r="J37">
        <v>800</v>
      </c>
      <c r="L37">
        <v>80</v>
      </c>
      <c r="O37">
        <v>1</v>
      </c>
      <c r="P37">
        <v>0</v>
      </c>
      <c r="Z37">
        <v>1</v>
      </c>
      <c r="AA37">
        <v>0</v>
      </c>
    </row>
    <row r="38" spans="1:27" x14ac:dyDescent="0.15">
      <c r="A38">
        <v>10917</v>
      </c>
      <c r="B38" t="s">
        <v>262</v>
      </c>
      <c r="C38" t="s">
        <v>263</v>
      </c>
      <c r="D38" t="s">
        <v>264</v>
      </c>
      <c r="E38" s="7">
        <f t="shared" si="0"/>
        <v>10917</v>
      </c>
      <c r="F38">
        <v>0</v>
      </c>
      <c r="G38" t="s">
        <v>163</v>
      </c>
      <c r="H38">
        <v>0</v>
      </c>
      <c r="I38">
        <v>1</v>
      </c>
      <c r="J38">
        <v>800</v>
      </c>
      <c r="L38">
        <v>85</v>
      </c>
      <c r="O38">
        <v>1</v>
      </c>
      <c r="P38">
        <v>0</v>
      </c>
      <c r="Z38">
        <v>1</v>
      </c>
      <c r="AA38">
        <v>0</v>
      </c>
    </row>
    <row r="39" spans="1:27" x14ac:dyDescent="0.15">
      <c r="A39">
        <v>10902</v>
      </c>
      <c r="B39" t="s">
        <v>265</v>
      </c>
      <c r="C39" t="s">
        <v>266</v>
      </c>
      <c r="D39" t="s">
        <v>267</v>
      </c>
      <c r="E39" s="7">
        <f t="shared" si="0"/>
        <v>10902</v>
      </c>
      <c r="F39">
        <v>0</v>
      </c>
      <c r="G39" t="s">
        <v>163</v>
      </c>
      <c r="H39">
        <v>0</v>
      </c>
      <c r="I39">
        <v>1</v>
      </c>
      <c r="J39">
        <v>800</v>
      </c>
      <c r="L39">
        <v>60</v>
      </c>
      <c r="O39">
        <v>1</v>
      </c>
      <c r="P39">
        <v>0</v>
      </c>
      <c r="Z39">
        <v>1</v>
      </c>
      <c r="AA39">
        <v>0</v>
      </c>
    </row>
    <row r="40" spans="1:27" x14ac:dyDescent="0.15">
      <c r="A40">
        <v>10907</v>
      </c>
      <c r="B40" t="s">
        <v>268</v>
      </c>
      <c r="C40" t="s">
        <v>269</v>
      </c>
      <c r="D40" t="s">
        <v>270</v>
      </c>
      <c r="E40" s="7">
        <f t="shared" si="0"/>
        <v>10907</v>
      </c>
      <c r="F40">
        <v>0</v>
      </c>
      <c r="G40" t="s">
        <v>163</v>
      </c>
      <c r="H40">
        <v>0</v>
      </c>
      <c r="I40">
        <v>1</v>
      </c>
      <c r="J40">
        <v>800</v>
      </c>
      <c r="L40">
        <v>60</v>
      </c>
      <c r="O40">
        <v>1</v>
      </c>
      <c r="P40">
        <v>0</v>
      </c>
      <c r="Z40">
        <v>1</v>
      </c>
      <c r="AA40">
        <v>0</v>
      </c>
    </row>
    <row r="41" spans="1:27" x14ac:dyDescent="0.15">
      <c r="A41">
        <v>10908</v>
      </c>
      <c r="B41" t="s">
        <v>271</v>
      </c>
      <c r="C41" t="s">
        <v>272</v>
      </c>
      <c r="D41" t="s">
        <v>273</v>
      </c>
      <c r="E41" s="7">
        <f t="shared" si="0"/>
        <v>10908</v>
      </c>
      <c r="F41">
        <v>0</v>
      </c>
      <c r="G41" t="s">
        <v>163</v>
      </c>
      <c r="H41">
        <v>0</v>
      </c>
      <c r="I41">
        <v>1</v>
      </c>
      <c r="J41">
        <v>800</v>
      </c>
      <c r="L41">
        <v>60</v>
      </c>
      <c r="O41">
        <v>1</v>
      </c>
      <c r="P41">
        <v>0</v>
      </c>
      <c r="Z41">
        <v>1</v>
      </c>
      <c r="AA41">
        <v>0</v>
      </c>
    </row>
    <row r="42" spans="1:27" x14ac:dyDescent="0.15">
      <c r="A42">
        <v>10909</v>
      </c>
      <c r="B42" t="s">
        <v>274</v>
      </c>
      <c r="C42" t="s">
        <v>275</v>
      </c>
      <c r="D42" t="s">
        <v>276</v>
      </c>
      <c r="E42" s="7">
        <f t="shared" si="0"/>
        <v>10909</v>
      </c>
      <c r="F42">
        <v>0</v>
      </c>
      <c r="G42" t="s">
        <v>163</v>
      </c>
      <c r="H42">
        <v>0</v>
      </c>
      <c r="I42">
        <v>1</v>
      </c>
      <c r="J42">
        <v>800</v>
      </c>
      <c r="L42">
        <v>70</v>
      </c>
      <c r="O42">
        <v>1</v>
      </c>
      <c r="P42">
        <v>0</v>
      </c>
      <c r="Z42">
        <v>1</v>
      </c>
      <c r="AA42">
        <v>0</v>
      </c>
    </row>
    <row r="43" spans="1:27" x14ac:dyDescent="0.15">
      <c r="A43">
        <v>10910</v>
      </c>
      <c r="B43" t="s">
        <v>277</v>
      </c>
      <c r="C43" t="s">
        <v>278</v>
      </c>
      <c r="D43" t="s">
        <v>279</v>
      </c>
      <c r="E43" s="7">
        <f t="shared" si="0"/>
        <v>10910</v>
      </c>
      <c r="F43">
        <v>0</v>
      </c>
      <c r="G43" t="s">
        <v>163</v>
      </c>
      <c r="H43">
        <v>0</v>
      </c>
      <c r="I43">
        <v>1</v>
      </c>
      <c r="J43">
        <v>800</v>
      </c>
      <c r="L43">
        <v>70</v>
      </c>
      <c r="O43">
        <v>1</v>
      </c>
      <c r="P43">
        <v>0</v>
      </c>
      <c r="Z43">
        <v>1</v>
      </c>
      <c r="AA43">
        <v>0</v>
      </c>
    </row>
    <row r="44" spans="1:27" x14ac:dyDescent="0.15">
      <c r="A44">
        <v>10911</v>
      </c>
      <c r="B44" t="s">
        <v>280</v>
      </c>
      <c r="C44" t="s">
        <v>281</v>
      </c>
      <c r="D44" t="s">
        <v>282</v>
      </c>
      <c r="E44" s="7">
        <f t="shared" si="0"/>
        <v>10911</v>
      </c>
      <c r="F44">
        <v>0</v>
      </c>
      <c r="G44" t="s">
        <v>163</v>
      </c>
      <c r="H44">
        <v>0</v>
      </c>
      <c r="I44">
        <v>1</v>
      </c>
      <c r="J44">
        <v>800</v>
      </c>
      <c r="L44">
        <v>75</v>
      </c>
      <c r="O44">
        <v>1</v>
      </c>
      <c r="P44">
        <v>0</v>
      </c>
      <c r="Z44">
        <v>1</v>
      </c>
      <c r="AA44">
        <v>0</v>
      </c>
    </row>
    <row r="45" spans="1:27" x14ac:dyDescent="0.15">
      <c r="A45">
        <v>10914</v>
      </c>
      <c r="B45" t="s">
        <v>283</v>
      </c>
      <c r="C45" t="s">
        <v>284</v>
      </c>
      <c r="D45" t="s">
        <v>285</v>
      </c>
      <c r="E45" s="7">
        <f t="shared" si="0"/>
        <v>10914</v>
      </c>
      <c r="F45">
        <v>0</v>
      </c>
      <c r="G45" t="s">
        <v>163</v>
      </c>
      <c r="H45">
        <v>0</v>
      </c>
      <c r="I45">
        <v>1</v>
      </c>
      <c r="J45">
        <v>800</v>
      </c>
      <c r="L45">
        <v>75</v>
      </c>
      <c r="O45">
        <v>1</v>
      </c>
      <c r="P45">
        <v>0</v>
      </c>
      <c r="Z45">
        <v>1</v>
      </c>
      <c r="AA45">
        <v>0</v>
      </c>
    </row>
    <row r="46" spans="1:27" x14ac:dyDescent="0.15">
      <c r="A46">
        <v>10915</v>
      </c>
      <c r="B46" t="s">
        <v>286</v>
      </c>
      <c r="C46" t="s">
        <v>287</v>
      </c>
      <c r="D46" t="s">
        <v>288</v>
      </c>
      <c r="E46" s="7">
        <f t="shared" si="0"/>
        <v>10915</v>
      </c>
      <c r="F46">
        <v>0</v>
      </c>
      <c r="G46" t="s">
        <v>163</v>
      </c>
      <c r="H46">
        <v>0</v>
      </c>
      <c r="I46">
        <v>1</v>
      </c>
      <c r="J46">
        <v>800</v>
      </c>
      <c r="L46">
        <v>80</v>
      </c>
      <c r="O46">
        <v>1</v>
      </c>
      <c r="P46">
        <v>0</v>
      </c>
      <c r="Z46">
        <v>1</v>
      </c>
      <c r="AA46">
        <v>0</v>
      </c>
    </row>
    <row r="47" spans="1:27" x14ac:dyDescent="0.15">
      <c r="A47">
        <v>10918</v>
      </c>
      <c r="B47" t="s">
        <v>289</v>
      </c>
      <c r="C47" t="s">
        <v>290</v>
      </c>
      <c r="D47" t="s">
        <v>291</v>
      </c>
      <c r="E47" s="7">
        <f t="shared" si="0"/>
        <v>10918</v>
      </c>
      <c r="F47">
        <v>0</v>
      </c>
      <c r="G47" t="s">
        <v>163</v>
      </c>
      <c r="H47">
        <v>0</v>
      </c>
      <c r="I47">
        <v>1</v>
      </c>
      <c r="J47">
        <v>800</v>
      </c>
      <c r="L47">
        <v>90</v>
      </c>
      <c r="O47">
        <v>1</v>
      </c>
      <c r="P47">
        <v>0</v>
      </c>
      <c r="Z47">
        <v>1</v>
      </c>
      <c r="AA47">
        <v>0</v>
      </c>
    </row>
    <row r="48" spans="1:27" x14ac:dyDescent="0.15">
      <c r="A48">
        <v>10919</v>
      </c>
      <c r="B48" t="s">
        <v>292</v>
      </c>
      <c r="C48" t="s">
        <v>293</v>
      </c>
      <c r="D48" t="s">
        <v>294</v>
      </c>
      <c r="E48" s="7">
        <f t="shared" si="0"/>
        <v>10919</v>
      </c>
      <c r="F48">
        <v>0</v>
      </c>
      <c r="G48" t="s">
        <v>163</v>
      </c>
      <c r="H48">
        <v>0</v>
      </c>
      <c r="I48">
        <v>1</v>
      </c>
      <c r="J48">
        <v>800</v>
      </c>
      <c r="L48">
        <v>100</v>
      </c>
      <c r="O48">
        <v>1</v>
      </c>
      <c r="P48">
        <v>0</v>
      </c>
      <c r="Z48">
        <v>1</v>
      </c>
      <c r="AA48">
        <v>0</v>
      </c>
    </row>
    <row r="49" spans="1:27" x14ac:dyDescent="0.15">
      <c r="A49">
        <v>22001</v>
      </c>
      <c r="B49" t="s">
        <v>295</v>
      </c>
      <c r="C49" t="s">
        <v>296</v>
      </c>
      <c r="D49" t="s">
        <v>297</v>
      </c>
      <c r="E49" s="7">
        <f t="shared" si="0"/>
        <v>22001</v>
      </c>
      <c r="F49">
        <v>0</v>
      </c>
      <c r="G49" t="s">
        <v>163</v>
      </c>
      <c r="H49">
        <v>0</v>
      </c>
      <c r="I49">
        <v>1</v>
      </c>
      <c r="J49">
        <v>800</v>
      </c>
      <c r="L49">
        <v>95</v>
      </c>
      <c r="O49">
        <v>1</v>
      </c>
      <c r="P49">
        <v>0</v>
      </c>
      <c r="Z49">
        <v>1</v>
      </c>
      <c r="AA49">
        <v>0</v>
      </c>
    </row>
    <row r="50" spans="1:27" x14ac:dyDescent="0.15">
      <c r="A50">
        <v>22002</v>
      </c>
      <c r="B50" t="s">
        <v>298</v>
      </c>
      <c r="C50" t="s">
        <v>299</v>
      </c>
      <c r="D50" t="s">
        <v>300</v>
      </c>
      <c r="E50" s="7">
        <f t="shared" si="0"/>
        <v>22002</v>
      </c>
      <c r="F50">
        <v>0</v>
      </c>
      <c r="G50" t="s">
        <v>163</v>
      </c>
      <c r="H50">
        <v>0</v>
      </c>
      <c r="I50">
        <v>1</v>
      </c>
      <c r="J50">
        <v>800</v>
      </c>
      <c r="L50">
        <v>95</v>
      </c>
      <c r="O50">
        <v>1</v>
      </c>
      <c r="P50">
        <v>0</v>
      </c>
      <c r="Z50">
        <v>1</v>
      </c>
      <c r="AA50">
        <v>0</v>
      </c>
    </row>
    <row r="51" spans="1:27" x14ac:dyDescent="0.15">
      <c r="A51">
        <v>22003</v>
      </c>
      <c r="B51" t="s">
        <v>301</v>
      </c>
      <c r="C51" t="s">
        <v>302</v>
      </c>
      <c r="D51" t="s">
        <v>303</v>
      </c>
      <c r="E51" s="7">
        <f t="shared" si="0"/>
        <v>22003</v>
      </c>
      <c r="F51">
        <v>0</v>
      </c>
      <c r="G51" t="s">
        <v>163</v>
      </c>
      <c r="H51">
        <v>0</v>
      </c>
      <c r="I51">
        <v>1</v>
      </c>
      <c r="J51">
        <v>800</v>
      </c>
      <c r="L51">
        <v>100</v>
      </c>
      <c r="O51">
        <v>1</v>
      </c>
      <c r="P51">
        <v>0</v>
      </c>
      <c r="Z51">
        <v>1</v>
      </c>
      <c r="AA51">
        <v>0</v>
      </c>
    </row>
    <row r="52" spans="1:27" x14ac:dyDescent="0.15">
      <c r="A52">
        <v>22004</v>
      </c>
      <c r="B52" t="s">
        <v>304</v>
      </c>
      <c r="C52" t="s">
        <v>305</v>
      </c>
      <c r="D52" t="s">
        <v>306</v>
      </c>
      <c r="E52" s="7">
        <f t="shared" si="0"/>
        <v>22004</v>
      </c>
      <c r="F52">
        <v>0</v>
      </c>
      <c r="G52" t="s">
        <v>163</v>
      </c>
      <c r="H52">
        <v>0</v>
      </c>
      <c r="I52">
        <v>1</v>
      </c>
      <c r="J52">
        <v>800</v>
      </c>
      <c r="L52">
        <v>105</v>
      </c>
      <c r="O52">
        <v>1</v>
      </c>
      <c r="P52">
        <v>0</v>
      </c>
      <c r="Z52">
        <v>1</v>
      </c>
      <c r="AA52">
        <v>0</v>
      </c>
    </row>
    <row r="53" spans="1:27" x14ac:dyDescent="0.15">
      <c r="A53">
        <v>22005</v>
      </c>
      <c r="B53" t="s">
        <v>307</v>
      </c>
      <c r="C53" t="s">
        <v>308</v>
      </c>
      <c r="D53" t="s">
        <v>309</v>
      </c>
      <c r="E53" s="7">
        <f t="shared" si="0"/>
        <v>22005</v>
      </c>
      <c r="F53">
        <v>0</v>
      </c>
      <c r="G53" t="s">
        <v>163</v>
      </c>
      <c r="H53">
        <v>0</v>
      </c>
      <c r="I53">
        <v>1</v>
      </c>
      <c r="J53">
        <v>800</v>
      </c>
      <c r="L53">
        <v>105</v>
      </c>
      <c r="O53">
        <v>1</v>
      </c>
      <c r="P53">
        <v>0</v>
      </c>
      <c r="Z53">
        <v>1</v>
      </c>
      <c r="AA53">
        <v>0</v>
      </c>
    </row>
    <row r="54" spans="1:27" x14ac:dyDescent="0.15">
      <c r="A54">
        <v>22006</v>
      </c>
      <c r="B54" t="s">
        <v>310</v>
      </c>
      <c r="C54" t="s">
        <v>311</v>
      </c>
      <c r="D54" t="s">
        <v>312</v>
      </c>
      <c r="E54" s="7">
        <f t="shared" si="0"/>
        <v>22006</v>
      </c>
      <c r="F54">
        <v>0</v>
      </c>
      <c r="G54" t="s">
        <v>163</v>
      </c>
      <c r="H54">
        <v>0</v>
      </c>
      <c r="I54">
        <v>1</v>
      </c>
      <c r="J54">
        <v>800</v>
      </c>
      <c r="L54">
        <v>110</v>
      </c>
      <c r="O54">
        <v>1</v>
      </c>
      <c r="P54">
        <v>0</v>
      </c>
      <c r="Z54">
        <v>1</v>
      </c>
      <c r="AA54">
        <v>0</v>
      </c>
    </row>
    <row r="55" spans="1:27" x14ac:dyDescent="0.15">
      <c r="A55">
        <v>22007</v>
      </c>
      <c r="B55" t="s">
        <v>313</v>
      </c>
      <c r="C55" t="s">
        <v>314</v>
      </c>
      <c r="D55" t="s">
        <v>315</v>
      </c>
      <c r="E55" s="7">
        <f t="shared" si="0"/>
        <v>22007</v>
      </c>
      <c r="F55">
        <v>0</v>
      </c>
      <c r="G55" t="s">
        <v>163</v>
      </c>
      <c r="H55">
        <v>0</v>
      </c>
      <c r="I55">
        <v>1</v>
      </c>
      <c r="J55">
        <v>800</v>
      </c>
      <c r="L55">
        <v>110</v>
      </c>
      <c r="O55">
        <v>1</v>
      </c>
      <c r="P55">
        <v>0</v>
      </c>
      <c r="Z55">
        <v>1</v>
      </c>
      <c r="AA55">
        <v>0</v>
      </c>
    </row>
    <row r="56" spans="1:27" x14ac:dyDescent="0.15">
      <c r="A56">
        <v>30401</v>
      </c>
      <c r="B56" t="s">
        <v>316</v>
      </c>
      <c r="C56" t="s">
        <v>317</v>
      </c>
      <c r="D56" t="s">
        <v>318</v>
      </c>
      <c r="E56" s="7">
        <f t="shared" si="0"/>
        <v>30401</v>
      </c>
      <c r="F56">
        <v>0</v>
      </c>
      <c r="G56" t="s">
        <v>163</v>
      </c>
      <c r="H56">
        <v>0</v>
      </c>
      <c r="I56">
        <v>1</v>
      </c>
      <c r="J56">
        <v>800</v>
      </c>
      <c r="L56">
        <v>115</v>
      </c>
      <c r="O56">
        <v>1</v>
      </c>
      <c r="P56">
        <v>0</v>
      </c>
      <c r="Z56">
        <v>1</v>
      </c>
      <c r="AA56">
        <v>0</v>
      </c>
    </row>
    <row r="57" spans="1:27" x14ac:dyDescent="0.15">
      <c r="A57">
        <v>30402</v>
      </c>
      <c r="B57" t="s">
        <v>319</v>
      </c>
      <c r="C57" t="s">
        <v>320</v>
      </c>
      <c r="D57" t="s">
        <v>321</v>
      </c>
      <c r="E57" s="7">
        <f t="shared" si="0"/>
        <v>30402</v>
      </c>
      <c r="F57">
        <v>0</v>
      </c>
      <c r="G57" t="s">
        <v>163</v>
      </c>
      <c r="H57">
        <v>0</v>
      </c>
      <c r="I57">
        <v>1</v>
      </c>
      <c r="J57">
        <v>800</v>
      </c>
      <c r="L57">
        <v>125</v>
      </c>
      <c r="O57">
        <v>1</v>
      </c>
      <c r="P57">
        <v>0</v>
      </c>
      <c r="Z57">
        <v>1</v>
      </c>
      <c r="AA57">
        <v>0</v>
      </c>
    </row>
    <row r="58" spans="1:27" x14ac:dyDescent="0.15">
      <c r="A58">
        <v>25012</v>
      </c>
      <c r="B58" t="s">
        <v>322</v>
      </c>
      <c r="C58" t="s">
        <v>323</v>
      </c>
      <c r="D58" t="s">
        <v>324</v>
      </c>
      <c r="E58" s="7">
        <f t="shared" si="0"/>
        <v>25012</v>
      </c>
      <c r="F58">
        <v>0</v>
      </c>
      <c r="G58" t="s">
        <v>163</v>
      </c>
      <c r="H58">
        <v>0</v>
      </c>
      <c r="I58">
        <v>1</v>
      </c>
      <c r="J58">
        <v>800</v>
      </c>
      <c r="L58">
        <v>140</v>
      </c>
      <c r="O58">
        <v>1</v>
      </c>
      <c r="P58">
        <v>0</v>
      </c>
      <c r="Z58">
        <v>1</v>
      </c>
      <c r="AA58">
        <v>0</v>
      </c>
    </row>
    <row r="59" spans="1:27" x14ac:dyDescent="0.15">
      <c r="A59">
        <v>30101</v>
      </c>
      <c r="B59" t="s">
        <v>325</v>
      </c>
      <c r="C59" t="s">
        <v>326</v>
      </c>
      <c r="D59" t="s">
        <v>327</v>
      </c>
      <c r="E59" s="7">
        <f t="shared" si="0"/>
        <v>30101</v>
      </c>
      <c r="F59">
        <v>0</v>
      </c>
      <c r="G59" t="s">
        <v>163</v>
      </c>
      <c r="H59">
        <v>0</v>
      </c>
      <c r="I59">
        <v>1</v>
      </c>
      <c r="J59">
        <v>800</v>
      </c>
      <c r="L59">
        <v>85</v>
      </c>
      <c r="O59">
        <v>1</v>
      </c>
      <c r="P59">
        <v>0</v>
      </c>
      <c r="Z59">
        <v>1</v>
      </c>
      <c r="AA59">
        <v>0</v>
      </c>
    </row>
    <row r="60" spans="1:27" x14ac:dyDescent="0.15">
      <c r="A60">
        <v>30102</v>
      </c>
      <c r="B60" t="s">
        <v>328</v>
      </c>
      <c r="C60" t="s">
        <v>329</v>
      </c>
      <c r="D60" t="s">
        <v>330</v>
      </c>
      <c r="E60" s="7">
        <f t="shared" si="0"/>
        <v>30102</v>
      </c>
      <c r="F60">
        <v>0</v>
      </c>
      <c r="G60" t="s">
        <v>163</v>
      </c>
      <c r="H60">
        <v>0</v>
      </c>
      <c r="I60">
        <v>1</v>
      </c>
      <c r="J60">
        <v>800</v>
      </c>
      <c r="L60">
        <v>90</v>
      </c>
      <c r="O60">
        <v>1</v>
      </c>
      <c r="P60">
        <v>0</v>
      </c>
      <c r="Z60">
        <v>1</v>
      </c>
      <c r="AA60">
        <v>0</v>
      </c>
    </row>
    <row r="61" spans="1:27" x14ac:dyDescent="0.15">
      <c r="A61">
        <v>5203</v>
      </c>
      <c r="B61" t="s">
        <v>331</v>
      </c>
      <c r="C61" t="s">
        <v>332</v>
      </c>
      <c r="D61" t="s">
        <v>333</v>
      </c>
      <c r="E61" s="7">
        <f t="shared" si="0"/>
        <v>5203</v>
      </c>
      <c r="F61">
        <v>0</v>
      </c>
      <c r="G61" t="s">
        <v>163</v>
      </c>
      <c r="H61">
        <v>0</v>
      </c>
      <c r="I61">
        <v>1</v>
      </c>
      <c r="J61">
        <v>800</v>
      </c>
      <c r="L61">
        <v>100</v>
      </c>
      <c r="O61">
        <v>1</v>
      </c>
      <c r="P61">
        <v>0</v>
      </c>
      <c r="Z61">
        <v>1</v>
      </c>
      <c r="AA61">
        <v>0</v>
      </c>
    </row>
    <row r="62" spans="1:27" x14ac:dyDescent="0.15">
      <c r="A62">
        <v>5204</v>
      </c>
      <c r="B62" t="s">
        <v>334</v>
      </c>
      <c r="C62" t="s">
        <v>335</v>
      </c>
      <c r="D62" t="s">
        <v>336</v>
      </c>
      <c r="E62" s="7">
        <f t="shared" si="0"/>
        <v>5204</v>
      </c>
      <c r="F62">
        <v>0</v>
      </c>
      <c r="G62" t="s">
        <v>163</v>
      </c>
      <c r="H62">
        <v>0</v>
      </c>
      <c r="I62">
        <v>1</v>
      </c>
      <c r="J62">
        <v>800</v>
      </c>
      <c r="L62">
        <v>110</v>
      </c>
      <c r="O62">
        <v>1</v>
      </c>
      <c r="P62">
        <v>0</v>
      </c>
      <c r="Z62">
        <v>1</v>
      </c>
      <c r="AA62">
        <v>0</v>
      </c>
    </row>
    <row r="63" spans="1:27" x14ac:dyDescent="0.15">
      <c r="A63">
        <v>10017</v>
      </c>
      <c r="B63" t="s">
        <v>337</v>
      </c>
      <c r="C63" t="s">
        <v>338</v>
      </c>
      <c r="D63" t="s">
        <v>339</v>
      </c>
      <c r="E63" s="7">
        <f t="shared" si="0"/>
        <v>10017</v>
      </c>
      <c r="F63">
        <v>0</v>
      </c>
      <c r="G63" t="s">
        <v>163</v>
      </c>
      <c r="H63">
        <v>0</v>
      </c>
      <c r="I63">
        <v>1</v>
      </c>
      <c r="J63">
        <v>800</v>
      </c>
      <c r="L63">
        <v>120</v>
      </c>
      <c r="O63">
        <v>1</v>
      </c>
      <c r="P63">
        <v>0</v>
      </c>
      <c r="Z63">
        <v>1</v>
      </c>
      <c r="AA63">
        <v>0</v>
      </c>
    </row>
    <row r="64" spans="1:27" x14ac:dyDescent="0.15">
      <c r="A64">
        <v>29006</v>
      </c>
      <c r="B64" t="s">
        <v>340</v>
      </c>
      <c r="C64" t="s">
        <v>341</v>
      </c>
      <c r="D64" t="s">
        <v>342</v>
      </c>
      <c r="E64" s="7">
        <f t="shared" si="0"/>
        <v>29006</v>
      </c>
      <c r="F64">
        <v>0</v>
      </c>
      <c r="G64" t="s">
        <v>163</v>
      </c>
      <c r="H64">
        <v>0</v>
      </c>
      <c r="I64">
        <v>1</v>
      </c>
      <c r="J64">
        <v>800</v>
      </c>
      <c r="L64">
        <v>125</v>
      </c>
      <c r="O64">
        <v>1</v>
      </c>
      <c r="P64">
        <v>0</v>
      </c>
      <c r="Z64">
        <v>1</v>
      </c>
      <c r="AA64">
        <v>0</v>
      </c>
    </row>
    <row r="65" spans="1:27" x14ac:dyDescent="0.15">
      <c r="A65">
        <v>29001</v>
      </c>
      <c r="B65" t="s">
        <v>343</v>
      </c>
      <c r="C65" t="s">
        <v>344</v>
      </c>
      <c r="D65" t="s">
        <v>345</v>
      </c>
      <c r="E65" s="7">
        <f t="shared" si="0"/>
        <v>29001</v>
      </c>
      <c r="F65">
        <v>0</v>
      </c>
      <c r="G65" t="s">
        <v>163</v>
      </c>
      <c r="H65">
        <v>0</v>
      </c>
      <c r="I65">
        <v>1</v>
      </c>
      <c r="J65">
        <v>800</v>
      </c>
      <c r="L65">
        <v>135</v>
      </c>
      <c r="O65">
        <v>1</v>
      </c>
      <c r="P65">
        <v>0</v>
      </c>
      <c r="Z65">
        <v>1</v>
      </c>
      <c r="AA65">
        <v>0</v>
      </c>
    </row>
    <row r="66" spans="1:27" x14ac:dyDescent="0.15">
      <c r="A66">
        <v>29005</v>
      </c>
      <c r="B66" t="s">
        <v>346</v>
      </c>
      <c r="C66" t="s">
        <v>347</v>
      </c>
      <c r="D66" t="s">
        <v>348</v>
      </c>
      <c r="E66" s="7">
        <f t="shared" si="0"/>
        <v>29005</v>
      </c>
      <c r="F66">
        <v>0</v>
      </c>
      <c r="G66" t="s">
        <v>163</v>
      </c>
      <c r="H66">
        <v>0</v>
      </c>
      <c r="I66">
        <v>1</v>
      </c>
      <c r="J66">
        <v>800</v>
      </c>
      <c r="L66">
        <v>145</v>
      </c>
      <c r="O66">
        <v>1</v>
      </c>
      <c r="P66">
        <v>0</v>
      </c>
      <c r="Z66">
        <v>1</v>
      </c>
      <c r="AA66">
        <v>0</v>
      </c>
    </row>
    <row r="67" spans="1:27" x14ac:dyDescent="0.15">
      <c r="A67">
        <v>29003</v>
      </c>
      <c r="B67" t="s">
        <v>349</v>
      </c>
      <c r="C67" t="s">
        <v>350</v>
      </c>
      <c r="D67" t="s">
        <v>351</v>
      </c>
      <c r="E67" s="7">
        <f t="shared" si="0"/>
        <v>29003</v>
      </c>
      <c r="F67">
        <v>0</v>
      </c>
      <c r="G67" t="s">
        <v>163</v>
      </c>
      <c r="H67">
        <v>0</v>
      </c>
      <c r="I67">
        <v>1</v>
      </c>
      <c r="J67">
        <v>800</v>
      </c>
      <c r="L67">
        <v>145</v>
      </c>
      <c r="O67">
        <v>1</v>
      </c>
      <c r="P67">
        <v>0</v>
      </c>
      <c r="Z67">
        <v>1</v>
      </c>
      <c r="AA67">
        <v>0</v>
      </c>
    </row>
    <row r="68" spans="1:27" x14ac:dyDescent="0.15">
      <c r="A68">
        <v>29002</v>
      </c>
      <c r="B68" t="s">
        <v>352</v>
      </c>
      <c r="C68" t="s">
        <v>353</v>
      </c>
      <c r="D68" t="s">
        <v>354</v>
      </c>
      <c r="E68" s="7">
        <f t="shared" si="0"/>
        <v>29002</v>
      </c>
      <c r="F68">
        <v>0</v>
      </c>
      <c r="G68" t="s">
        <v>163</v>
      </c>
      <c r="H68">
        <v>0</v>
      </c>
      <c r="I68">
        <v>1</v>
      </c>
      <c r="J68">
        <v>800</v>
      </c>
      <c r="L68">
        <v>150</v>
      </c>
      <c r="O68">
        <v>1</v>
      </c>
      <c r="P68">
        <v>0</v>
      </c>
      <c r="Z68">
        <v>1</v>
      </c>
      <c r="AA68">
        <v>0</v>
      </c>
    </row>
    <row r="69" spans="1:27" x14ac:dyDescent="0.15">
      <c r="A69">
        <v>29004</v>
      </c>
      <c r="B69" t="s">
        <v>355</v>
      </c>
      <c r="C69" t="s">
        <v>356</v>
      </c>
      <c r="D69" t="s">
        <v>357</v>
      </c>
      <c r="E69" s="7">
        <f t="shared" si="0"/>
        <v>29004</v>
      </c>
      <c r="F69">
        <v>0</v>
      </c>
      <c r="G69" t="s">
        <v>163</v>
      </c>
      <c r="H69">
        <v>0</v>
      </c>
      <c r="I69">
        <v>1</v>
      </c>
      <c r="J69">
        <v>800</v>
      </c>
      <c r="L69">
        <v>155</v>
      </c>
      <c r="O69">
        <v>1</v>
      </c>
      <c r="P69">
        <v>0</v>
      </c>
      <c r="Z69">
        <v>1</v>
      </c>
      <c r="AA69">
        <v>0</v>
      </c>
    </row>
    <row r="70" spans="1:27" x14ac:dyDescent="0.15">
      <c r="A70">
        <v>20195</v>
      </c>
      <c r="B70" t="s">
        <v>363</v>
      </c>
      <c r="C70" t="s">
        <v>358</v>
      </c>
      <c r="D70" t="s">
        <v>364</v>
      </c>
      <c r="E70" s="7">
        <f t="shared" ref="E70:E74" si="1">A70</f>
        <v>20195</v>
      </c>
      <c r="F70">
        <v>0</v>
      </c>
      <c r="G70" t="s">
        <v>163</v>
      </c>
      <c r="H70">
        <v>0</v>
      </c>
      <c r="I70">
        <v>1</v>
      </c>
      <c r="J70">
        <v>800</v>
      </c>
      <c r="L70">
        <v>140</v>
      </c>
      <c r="O70">
        <v>1</v>
      </c>
      <c r="P70">
        <v>0</v>
      </c>
      <c r="Z70">
        <v>1</v>
      </c>
      <c r="AA70">
        <v>0</v>
      </c>
    </row>
    <row r="71" spans="1:27" x14ac:dyDescent="0.15">
      <c r="A71">
        <v>20196</v>
      </c>
      <c r="B71" t="s">
        <v>365</v>
      </c>
      <c r="C71" t="s">
        <v>359</v>
      </c>
      <c r="D71" t="s">
        <v>366</v>
      </c>
      <c r="E71" s="7">
        <f t="shared" si="1"/>
        <v>20196</v>
      </c>
      <c r="F71">
        <v>0</v>
      </c>
      <c r="G71" t="s">
        <v>163</v>
      </c>
      <c r="H71">
        <v>0</v>
      </c>
      <c r="I71">
        <v>1</v>
      </c>
      <c r="J71">
        <v>800</v>
      </c>
      <c r="L71">
        <v>145</v>
      </c>
      <c r="O71">
        <v>1</v>
      </c>
      <c r="P71">
        <v>0</v>
      </c>
      <c r="Z71">
        <v>1</v>
      </c>
      <c r="AA71">
        <v>0</v>
      </c>
    </row>
    <row r="72" spans="1:27" x14ac:dyDescent="0.15">
      <c r="A72">
        <v>20197</v>
      </c>
      <c r="B72" t="s">
        <v>367</v>
      </c>
      <c r="C72" t="s">
        <v>360</v>
      </c>
      <c r="D72" t="s">
        <v>368</v>
      </c>
      <c r="E72" s="7">
        <f t="shared" si="1"/>
        <v>20197</v>
      </c>
      <c r="F72">
        <v>0</v>
      </c>
      <c r="G72" t="s">
        <v>163</v>
      </c>
      <c r="H72">
        <v>0</v>
      </c>
      <c r="I72">
        <v>1</v>
      </c>
      <c r="J72">
        <v>800</v>
      </c>
      <c r="L72">
        <v>150</v>
      </c>
      <c r="O72">
        <v>1</v>
      </c>
      <c r="P72">
        <v>0</v>
      </c>
      <c r="Z72">
        <v>1</v>
      </c>
      <c r="AA72">
        <v>0</v>
      </c>
    </row>
    <row r="73" spans="1:27" x14ac:dyDescent="0.15">
      <c r="A73">
        <v>20198</v>
      </c>
      <c r="B73" t="s">
        <v>369</v>
      </c>
      <c r="C73" t="s">
        <v>361</v>
      </c>
      <c r="D73" t="s">
        <v>370</v>
      </c>
      <c r="E73" s="7">
        <f t="shared" si="1"/>
        <v>20198</v>
      </c>
      <c r="F73">
        <v>0</v>
      </c>
      <c r="G73" t="s">
        <v>163</v>
      </c>
      <c r="H73">
        <v>0</v>
      </c>
      <c r="I73">
        <v>1</v>
      </c>
      <c r="J73">
        <v>800</v>
      </c>
      <c r="L73">
        <v>155</v>
      </c>
      <c r="O73">
        <v>1</v>
      </c>
      <c r="P73">
        <v>0</v>
      </c>
      <c r="Z73">
        <v>1</v>
      </c>
      <c r="AA73">
        <v>0</v>
      </c>
    </row>
    <row r="74" spans="1:27" x14ac:dyDescent="0.15">
      <c r="A74">
        <v>20144</v>
      </c>
      <c r="B74" t="s">
        <v>371</v>
      </c>
      <c r="C74" t="s">
        <v>362</v>
      </c>
      <c r="D74" t="s">
        <v>372</v>
      </c>
      <c r="E74" s="7">
        <f t="shared" si="1"/>
        <v>20144</v>
      </c>
      <c r="F74">
        <v>0</v>
      </c>
      <c r="G74" t="s">
        <v>163</v>
      </c>
      <c r="H74">
        <v>0</v>
      </c>
      <c r="I74">
        <v>1</v>
      </c>
      <c r="J74">
        <v>800</v>
      </c>
      <c r="L74">
        <v>155</v>
      </c>
      <c r="O74">
        <v>1</v>
      </c>
      <c r="P74">
        <v>0</v>
      </c>
      <c r="Z74">
        <v>1</v>
      </c>
      <c r="AA7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2020-03-19T20:30:22Z</dcterms:modified>
</cp:coreProperties>
</file>