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540"/>
  </bookViews>
  <sheets>
    <sheet name="明细" sheetId="1" r:id="rId1"/>
    <sheet name="按销售日期统计" sheetId="4" r:id="rId2"/>
  </sheets>
  <definedNames>
    <definedName name="_xlnm._FilterDatabase" localSheetId="0" hidden="1">明细!$A$1:$A$22</definedName>
  </definedNames>
  <calcPr calcId="144525"/>
</workbook>
</file>

<file path=xl/sharedStrings.xml><?xml version="1.0" encoding="utf-8"?>
<sst xmlns="http://schemas.openxmlformats.org/spreadsheetml/2006/main" count="257" uniqueCount="129">
  <si>
    <t>订单编号</t>
  </si>
  <si>
    <t>售后仓库退款</t>
  </si>
  <si>
    <t>测试数据看看1</t>
  </si>
  <si>
    <t>测试数据看看2</t>
  </si>
  <si>
    <t>测试数据看看3</t>
  </si>
  <si>
    <t>w1251</t>
  </si>
  <si>
    <t>测试数据看看4</t>
  </si>
  <si>
    <t>w1252</t>
  </si>
  <si>
    <t>测试数据看看5</t>
  </si>
  <si>
    <t>w1253</t>
  </si>
  <si>
    <t>测试数据看看6</t>
  </si>
  <si>
    <t>w1254</t>
  </si>
  <si>
    <t>测试数据看看7</t>
  </si>
  <si>
    <t>w1255</t>
  </si>
  <si>
    <t>测试数据看看8</t>
  </si>
  <si>
    <t>w1256</t>
  </si>
  <si>
    <t>测试数据看看9</t>
  </si>
  <si>
    <t>w1257</t>
  </si>
  <si>
    <t>测试数据看看10</t>
  </si>
  <si>
    <t>w1258</t>
  </si>
  <si>
    <t>测试数据看看11</t>
  </si>
  <si>
    <t>w1259</t>
  </si>
  <si>
    <t>测试数据看看12</t>
  </si>
  <si>
    <t>w1260</t>
  </si>
  <si>
    <t>测试数据看看13</t>
  </si>
  <si>
    <t>w1261</t>
  </si>
  <si>
    <t>测试数据看看14</t>
  </si>
  <si>
    <t>w1262</t>
  </si>
  <si>
    <t>测试数据看看15</t>
  </si>
  <si>
    <t>w1263</t>
  </si>
  <si>
    <t>测试数据看看16</t>
  </si>
  <si>
    <t>w1264</t>
  </si>
  <si>
    <t>测试数据看看17</t>
  </si>
  <si>
    <t>w1265</t>
  </si>
  <si>
    <t>测试数据看看18</t>
  </si>
  <si>
    <t>w1266</t>
  </si>
  <si>
    <t>测试数据看看19</t>
  </si>
  <si>
    <t>w1267</t>
  </si>
  <si>
    <t>测试数据看看20</t>
  </si>
  <si>
    <t>w1268</t>
  </si>
  <si>
    <t>测试数据看看21</t>
  </si>
  <si>
    <t>w1269</t>
  </si>
  <si>
    <t>测试数据看看22</t>
  </si>
  <si>
    <t>w1270</t>
  </si>
  <si>
    <t>测试数据看看23</t>
  </si>
  <si>
    <t>w1271</t>
  </si>
  <si>
    <t>测试数据看看24</t>
  </si>
  <si>
    <t>下单时间</t>
  </si>
  <si>
    <t>商品名称</t>
  </si>
  <si>
    <t>商品规格</t>
  </si>
  <si>
    <t>商品数量</t>
  </si>
  <si>
    <t>商品单价</t>
  </si>
  <si>
    <t>总金额(含运费)</t>
  </si>
  <si>
    <t>退款金额</t>
  </si>
  <si>
    <t>其它金额</t>
  </si>
  <si>
    <t>运费</t>
  </si>
  <si>
    <t>应收金额</t>
  </si>
  <si>
    <t>01月01日</t>
  </si>
  <si>
    <t>朋森燕窝养生壶1.6L</t>
  </si>
  <si>
    <t>朋森养生壶XJS-YSH-01(基础款)</t>
  </si>
  <si>
    <t>SOHOW小禾冰箱除味器CW02</t>
  </si>
  <si>
    <t>SOHOW小禾冰箱除味器CW02-粉橙色</t>
  </si>
  <si>
    <t>西屋吹风机-H101</t>
  </si>
  <si>
    <t>西屋吹风机-H101朱砂红</t>
  </si>
  <si>
    <t>素士W2笑脸冲牙器</t>
  </si>
  <si>
    <t>素士W2笑脸冲牙器（牙线*2盒）</t>
  </si>
  <si>
    <t>元气怪兽 x Kiri芝士脆</t>
  </si>
  <si>
    <t>混合口味*5（咸香原味*2+生椰拿铁*2，额外赠送1包随机口味）</t>
  </si>
  <si>
    <t>梵得空气炸锅KG-808</t>
  </si>
  <si>
    <t>梵得空气炸锅KG-808-白色</t>
  </si>
  <si>
    <t>京造电动修脚器</t>
  </si>
  <si>
    <t>京东京造电动修脚器-白色</t>
  </si>
  <si>
    <t>圆鲸全自动泡脚桶S05</t>
  </si>
  <si>
    <t>朋森养生壶XJS-YSH-01(茶漏+炖盅款)</t>
  </si>
  <si>
    <t>德国OIDIRE抽真空封口机（白色）</t>
  </si>
  <si>
    <t>配10个真空袋+1卷真空袋</t>
  </si>
  <si>
    <t>大宇折叠蒸汽电熨斗HI-031</t>
  </si>
  <si>
    <t>挂烫机-阳光橙</t>
  </si>
  <si>
    <t>01月02日</t>
  </si>
  <si>
    <t>咸香原味*5（买4送1,共发5包）</t>
  </si>
  <si>
    <t>大宇轻音破壁机FP02-奶糖白</t>
  </si>
  <si>
    <t>FP02-奶糖白</t>
  </si>
  <si>
    <t>J6 PRO加湿器</t>
  </si>
  <si>
    <t>匹奇电动修脚神器</t>
  </si>
  <si>
    <t>M6-白色</t>
  </si>
  <si>
    <t>朋森折叠足浴盆BS-ZYP-001</t>
  </si>
  <si>
    <t>豪华按摩款（带气浪模式）</t>
  </si>
  <si>
    <t>Bestherm双核制热双效散热杀菌节电全屋电暖器S11</t>
  </si>
  <si>
    <t>S11 2600W</t>
  </si>
  <si>
    <t>圆鲸全自动泡脚桶S02</t>
  </si>
  <si>
    <t>01月03日</t>
  </si>
  <si>
    <t>配10个真空袋+2卷真空袋</t>
  </si>
  <si>
    <t>Bestherm新一代全域透热双核杀菌节电全屋电暖器S12</t>
  </si>
  <si>
    <t>S12 2600W</t>
  </si>
  <si>
    <t>Vitamer三明治早餐机</t>
  </si>
  <si>
    <t>zoinada三折叠保温板</t>
  </si>
  <si>
    <t>豪华按摩款（不带气浪模式）</t>
  </si>
  <si>
    <t>12月20日</t>
  </si>
  <si>
    <t>12月22日</t>
  </si>
  <si>
    <t>S11 2200W</t>
  </si>
  <si>
    <t>12月28日</t>
  </si>
  <si>
    <t>斗禾烘鞋器</t>
  </si>
  <si>
    <t>紫光抑菌伸缩款</t>
  </si>
  <si>
    <t>12月29日</t>
  </si>
  <si>
    <t>七彩叮当多功能烤盘KP01-米白色</t>
  </si>
  <si>
    <t>标准款</t>
  </si>
  <si>
    <t>iittay 花洒</t>
  </si>
  <si>
    <t>白色花洒（含除氯净水盒+4个过滤芯）</t>
  </si>
  <si>
    <t>12月30日</t>
  </si>
  <si>
    <t>大宇折叠暖菜板</t>
  </si>
  <si>
    <t>暖菜板-奶糖白</t>
  </si>
  <si>
    <t>HERDSMAN电煮锅</t>
  </si>
  <si>
    <t>HERDSMAN电煮锅-1.6L红色带蒸笼</t>
  </si>
  <si>
    <t>东芝小熊猫微波炉</t>
  </si>
  <si>
    <t>东芝ER-XS2201CNW</t>
  </si>
  <si>
    <t>Fertig菲尼西洗衣机内筒清洁剂四件装</t>
  </si>
  <si>
    <t>大宇可水洗毛球修剪器M4灰藕紫</t>
  </si>
  <si>
    <t>毛球修剪器M4灰藕紫</t>
  </si>
  <si>
    <t>12月31日</t>
  </si>
  <si>
    <t>倾厨刀具六件套</t>
  </si>
  <si>
    <t>顷厨六件套大马士革纹刀具套装-HKS-05</t>
  </si>
  <si>
    <t>W221230092520638070820700015</t>
  </si>
  <si>
    <t>当当</t>
  </si>
  <si>
    <t xml:space="preserve">16636055715	</t>
  </si>
  <si>
    <t>W230102102743771070826900011</t>
  </si>
  <si>
    <t>周</t>
  </si>
  <si>
    <t xml:space="preserve">13912030451	</t>
  </si>
  <si>
    <t>撕单</t>
  </si>
  <si>
    <t>最终金额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</si>
</sst>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indexed="8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4" borderId="3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8" borderId="4" applyNumberFormat="0" applyFont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4" fillId="12" borderId="7" applyNumberFormat="0" applyAlignment="0" applyProtection="0">
      <alignment vertical="center"/>
    </xf>
    <xf numFmtId="0" fontId="15" fillId="12" borderId="3" applyNumberFormat="0" applyAlignment="0" applyProtection="0">
      <alignment vertical="center"/>
    </xf>
    <xf numFmtId="0" fontId="16" fillId="13" borderId="8" applyNumberFormat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</cellStyleXfs>
  <cellXfs count="5">
    <xf numFmtId="0" fontId="0" fillId="0" borderId="0" xfId="0" applyFont="1">
      <alignment vertical="center"/>
    </xf>
    <xf numFmtId="0" fontId="0" fillId="0" borderId="1" xfId="0" applyFont="1" applyBorder="1" applyAlignment="1">
      <alignment horizontal="center" vertical="center"/>
    </xf>
    <xf numFmtId="2" fontId="0" fillId="0" borderId="1" xfId="0" applyNumberFormat="1" applyFont="1" applyBorder="1" applyAlignment="1">
      <alignment horizontal="center" vertical="center"/>
    </xf>
    <xf numFmtId="0" fontId="0" fillId="2" borderId="0" xfId="0" applyFont="1" applyFill="1">
      <alignment vertical="center"/>
    </xf>
    <xf numFmtId="0" fontId="0" fillId="0" borderId="2" xfId="0" applyFont="1" applyBorder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16</xdr:col>
      <xdr:colOff>247650</xdr:colOff>
      <xdr:row>18</xdr:row>
      <xdr:rowOff>85725</xdr:rowOff>
    </xdr:from>
    <xdr:to>
      <xdr:col>23</xdr:col>
      <xdr:colOff>99060</xdr:colOff>
      <xdr:row>77</xdr:row>
      <xdr:rowOff>28575</xdr:rowOff>
    </xdr:to>
    <xdr:pic>
      <xdr:nvPicPr>
        <xdr:cNvPr id="2" name="图片 1" descr="7109f5c974bfe84f3db00d6ce68a92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123170" y="3377565"/>
          <a:ext cx="4171950" cy="107327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2"/>
  <sheetViews>
    <sheetView tabSelected="1" workbookViewId="0">
      <selection activeCell="A23" sqref="$A23:$XFD25"/>
    </sheetView>
  </sheetViews>
  <sheetFormatPr defaultColWidth="20.5555555555556" defaultRowHeight="14.4" outlineLevelCol="4"/>
  <cols>
    <col min="1" max="16383" width="20.5555555555556" style="4" customWidth="1"/>
    <col min="16384" max="16384" width="20.5555555555556" style="4"/>
  </cols>
  <sheetData>
    <row r="1" spans="1: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</row>
    <row r="2" spans="1:5">
      <c r="A2" s="4" t="s">
        <v>5</v>
      </c>
      <c r="B2" s="4">
        <v>2</v>
      </c>
      <c r="C2" s="4" t="s">
        <v>3</v>
      </c>
      <c r="D2" s="4" t="s">
        <v>4</v>
      </c>
      <c r="E2" s="4" t="s">
        <v>6</v>
      </c>
    </row>
    <row r="3" spans="1:5">
      <c r="A3" s="4" t="s">
        <v>7</v>
      </c>
      <c r="B3" s="4">
        <v>3</v>
      </c>
      <c r="C3" s="4" t="s">
        <v>4</v>
      </c>
      <c r="D3" s="4" t="s">
        <v>6</v>
      </c>
      <c r="E3" s="4" t="s">
        <v>8</v>
      </c>
    </row>
    <row r="4" spans="1:5">
      <c r="A4" s="4" t="s">
        <v>9</v>
      </c>
      <c r="B4" s="4">
        <v>4</v>
      </c>
      <c r="C4" s="4" t="s">
        <v>6</v>
      </c>
      <c r="D4" s="4" t="s">
        <v>8</v>
      </c>
      <c r="E4" s="4" t="s">
        <v>10</v>
      </c>
    </row>
    <row r="5" spans="1:5">
      <c r="A5" s="4" t="s">
        <v>11</v>
      </c>
      <c r="B5" s="4">
        <v>5</v>
      </c>
      <c r="C5" s="4" t="s">
        <v>8</v>
      </c>
      <c r="D5" s="4" t="s">
        <v>10</v>
      </c>
      <c r="E5" s="4" t="s">
        <v>12</v>
      </c>
    </row>
    <row r="6" spans="1:5">
      <c r="A6" s="4" t="s">
        <v>13</v>
      </c>
      <c r="B6" s="4">
        <v>6</v>
      </c>
      <c r="C6" s="4" t="s">
        <v>10</v>
      </c>
      <c r="D6" s="4" t="s">
        <v>12</v>
      </c>
      <c r="E6" s="4" t="s">
        <v>14</v>
      </c>
    </row>
    <row r="7" spans="1:5">
      <c r="A7" s="4" t="s">
        <v>15</v>
      </c>
      <c r="B7" s="4">
        <v>7</v>
      </c>
      <c r="C7" s="4" t="s">
        <v>12</v>
      </c>
      <c r="D7" s="4" t="s">
        <v>14</v>
      </c>
      <c r="E7" s="4" t="s">
        <v>16</v>
      </c>
    </row>
    <row r="8" spans="1:5">
      <c r="A8" s="4" t="s">
        <v>17</v>
      </c>
      <c r="B8" s="4">
        <v>8</v>
      </c>
      <c r="C8" s="4" t="s">
        <v>14</v>
      </c>
      <c r="D8" s="4" t="s">
        <v>16</v>
      </c>
      <c r="E8" s="4" t="s">
        <v>18</v>
      </c>
    </row>
    <row r="9" spans="1:5">
      <c r="A9" s="4" t="s">
        <v>19</v>
      </c>
      <c r="B9" s="4">
        <v>9</v>
      </c>
      <c r="C9" s="4" t="s">
        <v>16</v>
      </c>
      <c r="D9" s="4" t="s">
        <v>18</v>
      </c>
      <c r="E9" s="4" t="s">
        <v>20</v>
      </c>
    </row>
    <row r="10" spans="1:5">
      <c r="A10" s="4" t="s">
        <v>21</v>
      </c>
      <c r="B10" s="4">
        <v>10</v>
      </c>
      <c r="C10" s="4" t="s">
        <v>18</v>
      </c>
      <c r="D10" s="4" t="s">
        <v>20</v>
      </c>
      <c r="E10" s="4" t="s">
        <v>22</v>
      </c>
    </row>
    <row r="11" spans="1:5">
      <c r="A11" s="4" t="s">
        <v>23</v>
      </c>
      <c r="B11" s="4">
        <v>11</v>
      </c>
      <c r="C11" s="4" t="s">
        <v>20</v>
      </c>
      <c r="D11" s="4" t="s">
        <v>22</v>
      </c>
      <c r="E11" s="4" t="s">
        <v>24</v>
      </c>
    </row>
    <row r="12" spans="1:5">
      <c r="A12" s="4" t="s">
        <v>25</v>
      </c>
      <c r="B12" s="4">
        <v>12</v>
      </c>
      <c r="C12" s="4" t="s">
        <v>22</v>
      </c>
      <c r="D12" s="4" t="s">
        <v>24</v>
      </c>
      <c r="E12" s="4" t="s">
        <v>26</v>
      </c>
    </row>
    <row r="13" spans="1:5">
      <c r="A13" s="4" t="s">
        <v>27</v>
      </c>
      <c r="B13" s="4">
        <v>13</v>
      </c>
      <c r="C13" s="4" t="s">
        <v>24</v>
      </c>
      <c r="D13" s="4" t="s">
        <v>26</v>
      </c>
      <c r="E13" s="4" t="s">
        <v>28</v>
      </c>
    </row>
    <row r="14" spans="1:5">
      <c r="A14" s="4" t="s">
        <v>29</v>
      </c>
      <c r="B14" s="4">
        <v>14</v>
      </c>
      <c r="C14" s="4" t="s">
        <v>26</v>
      </c>
      <c r="D14" s="4" t="s">
        <v>28</v>
      </c>
      <c r="E14" s="4" t="s">
        <v>30</v>
      </c>
    </row>
    <row r="15" spans="1:5">
      <c r="A15" s="4" t="s">
        <v>31</v>
      </c>
      <c r="B15" s="4">
        <v>15</v>
      </c>
      <c r="C15" s="4" t="s">
        <v>28</v>
      </c>
      <c r="D15" s="4" t="s">
        <v>30</v>
      </c>
      <c r="E15" s="4" t="s">
        <v>32</v>
      </c>
    </row>
    <row r="16" spans="1:5">
      <c r="A16" s="4" t="s">
        <v>33</v>
      </c>
      <c r="B16" s="4">
        <v>16</v>
      </c>
      <c r="C16" s="4" t="s">
        <v>30</v>
      </c>
      <c r="D16" s="4" t="s">
        <v>32</v>
      </c>
      <c r="E16" s="4" t="s">
        <v>34</v>
      </c>
    </row>
    <row r="17" spans="1:5">
      <c r="A17" s="4" t="s">
        <v>35</v>
      </c>
      <c r="B17" s="4">
        <v>17</v>
      </c>
      <c r="C17" s="4" t="s">
        <v>32</v>
      </c>
      <c r="D17" s="4" t="s">
        <v>34</v>
      </c>
      <c r="E17" s="4" t="s">
        <v>36</v>
      </c>
    </row>
    <row r="18" spans="1:5">
      <c r="A18" s="4" t="s">
        <v>37</v>
      </c>
      <c r="B18" s="4">
        <v>18</v>
      </c>
      <c r="C18" s="4" t="s">
        <v>34</v>
      </c>
      <c r="D18" s="4" t="s">
        <v>36</v>
      </c>
      <c r="E18" s="4" t="s">
        <v>38</v>
      </c>
    </row>
    <row r="19" spans="1:5">
      <c r="A19" s="4" t="s">
        <v>39</v>
      </c>
      <c r="B19" s="4">
        <v>19</v>
      </c>
      <c r="C19" s="4" t="s">
        <v>36</v>
      </c>
      <c r="D19" s="4" t="s">
        <v>38</v>
      </c>
      <c r="E19" s="4" t="s">
        <v>40</v>
      </c>
    </row>
    <row r="20" spans="1:5">
      <c r="A20" s="4" t="s">
        <v>41</v>
      </c>
      <c r="B20" s="4">
        <v>20</v>
      </c>
      <c r="C20" s="4" t="s">
        <v>38</v>
      </c>
      <c r="D20" s="4" t="s">
        <v>40</v>
      </c>
      <c r="E20" s="4" t="s">
        <v>42</v>
      </c>
    </row>
    <row r="21" spans="1:5">
      <c r="A21" s="4" t="s">
        <v>43</v>
      </c>
      <c r="B21" s="4">
        <v>21</v>
      </c>
      <c r="C21" s="4" t="s">
        <v>40</v>
      </c>
      <c r="D21" s="4" t="s">
        <v>42</v>
      </c>
      <c r="E21" s="4" t="s">
        <v>44</v>
      </c>
    </row>
    <row r="22" spans="1:5">
      <c r="A22" s="4" t="s">
        <v>45</v>
      </c>
      <c r="B22" s="4">
        <v>22</v>
      </c>
      <c r="C22" s="4" t="s">
        <v>42</v>
      </c>
      <c r="D22" s="4" t="s">
        <v>44</v>
      </c>
      <c r="E22" s="4" t="s">
        <v>46</v>
      </c>
    </row>
  </sheetData>
  <autoFilter ref="A1:A22">
    <extLst/>
  </autoFilter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53"/>
  <sheetViews>
    <sheetView workbookViewId="0">
      <selection activeCell="M30" sqref="M30"/>
    </sheetView>
  </sheetViews>
  <sheetFormatPr defaultColWidth="9" defaultRowHeight="14.4"/>
  <sheetData>
    <row r="1" spans="1:10">
      <c r="A1" s="1" t="s">
        <v>47</v>
      </c>
      <c r="B1" s="1" t="s">
        <v>48</v>
      </c>
      <c r="C1" s="1" t="s">
        <v>49</v>
      </c>
      <c r="D1" s="1" t="s">
        <v>50</v>
      </c>
      <c r="E1" s="1" t="s">
        <v>51</v>
      </c>
      <c r="F1" s="1" t="s">
        <v>52</v>
      </c>
      <c r="G1" s="1" t="s">
        <v>53</v>
      </c>
      <c r="H1" s="1" t="s">
        <v>54</v>
      </c>
      <c r="I1" s="1" t="s">
        <v>55</v>
      </c>
      <c r="J1" s="1" t="s">
        <v>56</v>
      </c>
    </row>
    <row r="2" spans="1:10">
      <c r="A2" s="1" t="s">
        <v>57</v>
      </c>
      <c r="B2" s="1" t="s">
        <v>58</v>
      </c>
      <c r="C2" s="1" t="s">
        <v>59</v>
      </c>
      <c r="D2" s="2">
        <v>4</v>
      </c>
      <c r="E2" s="2">
        <v>70</v>
      </c>
      <c r="F2" s="2">
        <v>280</v>
      </c>
      <c r="G2" s="2">
        <v>0</v>
      </c>
      <c r="H2" s="2">
        <v>0</v>
      </c>
      <c r="I2" s="2">
        <v>0</v>
      </c>
      <c r="J2" s="2">
        <f>D2*E2+I2</f>
        <v>280</v>
      </c>
    </row>
    <row r="3" spans="1:10">
      <c r="A3" s="1" t="s">
        <v>57</v>
      </c>
      <c r="B3" s="1" t="s">
        <v>60</v>
      </c>
      <c r="C3" s="1" t="s">
        <v>61</v>
      </c>
      <c r="D3" s="2">
        <v>2</v>
      </c>
      <c r="E3" s="2">
        <v>48</v>
      </c>
      <c r="F3" s="2">
        <v>96</v>
      </c>
      <c r="G3" s="2">
        <v>0</v>
      </c>
      <c r="H3" s="2">
        <v>0</v>
      </c>
      <c r="I3" s="2">
        <v>0</v>
      </c>
      <c r="J3" s="2">
        <f t="shared" ref="J3:J34" si="0">D3*E3+I3</f>
        <v>96</v>
      </c>
    </row>
    <row r="4" spans="1:10">
      <c r="A4" s="1" t="s">
        <v>57</v>
      </c>
      <c r="B4" s="1" t="s">
        <v>62</v>
      </c>
      <c r="C4" s="1" t="s">
        <v>63</v>
      </c>
      <c r="D4" s="2">
        <v>2</v>
      </c>
      <c r="E4" s="2">
        <v>105</v>
      </c>
      <c r="F4" s="2">
        <v>210</v>
      </c>
      <c r="G4" s="2">
        <v>0</v>
      </c>
      <c r="H4" s="2">
        <v>0</v>
      </c>
      <c r="I4" s="2">
        <v>0</v>
      </c>
      <c r="J4" s="2">
        <f t="shared" si="0"/>
        <v>210</v>
      </c>
    </row>
    <row r="5" spans="1:10">
      <c r="A5" s="1" t="s">
        <v>57</v>
      </c>
      <c r="B5" s="1" t="s">
        <v>64</v>
      </c>
      <c r="C5" s="1" t="s">
        <v>65</v>
      </c>
      <c r="D5" s="2">
        <v>1</v>
      </c>
      <c r="E5" s="2">
        <v>178</v>
      </c>
      <c r="F5" s="2">
        <v>178</v>
      </c>
      <c r="G5" s="2">
        <v>0</v>
      </c>
      <c r="H5" s="2">
        <v>0</v>
      </c>
      <c r="I5" s="2">
        <v>0</v>
      </c>
      <c r="J5" s="2">
        <f t="shared" si="0"/>
        <v>178</v>
      </c>
    </row>
    <row r="6" spans="1:10">
      <c r="A6" s="1" t="s">
        <v>57</v>
      </c>
      <c r="B6" s="1" t="s">
        <v>66</v>
      </c>
      <c r="C6" s="1" t="s">
        <v>67</v>
      </c>
      <c r="D6" s="2">
        <v>1</v>
      </c>
      <c r="E6" s="2">
        <v>27</v>
      </c>
      <c r="F6" s="2">
        <v>27</v>
      </c>
      <c r="G6" s="2">
        <v>0</v>
      </c>
      <c r="H6" s="2">
        <v>0</v>
      </c>
      <c r="I6" s="2">
        <v>0</v>
      </c>
      <c r="J6" s="2">
        <f t="shared" si="0"/>
        <v>27</v>
      </c>
    </row>
    <row r="7" spans="1:10">
      <c r="A7" s="1" t="s">
        <v>57</v>
      </c>
      <c r="B7" s="1" t="s">
        <v>68</v>
      </c>
      <c r="C7" s="1" t="s">
        <v>69</v>
      </c>
      <c r="D7" s="2">
        <v>1</v>
      </c>
      <c r="E7" s="2">
        <v>130</v>
      </c>
      <c r="F7" s="2">
        <v>130</v>
      </c>
      <c r="G7" s="2">
        <v>0</v>
      </c>
      <c r="H7" s="2">
        <v>0</v>
      </c>
      <c r="I7" s="2">
        <v>0</v>
      </c>
      <c r="J7" s="2">
        <f t="shared" si="0"/>
        <v>130</v>
      </c>
    </row>
    <row r="8" spans="1:10">
      <c r="A8" s="1" t="s">
        <v>57</v>
      </c>
      <c r="B8" s="1" t="s">
        <v>70</v>
      </c>
      <c r="C8" s="1" t="s">
        <v>71</v>
      </c>
      <c r="D8" s="2">
        <v>1</v>
      </c>
      <c r="E8" s="2">
        <v>41</v>
      </c>
      <c r="F8" s="2">
        <v>41</v>
      </c>
      <c r="G8" s="2">
        <v>0</v>
      </c>
      <c r="H8" s="2">
        <v>0</v>
      </c>
      <c r="I8" s="2">
        <v>0</v>
      </c>
      <c r="J8" s="2">
        <f t="shared" si="0"/>
        <v>41</v>
      </c>
    </row>
    <row r="9" spans="1:10">
      <c r="A9" s="1" t="s">
        <v>57</v>
      </c>
      <c r="B9" s="1" t="s">
        <v>72</v>
      </c>
      <c r="C9" s="1" t="s">
        <v>72</v>
      </c>
      <c r="D9" s="2">
        <v>1</v>
      </c>
      <c r="E9" s="2">
        <v>280</v>
      </c>
      <c r="F9" s="2">
        <v>280</v>
      </c>
      <c r="G9" s="2">
        <v>0</v>
      </c>
      <c r="H9" s="2">
        <v>0</v>
      </c>
      <c r="I9" s="2">
        <v>0</v>
      </c>
      <c r="J9" s="2">
        <f t="shared" si="0"/>
        <v>280</v>
      </c>
    </row>
    <row r="10" spans="1:10">
      <c r="A10" s="1" t="s">
        <v>57</v>
      </c>
      <c r="B10" s="1" t="s">
        <v>58</v>
      </c>
      <c r="C10" s="1" t="s">
        <v>73</v>
      </c>
      <c r="D10" s="2">
        <v>1</v>
      </c>
      <c r="E10" s="2">
        <v>97</v>
      </c>
      <c r="F10" s="2">
        <v>97</v>
      </c>
      <c r="G10" s="2">
        <v>0</v>
      </c>
      <c r="H10" s="2">
        <v>0</v>
      </c>
      <c r="I10" s="2">
        <v>0</v>
      </c>
      <c r="J10" s="2">
        <f t="shared" si="0"/>
        <v>97</v>
      </c>
    </row>
    <row r="11" spans="1:10">
      <c r="A11" s="1" t="s">
        <v>57</v>
      </c>
      <c r="B11" s="1" t="s">
        <v>74</v>
      </c>
      <c r="C11" s="1" t="s">
        <v>75</v>
      </c>
      <c r="D11" s="2">
        <v>1</v>
      </c>
      <c r="E11" s="2">
        <v>134</v>
      </c>
      <c r="F11" s="2">
        <v>134</v>
      </c>
      <c r="G11" s="2">
        <v>0</v>
      </c>
      <c r="H11" s="2">
        <v>0</v>
      </c>
      <c r="I11" s="2">
        <v>0</v>
      </c>
      <c r="J11" s="2">
        <f t="shared" si="0"/>
        <v>134</v>
      </c>
    </row>
    <row r="12" spans="1:10">
      <c r="A12" s="1" t="s">
        <v>57</v>
      </c>
      <c r="B12" s="1" t="s">
        <v>76</v>
      </c>
      <c r="C12" s="1" t="s">
        <v>77</v>
      </c>
      <c r="D12" s="2">
        <v>1</v>
      </c>
      <c r="E12" s="2">
        <v>125</v>
      </c>
      <c r="F12" s="2">
        <v>125</v>
      </c>
      <c r="G12" s="2">
        <v>0</v>
      </c>
      <c r="H12" s="2">
        <v>0</v>
      </c>
      <c r="I12" s="2">
        <v>0</v>
      </c>
      <c r="J12" s="2">
        <f t="shared" si="0"/>
        <v>125</v>
      </c>
    </row>
    <row r="13" spans="1:10">
      <c r="A13" s="1" t="s">
        <v>78</v>
      </c>
      <c r="B13" s="1" t="s">
        <v>70</v>
      </c>
      <c r="C13" s="1" t="s">
        <v>71</v>
      </c>
      <c r="D13" s="2">
        <v>10</v>
      </c>
      <c r="E13" s="2">
        <v>41</v>
      </c>
      <c r="F13" s="2">
        <v>410</v>
      </c>
      <c r="G13" s="2">
        <v>0</v>
      </c>
      <c r="H13" s="2">
        <v>0</v>
      </c>
      <c r="I13" s="2">
        <v>0</v>
      </c>
      <c r="J13" s="2">
        <f t="shared" si="0"/>
        <v>410</v>
      </c>
    </row>
    <row r="14" spans="1:10">
      <c r="A14" s="1" t="s">
        <v>78</v>
      </c>
      <c r="B14" s="1" t="s">
        <v>66</v>
      </c>
      <c r="C14" s="1" t="s">
        <v>79</v>
      </c>
      <c r="D14" s="2">
        <v>2</v>
      </c>
      <c r="E14" s="2">
        <v>27</v>
      </c>
      <c r="F14" s="2">
        <v>54</v>
      </c>
      <c r="G14" s="2">
        <v>0</v>
      </c>
      <c r="H14" s="2">
        <v>0</v>
      </c>
      <c r="I14" s="2">
        <v>0</v>
      </c>
      <c r="J14" s="2">
        <f t="shared" si="0"/>
        <v>54</v>
      </c>
    </row>
    <row r="15" spans="1:10">
      <c r="A15" s="1" t="s">
        <v>78</v>
      </c>
      <c r="B15" s="1" t="s">
        <v>80</v>
      </c>
      <c r="C15" s="1" t="s">
        <v>81</v>
      </c>
      <c r="D15" s="2">
        <v>1</v>
      </c>
      <c r="E15" s="2">
        <v>300</v>
      </c>
      <c r="F15" s="2">
        <v>300</v>
      </c>
      <c r="G15" s="2">
        <v>0</v>
      </c>
      <c r="H15" s="2">
        <v>0</v>
      </c>
      <c r="I15" s="2">
        <v>0</v>
      </c>
      <c r="J15" s="2">
        <f t="shared" si="0"/>
        <v>300</v>
      </c>
    </row>
    <row r="16" spans="1:10">
      <c r="A16" s="1" t="s">
        <v>78</v>
      </c>
      <c r="B16" s="1" t="s">
        <v>82</v>
      </c>
      <c r="C16" s="1" t="s">
        <v>82</v>
      </c>
      <c r="D16" s="2">
        <v>1</v>
      </c>
      <c r="E16" s="2">
        <v>300</v>
      </c>
      <c r="F16" s="2">
        <v>300</v>
      </c>
      <c r="G16" s="2">
        <v>0</v>
      </c>
      <c r="H16" s="2">
        <v>0</v>
      </c>
      <c r="I16" s="2">
        <v>0</v>
      </c>
      <c r="J16" s="2">
        <f t="shared" si="0"/>
        <v>300</v>
      </c>
    </row>
    <row r="17" spans="1:10">
      <c r="A17" s="1" t="s">
        <v>78</v>
      </c>
      <c r="B17" s="1" t="s">
        <v>83</v>
      </c>
      <c r="C17" s="1" t="s">
        <v>84</v>
      </c>
      <c r="D17" s="2">
        <v>1</v>
      </c>
      <c r="E17" s="2">
        <v>60</v>
      </c>
      <c r="F17" s="2">
        <v>60</v>
      </c>
      <c r="G17" s="2">
        <v>0</v>
      </c>
      <c r="H17" s="2">
        <v>0</v>
      </c>
      <c r="I17" s="2">
        <v>0</v>
      </c>
      <c r="J17" s="2">
        <f t="shared" si="0"/>
        <v>60</v>
      </c>
    </row>
    <row r="18" spans="1:10">
      <c r="A18" s="1" t="s">
        <v>78</v>
      </c>
      <c r="B18" s="1" t="s">
        <v>68</v>
      </c>
      <c r="C18" s="1" t="s">
        <v>69</v>
      </c>
      <c r="D18" s="2">
        <v>1</v>
      </c>
      <c r="E18" s="2">
        <v>130</v>
      </c>
      <c r="F18" s="2">
        <v>130</v>
      </c>
      <c r="G18" s="2">
        <v>130</v>
      </c>
      <c r="H18" s="2">
        <v>0</v>
      </c>
      <c r="I18" s="2">
        <v>0</v>
      </c>
      <c r="J18" s="2">
        <f t="shared" si="0"/>
        <v>130</v>
      </c>
    </row>
    <row r="19" spans="1:10">
      <c r="A19" s="1" t="s">
        <v>78</v>
      </c>
      <c r="B19" s="1" t="s">
        <v>85</v>
      </c>
      <c r="C19" s="1" t="s">
        <v>86</v>
      </c>
      <c r="D19" s="2">
        <v>1</v>
      </c>
      <c r="E19" s="2">
        <v>90</v>
      </c>
      <c r="F19" s="2">
        <v>90</v>
      </c>
      <c r="G19" s="2">
        <v>0</v>
      </c>
      <c r="H19" s="2">
        <v>0</v>
      </c>
      <c r="I19" s="2">
        <v>0</v>
      </c>
      <c r="J19" s="2">
        <f t="shared" si="0"/>
        <v>90</v>
      </c>
    </row>
    <row r="20" spans="1:10">
      <c r="A20" s="1" t="s">
        <v>78</v>
      </c>
      <c r="B20" s="1" t="s">
        <v>87</v>
      </c>
      <c r="C20" s="1" t="s">
        <v>88</v>
      </c>
      <c r="D20" s="2">
        <v>1</v>
      </c>
      <c r="E20" s="2">
        <v>840</v>
      </c>
      <c r="F20" s="2">
        <v>840</v>
      </c>
      <c r="G20" s="2">
        <v>0</v>
      </c>
      <c r="H20" s="2">
        <v>0</v>
      </c>
      <c r="I20" s="2">
        <v>0</v>
      </c>
      <c r="J20" s="2">
        <f t="shared" si="0"/>
        <v>840</v>
      </c>
    </row>
    <row r="21" spans="1:10">
      <c r="A21" s="1" t="s">
        <v>78</v>
      </c>
      <c r="B21" s="1" t="s">
        <v>89</v>
      </c>
      <c r="C21" s="1" t="s">
        <v>89</v>
      </c>
      <c r="D21" s="2">
        <v>1</v>
      </c>
      <c r="E21" s="2">
        <v>139</v>
      </c>
      <c r="F21" s="2">
        <v>139</v>
      </c>
      <c r="G21" s="2">
        <v>0</v>
      </c>
      <c r="H21" s="2">
        <v>0</v>
      </c>
      <c r="I21" s="2">
        <v>0</v>
      </c>
      <c r="J21" s="2">
        <f t="shared" si="0"/>
        <v>139</v>
      </c>
    </row>
    <row r="22" spans="1:10">
      <c r="A22" s="1" t="s">
        <v>78</v>
      </c>
      <c r="B22" s="1" t="s">
        <v>76</v>
      </c>
      <c r="C22" s="1" t="s">
        <v>77</v>
      </c>
      <c r="D22" s="2">
        <v>1</v>
      </c>
      <c r="E22" s="2">
        <v>125</v>
      </c>
      <c r="F22" s="2">
        <v>125</v>
      </c>
      <c r="G22" s="2">
        <v>0</v>
      </c>
      <c r="H22" s="2">
        <v>0</v>
      </c>
      <c r="I22" s="2">
        <v>0</v>
      </c>
      <c r="J22" s="2">
        <f t="shared" si="0"/>
        <v>125</v>
      </c>
    </row>
    <row r="23" spans="1:10">
      <c r="A23" s="1" t="s">
        <v>78</v>
      </c>
      <c r="B23" s="1" t="s">
        <v>62</v>
      </c>
      <c r="C23" s="1" t="s">
        <v>63</v>
      </c>
      <c r="D23" s="2">
        <v>1</v>
      </c>
      <c r="E23" s="2">
        <v>105</v>
      </c>
      <c r="F23" s="2">
        <v>105</v>
      </c>
      <c r="G23" s="2">
        <v>0</v>
      </c>
      <c r="H23" s="2">
        <v>0</v>
      </c>
      <c r="I23" s="2">
        <v>0</v>
      </c>
      <c r="J23" s="2">
        <f t="shared" si="0"/>
        <v>105</v>
      </c>
    </row>
    <row r="24" spans="1:10">
      <c r="A24" s="1" t="s">
        <v>90</v>
      </c>
      <c r="B24" s="1" t="s">
        <v>58</v>
      </c>
      <c r="C24" s="1" t="s">
        <v>73</v>
      </c>
      <c r="D24" s="2">
        <v>3</v>
      </c>
      <c r="E24" s="2">
        <v>97</v>
      </c>
      <c r="F24" s="2">
        <v>291</v>
      </c>
      <c r="G24" s="2">
        <v>0</v>
      </c>
      <c r="H24" s="2">
        <v>0</v>
      </c>
      <c r="I24" s="2">
        <v>0</v>
      </c>
      <c r="J24" s="2">
        <f t="shared" si="0"/>
        <v>291</v>
      </c>
    </row>
    <row r="25" spans="1:10">
      <c r="A25" s="1" t="s">
        <v>90</v>
      </c>
      <c r="B25" s="1" t="s">
        <v>70</v>
      </c>
      <c r="C25" s="1" t="s">
        <v>71</v>
      </c>
      <c r="D25" s="2">
        <v>2</v>
      </c>
      <c r="E25" s="2">
        <v>41</v>
      </c>
      <c r="F25" s="2">
        <v>82</v>
      </c>
      <c r="G25" s="2">
        <v>0</v>
      </c>
      <c r="H25" s="2">
        <v>0</v>
      </c>
      <c r="I25" s="2">
        <v>0</v>
      </c>
      <c r="J25" s="2">
        <f t="shared" si="0"/>
        <v>82</v>
      </c>
    </row>
    <row r="26" spans="1:10">
      <c r="A26" s="1" t="s">
        <v>90</v>
      </c>
      <c r="B26" s="1" t="s">
        <v>66</v>
      </c>
      <c r="C26" s="1" t="s">
        <v>67</v>
      </c>
      <c r="D26" s="2">
        <v>2</v>
      </c>
      <c r="E26" s="2">
        <v>27</v>
      </c>
      <c r="F26" s="2">
        <v>54</v>
      </c>
      <c r="G26" s="2">
        <v>0</v>
      </c>
      <c r="H26" s="2">
        <v>0</v>
      </c>
      <c r="I26" s="2">
        <v>0</v>
      </c>
      <c r="J26" s="2">
        <f t="shared" si="0"/>
        <v>54</v>
      </c>
    </row>
    <row r="27" spans="1:10">
      <c r="A27" s="1" t="s">
        <v>90</v>
      </c>
      <c r="B27" s="1" t="s">
        <v>74</v>
      </c>
      <c r="C27" s="1" t="s">
        <v>91</v>
      </c>
      <c r="D27" s="2">
        <v>1</v>
      </c>
      <c r="E27" s="2">
        <v>149</v>
      </c>
      <c r="F27" s="2">
        <v>149</v>
      </c>
      <c r="G27" s="2">
        <v>0</v>
      </c>
      <c r="H27" s="2">
        <v>0</v>
      </c>
      <c r="I27" s="2">
        <v>0</v>
      </c>
      <c r="J27" s="2">
        <f t="shared" si="0"/>
        <v>149</v>
      </c>
    </row>
    <row r="28" spans="1:10">
      <c r="A28" s="1" t="s">
        <v>90</v>
      </c>
      <c r="B28" s="1" t="s">
        <v>92</v>
      </c>
      <c r="C28" s="1" t="s">
        <v>93</v>
      </c>
      <c r="D28" s="2">
        <v>1</v>
      </c>
      <c r="E28" s="2">
        <v>980</v>
      </c>
      <c r="F28" s="2">
        <v>980</v>
      </c>
      <c r="G28" s="2">
        <v>0</v>
      </c>
      <c r="H28" s="2">
        <v>0</v>
      </c>
      <c r="I28" s="2">
        <v>0</v>
      </c>
      <c r="J28" s="2">
        <f t="shared" si="0"/>
        <v>980</v>
      </c>
    </row>
    <row r="29" spans="1:10">
      <c r="A29" s="1" t="s">
        <v>90</v>
      </c>
      <c r="B29" s="1" t="s">
        <v>94</v>
      </c>
      <c r="C29" s="1" t="s">
        <v>94</v>
      </c>
      <c r="D29" s="2">
        <v>1</v>
      </c>
      <c r="E29" s="2">
        <v>70</v>
      </c>
      <c r="F29" s="2">
        <v>70</v>
      </c>
      <c r="G29" s="2">
        <v>0</v>
      </c>
      <c r="H29" s="2">
        <v>0</v>
      </c>
      <c r="I29" s="2">
        <v>0</v>
      </c>
      <c r="J29" s="2">
        <f t="shared" si="0"/>
        <v>70</v>
      </c>
    </row>
    <row r="30" spans="1:10">
      <c r="A30" s="1" t="s">
        <v>90</v>
      </c>
      <c r="B30" s="1" t="s">
        <v>62</v>
      </c>
      <c r="C30" s="1" t="s">
        <v>63</v>
      </c>
      <c r="D30" s="2">
        <v>1</v>
      </c>
      <c r="E30" s="2">
        <v>105</v>
      </c>
      <c r="F30" s="2">
        <v>105</v>
      </c>
      <c r="G30" s="2">
        <v>0</v>
      </c>
      <c r="H30" s="2">
        <v>0</v>
      </c>
      <c r="I30" s="2">
        <v>0</v>
      </c>
      <c r="J30" s="2">
        <f t="shared" si="0"/>
        <v>105</v>
      </c>
    </row>
    <row r="31" spans="1:10">
      <c r="A31" s="1" t="s">
        <v>90</v>
      </c>
      <c r="B31" s="1" t="s">
        <v>89</v>
      </c>
      <c r="C31" s="1" t="s">
        <v>89</v>
      </c>
      <c r="D31" s="2">
        <v>1</v>
      </c>
      <c r="E31" s="2">
        <v>139</v>
      </c>
      <c r="F31" s="2">
        <v>139</v>
      </c>
      <c r="G31" s="2">
        <v>0</v>
      </c>
      <c r="H31" s="2">
        <v>0</v>
      </c>
      <c r="I31" s="2">
        <v>0</v>
      </c>
      <c r="J31" s="2">
        <f t="shared" si="0"/>
        <v>139</v>
      </c>
    </row>
    <row r="32" spans="1:10">
      <c r="A32" s="1" t="s">
        <v>90</v>
      </c>
      <c r="B32" s="1" t="s">
        <v>95</v>
      </c>
      <c r="C32" s="1" t="s">
        <v>95</v>
      </c>
      <c r="D32" s="2">
        <v>1</v>
      </c>
      <c r="E32" s="2">
        <v>145</v>
      </c>
      <c r="F32" s="2">
        <v>145</v>
      </c>
      <c r="G32" s="2">
        <v>0</v>
      </c>
      <c r="H32" s="2">
        <v>0</v>
      </c>
      <c r="I32" s="2">
        <v>0</v>
      </c>
      <c r="J32" s="2">
        <f t="shared" si="0"/>
        <v>145</v>
      </c>
    </row>
    <row r="33" spans="1:10">
      <c r="A33" s="1" t="s">
        <v>90</v>
      </c>
      <c r="B33" s="1" t="s">
        <v>85</v>
      </c>
      <c r="C33" s="1" t="s">
        <v>96</v>
      </c>
      <c r="D33" s="2">
        <v>1</v>
      </c>
      <c r="E33" s="2">
        <v>69</v>
      </c>
      <c r="F33" s="2">
        <v>69</v>
      </c>
      <c r="G33" s="2">
        <v>0</v>
      </c>
      <c r="H33" s="2">
        <v>0</v>
      </c>
      <c r="I33" s="2">
        <v>0</v>
      </c>
      <c r="J33" s="2">
        <f t="shared" si="0"/>
        <v>69</v>
      </c>
    </row>
    <row r="34" spans="1:10">
      <c r="A34" s="1" t="s">
        <v>97</v>
      </c>
      <c r="B34" s="1" t="s">
        <v>66</v>
      </c>
      <c r="C34" s="1" t="s">
        <v>67</v>
      </c>
      <c r="D34" s="2">
        <v>1</v>
      </c>
      <c r="E34" s="2">
        <v>27</v>
      </c>
      <c r="F34" s="2">
        <v>27</v>
      </c>
      <c r="G34" s="2">
        <v>0</v>
      </c>
      <c r="H34" s="2">
        <v>0</v>
      </c>
      <c r="I34" s="2">
        <v>0</v>
      </c>
      <c r="J34" s="2">
        <f t="shared" si="0"/>
        <v>27</v>
      </c>
    </row>
    <row r="35" spans="1:10">
      <c r="A35" s="1" t="s">
        <v>98</v>
      </c>
      <c r="B35" s="1" t="s">
        <v>87</v>
      </c>
      <c r="C35" s="1" t="s">
        <v>99</v>
      </c>
      <c r="D35" s="2">
        <v>1</v>
      </c>
      <c r="E35" s="2">
        <v>630</v>
      </c>
      <c r="F35" s="2">
        <v>630</v>
      </c>
      <c r="G35" s="2">
        <v>0</v>
      </c>
      <c r="H35" s="2">
        <v>0</v>
      </c>
      <c r="I35" s="2">
        <v>0</v>
      </c>
      <c r="J35" s="2">
        <f t="shared" ref="J35:J51" si="1">D35*E35+I35</f>
        <v>630</v>
      </c>
    </row>
    <row r="36" spans="1:10">
      <c r="A36" s="1" t="s">
        <v>100</v>
      </c>
      <c r="B36" s="1" t="s">
        <v>101</v>
      </c>
      <c r="C36" s="1" t="s">
        <v>102</v>
      </c>
      <c r="D36" s="2">
        <v>1</v>
      </c>
      <c r="E36" s="2">
        <v>68</v>
      </c>
      <c r="F36" s="2">
        <v>68</v>
      </c>
      <c r="G36" s="2">
        <v>0</v>
      </c>
      <c r="H36" s="2">
        <v>0</v>
      </c>
      <c r="I36" s="2">
        <v>0</v>
      </c>
      <c r="J36" s="2">
        <f t="shared" si="1"/>
        <v>68</v>
      </c>
    </row>
    <row r="37" spans="1:10">
      <c r="A37" s="1" t="s">
        <v>103</v>
      </c>
      <c r="B37" s="1" t="s">
        <v>68</v>
      </c>
      <c r="C37" s="1" t="s">
        <v>69</v>
      </c>
      <c r="D37" s="2">
        <v>1</v>
      </c>
      <c r="E37" s="2">
        <v>130</v>
      </c>
      <c r="F37" s="2">
        <v>130</v>
      </c>
      <c r="G37" s="2">
        <v>0</v>
      </c>
      <c r="H37" s="2">
        <v>0</v>
      </c>
      <c r="I37" s="2">
        <v>0</v>
      </c>
      <c r="J37" s="2">
        <f t="shared" si="1"/>
        <v>130</v>
      </c>
    </row>
    <row r="38" spans="1:10">
      <c r="A38" s="1" t="s">
        <v>103</v>
      </c>
      <c r="B38" s="1" t="s">
        <v>104</v>
      </c>
      <c r="C38" s="1" t="s">
        <v>105</v>
      </c>
      <c r="D38" s="2">
        <v>1</v>
      </c>
      <c r="E38" s="2">
        <v>125</v>
      </c>
      <c r="F38" s="2">
        <v>125</v>
      </c>
      <c r="G38" s="2">
        <v>0</v>
      </c>
      <c r="H38" s="2">
        <v>0</v>
      </c>
      <c r="I38" s="2">
        <v>0</v>
      </c>
      <c r="J38" s="2">
        <f t="shared" si="1"/>
        <v>125</v>
      </c>
    </row>
    <row r="39" spans="1:10">
      <c r="A39" s="1" t="s">
        <v>103</v>
      </c>
      <c r="B39" s="1" t="s">
        <v>106</v>
      </c>
      <c r="C39" s="1" t="s">
        <v>107</v>
      </c>
      <c r="D39" s="2">
        <v>1</v>
      </c>
      <c r="E39" s="2">
        <v>46</v>
      </c>
      <c r="F39" s="2">
        <v>46</v>
      </c>
      <c r="G39" s="2">
        <v>0</v>
      </c>
      <c r="H39" s="2">
        <v>0</v>
      </c>
      <c r="I39" s="2">
        <v>0</v>
      </c>
      <c r="J39" s="2">
        <f t="shared" si="1"/>
        <v>46</v>
      </c>
    </row>
    <row r="40" spans="1:10">
      <c r="A40" s="1" t="s">
        <v>108</v>
      </c>
      <c r="B40" s="1" t="s">
        <v>109</v>
      </c>
      <c r="C40" s="1" t="s">
        <v>110</v>
      </c>
      <c r="D40" s="2">
        <v>3</v>
      </c>
      <c r="E40" s="2">
        <v>215</v>
      </c>
      <c r="F40" s="2">
        <v>645</v>
      </c>
      <c r="G40" s="2">
        <v>0</v>
      </c>
      <c r="H40" s="2">
        <v>0</v>
      </c>
      <c r="I40" s="2">
        <v>0</v>
      </c>
      <c r="J40" s="2">
        <f t="shared" si="1"/>
        <v>645</v>
      </c>
    </row>
    <row r="41" spans="1:10">
      <c r="A41" s="1" t="s">
        <v>108</v>
      </c>
      <c r="B41" s="1" t="s">
        <v>66</v>
      </c>
      <c r="C41" s="1" t="s">
        <v>67</v>
      </c>
      <c r="D41" s="2">
        <v>3</v>
      </c>
      <c r="E41" s="2">
        <v>27</v>
      </c>
      <c r="F41" s="2">
        <v>81</v>
      </c>
      <c r="G41" s="2">
        <v>0</v>
      </c>
      <c r="H41" s="2">
        <v>0</v>
      </c>
      <c r="I41" s="2">
        <v>0</v>
      </c>
      <c r="J41" s="2">
        <f t="shared" si="1"/>
        <v>81</v>
      </c>
    </row>
    <row r="42" spans="1:10">
      <c r="A42" s="1" t="s">
        <v>108</v>
      </c>
      <c r="B42" s="1" t="s">
        <v>70</v>
      </c>
      <c r="C42" s="1" t="s">
        <v>71</v>
      </c>
      <c r="D42" s="2">
        <v>2</v>
      </c>
      <c r="E42" s="2">
        <v>41</v>
      </c>
      <c r="F42" s="2">
        <v>82</v>
      </c>
      <c r="G42" s="2">
        <v>0</v>
      </c>
      <c r="H42" s="2">
        <v>0</v>
      </c>
      <c r="I42" s="2">
        <v>0</v>
      </c>
      <c r="J42" s="2">
        <f t="shared" si="1"/>
        <v>82</v>
      </c>
    </row>
    <row r="43" spans="1:10">
      <c r="A43" s="1" t="s">
        <v>108</v>
      </c>
      <c r="B43" s="1" t="s">
        <v>111</v>
      </c>
      <c r="C43" s="1" t="s">
        <v>112</v>
      </c>
      <c r="D43" s="2">
        <v>1</v>
      </c>
      <c r="E43" s="2">
        <v>41</v>
      </c>
      <c r="F43" s="2">
        <v>41</v>
      </c>
      <c r="G43" s="2">
        <v>41</v>
      </c>
      <c r="H43" s="2">
        <v>0</v>
      </c>
      <c r="I43" s="2">
        <v>0</v>
      </c>
      <c r="J43" s="2">
        <f t="shared" si="1"/>
        <v>41</v>
      </c>
    </row>
    <row r="44" spans="1:10">
      <c r="A44" s="1" t="s">
        <v>108</v>
      </c>
      <c r="B44" s="1" t="s">
        <v>113</v>
      </c>
      <c r="C44" s="1" t="s">
        <v>114</v>
      </c>
      <c r="D44" s="2">
        <v>1</v>
      </c>
      <c r="E44" s="2">
        <v>320</v>
      </c>
      <c r="F44" s="2">
        <v>320</v>
      </c>
      <c r="G44" s="2">
        <v>0</v>
      </c>
      <c r="H44" s="2">
        <v>0</v>
      </c>
      <c r="I44" s="2">
        <v>0</v>
      </c>
      <c r="J44" s="2">
        <f t="shared" si="1"/>
        <v>320</v>
      </c>
    </row>
    <row r="45" spans="1:10">
      <c r="A45" s="1" t="s">
        <v>108</v>
      </c>
      <c r="B45" s="1" t="s">
        <v>95</v>
      </c>
      <c r="C45" s="1" t="s">
        <v>95</v>
      </c>
      <c r="D45" s="2">
        <v>1</v>
      </c>
      <c r="E45" s="2">
        <v>145</v>
      </c>
      <c r="F45" s="2">
        <v>145</v>
      </c>
      <c r="G45" s="2">
        <v>0</v>
      </c>
      <c r="H45" s="2">
        <v>0</v>
      </c>
      <c r="I45" s="2">
        <v>0</v>
      </c>
      <c r="J45" s="2">
        <f t="shared" si="1"/>
        <v>145</v>
      </c>
    </row>
    <row r="46" spans="1:10">
      <c r="A46" s="1" t="s">
        <v>108</v>
      </c>
      <c r="B46" s="1" t="s">
        <v>115</v>
      </c>
      <c r="C46" s="1" t="s">
        <v>115</v>
      </c>
      <c r="D46" s="2">
        <v>1</v>
      </c>
      <c r="E46" s="2">
        <v>32</v>
      </c>
      <c r="F46" s="2">
        <v>32</v>
      </c>
      <c r="G46" s="2">
        <v>0</v>
      </c>
      <c r="H46" s="2">
        <v>0</v>
      </c>
      <c r="I46" s="2">
        <v>0</v>
      </c>
      <c r="J46" s="2">
        <f t="shared" si="1"/>
        <v>32</v>
      </c>
    </row>
    <row r="47" spans="1:10">
      <c r="A47" s="1" t="s">
        <v>108</v>
      </c>
      <c r="B47" s="1" t="s">
        <v>116</v>
      </c>
      <c r="C47" s="1" t="s">
        <v>117</v>
      </c>
      <c r="D47" s="2">
        <v>1</v>
      </c>
      <c r="E47" s="2">
        <v>105</v>
      </c>
      <c r="F47" s="2">
        <v>105</v>
      </c>
      <c r="G47" s="2">
        <v>0</v>
      </c>
      <c r="H47" s="2">
        <v>0</v>
      </c>
      <c r="I47" s="2">
        <v>0</v>
      </c>
      <c r="J47" s="2">
        <f t="shared" si="1"/>
        <v>105</v>
      </c>
    </row>
    <row r="48" spans="1:10">
      <c r="A48" s="1" t="s">
        <v>118</v>
      </c>
      <c r="B48" s="1" t="s">
        <v>70</v>
      </c>
      <c r="C48" s="1" t="s">
        <v>71</v>
      </c>
      <c r="D48" s="2">
        <v>2</v>
      </c>
      <c r="E48" s="2">
        <v>41</v>
      </c>
      <c r="F48" s="2">
        <v>82</v>
      </c>
      <c r="G48" s="2">
        <v>0</v>
      </c>
      <c r="H48" s="2">
        <v>0</v>
      </c>
      <c r="I48" s="2">
        <v>0</v>
      </c>
      <c r="J48" s="2">
        <f t="shared" si="1"/>
        <v>82</v>
      </c>
    </row>
    <row r="49" spans="1:10">
      <c r="A49" s="1" t="s">
        <v>118</v>
      </c>
      <c r="B49" s="1" t="s">
        <v>95</v>
      </c>
      <c r="C49" s="1" t="s">
        <v>95</v>
      </c>
      <c r="D49" s="2">
        <v>1</v>
      </c>
      <c r="E49" s="2">
        <v>145</v>
      </c>
      <c r="F49" s="2">
        <v>145</v>
      </c>
      <c r="G49" s="2">
        <v>0</v>
      </c>
      <c r="H49" s="2">
        <v>0</v>
      </c>
      <c r="I49" s="2">
        <v>0</v>
      </c>
      <c r="J49" s="2">
        <f t="shared" si="1"/>
        <v>145</v>
      </c>
    </row>
    <row r="50" spans="1:16">
      <c r="A50" s="1" t="s">
        <v>118</v>
      </c>
      <c r="B50" s="1" t="s">
        <v>119</v>
      </c>
      <c r="C50" s="1" t="s">
        <v>120</v>
      </c>
      <c r="D50" s="2">
        <v>1</v>
      </c>
      <c r="E50" s="2">
        <v>175</v>
      </c>
      <c r="F50" s="2">
        <v>175</v>
      </c>
      <c r="G50" s="2">
        <v>0</v>
      </c>
      <c r="H50" s="2">
        <v>0</v>
      </c>
      <c r="I50" s="2">
        <v>0</v>
      </c>
      <c r="J50" s="2">
        <f t="shared" si="1"/>
        <v>175</v>
      </c>
      <c r="M50" s="1" t="s">
        <v>121</v>
      </c>
      <c r="N50" s="1" t="s">
        <v>122</v>
      </c>
      <c r="O50" s="1" t="s">
        <v>123</v>
      </c>
      <c r="P50" s="2">
        <v>41</v>
      </c>
    </row>
    <row r="51" spans="1:16">
      <c r="A51" s="1" t="s">
        <v>118</v>
      </c>
      <c r="B51" s="1" t="s">
        <v>115</v>
      </c>
      <c r="C51" s="1" t="s">
        <v>115</v>
      </c>
      <c r="D51" s="2">
        <v>1</v>
      </c>
      <c r="E51" s="2">
        <v>32</v>
      </c>
      <c r="F51" s="2">
        <v>32</v>
      </c>
      <c r="G51" s="2">
        <v>0</v>
      </c>
      <c r="H51" s="2">
        <v>0</v>
      </c>
      <c r="I51" s="2">
        <v>0</v>
      </c>
      <c r="J51" s="2">
        <f t="shared" si="1"/>
        <v>32</v>
      </c>
      <c r="M51" s="1" t="s">
        <v>124</v>
      </c>
      <c r="N51" s="1" t="s">
        <v>125</v>
      </c>
      <c r="O51" s="1" t="s">
        <v>126</v>
      </c>
      <c r="P51" s="2">
        <v>130</v>
      </c>
    </row>
    <row r="52" spans="9:16">
      <c r="I52" t="s">
        <v>127</v>
      </c>
      <c r="J52">
        <v>-171</v>
      </c>
      <c r="P52">
        <f>SUM(P50:P51)</f>
        <v>171</v>
      </c>
    </row>
    <row r="53" spans="9:10">
      <c r="I53" s="3" t="s">
        <v>128</v>
      </c>
      <c r="J53" s="3">
        <f>SUM(J2:J52)</f>
        <v>8975</v>
      </c>
    </row>
  </sheetData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明细</vt:lpstr>
      <vt:lpstr>按销售日期统计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Administrator</cp:lastModifiedBy>
  <dcterms:created xsi:type="dcterms:W3CDTF">2023-01-04T01:18:00Z</dcterms:created>
  <dcterms:modified xsi:type="dcterms:W3CDTF">2023-01-15T13:26:31Z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1DC2F9062D9B4C058333BD90BAE92739</vt:lpwstr>
  </property>
  <property fmtid="{D5CDD505-2E9C-101B-9397-08002B2CF9AE}" pid="3" name="KSOProductBuildVer">
    <vt:lpwstr>2052-11.1.0.12970</vt:lpwstr>
  </property>
</Properties>
</file>