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ith\source\repos\xlladdins\xll_sqlite\"/>
    </mc:Choice>
  </mc:AlternateContent>
  <xr:revisionPtr revIDLastSave="0" documentId="13_ncr:1_{67509DE3-9605-4CCB-86AC-CDCE7A77C9C4}" xr6:coauthVersionLast="47" xr6:coauthVersionMax="47" xr10:uidLastSave="{00000000-0000-0000-0000-000000000000}"/>
  <bookViews>
    <workbookView xWindow="-108" yWindow="-108" windowWidth="23256" windowHeight="13176" xr2:uid="{0E771D47-A395-4249-AFBD-A1F4ABE715CD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7" i="1" l="1"/>
  <c r="Q5" i="1"/>
  <c r="F15" i="1"/>
  <c r="E15" i="1"/>
  <c r="D15" i="1"/>
  <c r="C15" i="1"/>
  <c r="B15" i="1"/>
  <c r="F14" i="1"/>
  <c r="E14" i="1"/>
  <c r="D14" i="1"/>
  <c r="C14" i="1"/>
  <c r="B14" i="1"/>
  <c r="F13" i="1"/>
  <c r="E13" i="1"/>
  <c r="D13" i="1"/>
  <c r="C13" i="1"/>
  <c r="B13" i="1"/>
  <c r="F12" i="1"/>
  <c r="E12" i="1"/>
  <c r="D12" i="1"/>
  <c r="C12" i="1"/>
  <c r="B12" i="1"/>
  <c r="F11" i="1"/>
  <c r="E11" i="1"/>
  <c r="D11" i="1"/>
  <c r="C11" i="1"/>
  <c r="B11" i="1"/>
  <c r="F10" i="1"/>
  <c r="E10" i="1"/>
  <c r="D10" i="1"/>
  <c r="C10" i="1"/>
  <c r="B10" i="1"/>
  <c r="F9" i="1"/>
  <c r="E9" i="1"/>
  <c r="D9" i="1"/>
  <c r="C9" i="1"/>
  <c r="B9" i="1"/>
  <c r="F8" i="1"/>
  <c r="E8" i="1"/>
  <c r="D8" i="1"/>
  <c r="C8" i="1"/>
  <c r="B8" i="1"/>
  <c r="F7" i="1"/>
  <c r="E7" i="1"/>
  <c r="D7" i="1"/>
  <c r="C7" i="1"/>
  <c r="B7" i="1"/>
  <c r="F6" i="1"/>
  <c r="E6" i="1"/>
  <c r="D6" i="1"/>
  <c r="C6" i="1"/>
  <c r="B6" i="1"/>
  <c r="F5" i="1"/>
  <c r="E5" i="1"/>
  <c r="D5" i="1"/>
  <c r="C5" i="1"/>
  <c r="B5" i="1"/>
  <c r="I4" i="1" a="1"/>
  <c r="I4" i="1" l="1"/>
  <c r="I5" i="1" a="1"/>
  <c r="I5" i="1" l="1"/>
  <c r="P9" i="1" a="1"/>
  <c r="I6" i="1" a="1"/>
  <c r="P9" i="1" l="1"/>
  <c r="I6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<sst xmlns="http://schemas.openxmlformats.org/spreadsheetml/2006/main" count="16" uniqueCount="16">
  <si>
    <t>SQLite Test</t>
  </si>
  <si>
    <t>text</t>
  </si>
  <si>
    <t>db</t>
  </si>
  <si>
    <t>from</t>
  </si>
  <si>
    <t>where</t>
  </si>
  <si>
    <t>&gt;=</t>
  </si>
  <si>
    <t>order by</t>
  </si>
  <si>
    <t>table_info</t>
  </si>
  <si>
    <t>double</t>
  </si>
  <si>
    <t>[double]</t>
  </si>
  <si>
    <t>integer</t>
  </si>
  <si>
    <t>datetime</t>
  </si>
  <si>
    <t>boolean</t>
  </si>
  <si>
    <t>*</t>
  </si>
  <si>
    <t>select</t>
  </si>
  <si>
    <t>bar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</si>
</sst>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3F3F76"/>
      <name val="Calibri"/>
      <family val="2"/>
      <scheme val="minor"/>
    </font>
    <font>
      <b/>
      <sz val="14"/>
      <color rgb="FF3F3F3F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color rgb="FFFF0000"/>
      <name val="Calibri"/>
      <family val="2"/>
      <scheme val="minor"/>
    </font>
    <font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</fills>
  <borders count="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</borders>
  <cellStyleXfs count="3">
    <xf numFmtId="0" fontId="0" fillId="0" borderId="0"/>
    <xf numFmtId="0" fontId="3" fillId="2" borderId="1" applyNumberFormat="0" applyAlignment="0" applyProtection="0"/>
    <xf numFmtId="0" fontId="4" fillId="3" borderId="2" applyNumberFormat="0" applyAlignment="0" applyProtection="0"/>
  </cellStyleXfs>
  <cellXfs count="11">
    <xf numFmtId="0" fontId="0" fillId="0" borderId="0" xfId="0"/>
    <xf numFmtId="0" fontId="2" fillId="0" borderId="0" xfId="0" applyFont="1"/>
    <xf numFmtId="0" fontId="1" fillId="0" borderId="0" xfId="0" applyFont="1"/>
    <xf numFmtId="0" fontId="2" fillId="0" borderId="0" xfId="0" applyFont="1" applyAlignment="1">
      <alignment horizontal="right"/>
    </xf>
    <xf numFmtId="0" fontId="5" fillId="0" borderId="0" xfId="0" applyFont="1" applyAlignment="1">
      <alignment horizontal="center"/>
    </xf>
    <xf numFmtId="0" fontId="5" fillId="0" borderId="3" xfId="0" applyFont="1" applyBorder="1" applyAlignment="1">
      <alignment horizontal="center"/>
    </xf>
    <xf numFmtId="14" fontId="2" fillId="0" borderId="0" xfId="0" applyNumberFormat="1" applyFont="1"/>
    <xf numFmtId="0" fontId="6" fillId="0" borderId="0" xfId="0" applyFont="1" applyAlignment="1">
      <alignment horizontal="center" vertical="center"/>
    </xf>
    <xf numFmtId="0" fontId="4" fillId="3" borderId="2" xfId="2" applyAlignment="1">
      <alignment horizontal="right"/>
    </xf>
    <xf numFmtId="0" fontId="3" fillId="2" borderId="4" xfId="1" applyBorder="1" applyAlignment="1">
      <alignment horizontal="right"/>
    </xf>
    <xf numFmtId="0" fontId="7" fillId="0" borderId="0" xfId="0" applyFont="1"/>
  </cellXfs>
  <cellStyles count="3">
    <cellStyle name="Input" xfId="1" builtinId="20"/>
    <cellStyle name="Normal" xfId="0" builtinId="0"/>
    <cellStyle name="Output" xfId="2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409DF4-B027-4E5B-AA78-9D35F3C3DF4E}">
  <dimension ref="B2:T15"/>
  <sheetViews>
    <sheetView tabSelected="1" workbookViewId="0">
      <selection activeCell="H5" sqref="H5"/>
    </sheetView>
  </sheetViews>
  <sheetFormatPr defaultColWidth="9" defaultRowHeight="18" x14ac:dyDescent="0.35"/>
  <cols>
    <col min="1" max="1" width="3.69921875" style="1" customWidth="1"/>
    <col min="2" max="4" width="9" style="1"/>
    <col min="5" max="5" width="12.296875" style="1" bestFit="1" customWidth="1"/>
    <col min="6" max="8" width="9" style="1"/>
    <col min="9" max="9" width="14.69921875" style="1" bestFit="1" customWidth="1"/>
    <col min="10" max="16384" width="9" style="1"/>
  </cols>
  <sheetData>
    <row r="2" spans="2:20" ht="21" x14ac:dyDescent="0.4">
      <c r="B2" s="10" t="s">
        <v>0</v>
      </c>
    </row>
    <row r="4" spans="2:20" x14ac:dyDescent="0.35">
      <c r="B4" s="5" t="s">
        <v>8</v>
      </c>
      <c r="C4" s="5" t="s">
        <v>10</v>
      </c>
      <c r="D4" s="5" t="s">
        <v>1</v>
      </c>
      <c r="E4" s="5" t="s">
        <v>11</v>
      </c>
      <c r="F4" s="5" t="s">
        <v>12</v>
      </c>
      <c r="H4" s="3" t="s">
        <v>2</v>
      </c>
      <c r="I4" s="7" cm="1">
        <f t="array" ref="I4">_xll.\SQL.DB()</f>
        <v>2842715109104</v>
      </c>
      <c r="P4" s="2" t="s">
        <v>14</v>
      </c>
      <c r="Q4" s="2" t="s">
        <v>13</v>
      </c>
    </row>
    <row r="5" spans="2:20" x14ac:dyDescent="0.35">
      <c r="B5" s="1">
        <f ca="1">RAND()</f>
        <v>2.3211095175694307E-2</v>
      </c>
      <c r="C5" s="1">
        <f ca="1">RANDBETWEEN(0,10)</f>
        <v>6</v>
      </c>
      <c r="D5" s="1" t="str">
        <f ca="1">CHAR(CODE("a")+20*RAND())</f>
        <v>r</v>
      </c>
      <c r="E5" s="6">
        <f ca="1">TODAY() + 100*RAND()</f>
        <v>45234.937637205978</v>
      </c>
      <c r="F5" s="1" t="b">
        <f ca="1">RAND()&gt;0.5</f>
        <v>0</v>
      </c>
      <c r="H5" s="9" t="s">
        <v>15</v>
      </c>
      <c r="I5" s="7" cm="1">
        <f t="array" aca="1" ref="I5" ca="1">_xll.SQL.CREATE_TABLE(I4, H5, B4:F15)</f>
        <v>2842715109104</v>
      </c>
      <c r="P5" s="2" t="s">
        <v>3</v>
      </c>
      <c r="Q5" s="1" t="str">
        <f>H5</f>
        <v>bar</v>
      </c>
    </row>
    <row r="6" spans="2:20" x14ac:dyDescent="0.35">
      <c r="B6" s="1">
        <f t="shared" ref="B6:B15" ca="1" si="0">RAND()</f>
        <v>0.75775104963309181</v>
      </c>
      <c r="C6" s="1">
        <f t="shared" ref="C6:C15" ca="1" si="1">RANDBETWEEN(0,10)</f>
        <v>8</v>
      </c>
      <c r="D6" s="1" t="str">
        <f t="shared" ref="D6:D15" ca="1" si="2">CHAR(CODE("a")+20*RAND())</f>
        <v>f</v>
      </c>
      <c r="E6" s="6">
        <f t="shared" ref="E6:E15" ca="1" si="3">TODAY() + 100*RAND()</f>
        <v>45261.516150093936</v>
      </c>
      <c r="F6" s="1" t="b">
        <f t="shared" ref="F6:F15" ca="1" si="4">RAND()&gt;0.5</f>
        <v>0</v>
      </c>
      <c r="H6" s="8" t="s">
        <v>7</v>
      </c>
      <c r="I6" s="4" t="str" cm="1">
        <f t="array" aca="1" ref="I6:N11" ca="1">_xll.SQL.TABLE_INFO(I5,H5)</f>
        <v>cid</v>
      </c>
      <c r="J6" s="4" t="str">
        <f ca="1"/>
        <v>name</v>
      </c>
      <c r="K6" s="4" t="str">
        <f ca="1"/>
        <v>type</v>
      </c>
      <c r="L6" s="4" t="str">
        <f ca="1"/>
        <v>notnull</v>
      </c>
      <c r="M6" s="4" t="str">
        <f ca="1"/>
        <v>dflt_value</v>
      </c>
      <c r="N6" s="4" t="str">
        <f ca="1"/>
        <v>pk</v>
      </c>
      <c r="P6" s="2" t="s">
        <v>4</v>
      </c>
      <c r="Q6" s="2" t="s">
        <v>9</v>
      </c>
      <c r="R6" s="2" t="s">
        <v>5</v>
      </c>
      <c r="S6" s="1">
        <v>0.5</v>
      </c>
    </row>
    <row r="7" spans="2:20" x14ac:dyDescent="0.35">
      <c r="B7" s="1">
        <f t="shared" ca="1" si="0"/>
        <v>5.5557175801361325E-2</v>
      </c>
      <c r="C7" s="1">
        <f t="shared" ca="1" si="1"/>
        <v>9</v>
      </c>
      <c r="D7" s="1" t="str">
        <f t="shared" ca="1" si="2"/>
        <v>q</v>
      </c>
      <c r="E7" s="6">
        <f t="shared" ca="1" si="3"/>
        <v>45265.779112862627</v>
      </c>
      <c r="F7" s="1" t="b">
        <f t="shared" ca="1" si="4"/>
        <v>0</v>
      </c>
      <c r="I7" s="1">
        <f ca="1"/>
        <v>0</v>
      </c>
      <c r="J7" s="1" t="str">
        <f ca="1"/>
        <v>double</v>
      </c>
      <c r="K7" s="1" t="str">
        <f ca="1"/>
        <v>DOUBLE</v>
      </c>
      <c r="L7" s="1">
        <f ca="1"/>
        <v>0</v>
      </c>
      <c r="M7" s="1" t="str">
        <f ca="1"/>
        <v/>
      </c>
      <c r="N7" s="1">
        <f ca="1"/>
        <v>0</v>
      </c>
      <c r="P7" s="2" t="s">
        <v>6</v>
      </c>
      <c r="Q7" s="2" t="str">
        <f>Q6</f>
        <v>[double]</v>
      </c>
      <c r="R7" s="2"/>
    </row>
    <row r="8" spans="2:20" x14ac:dyDescent="0.35">
      <c r="B8" s="1">
        <f t="shared" ca="1" si="0"/>
        <v>0.45520745346006564</v>
      </c>
      <c r="C8" s="1">
        <f t="shared" ca="1" si="1"/>
        <v>3</v>
      </c>
      <c r="D8" s="1" t="str">
        <f t="shared" ca="1" si="2"/>
        <v>p</v>
      </c>
      <c r="E8" s="6">
        <f t="shared" ca="1" si="3"/>
        <v>45227.722727421853</v>
      </c>
      <c r="F8" s="1" t="b">
        <f t="shared" ca="1" si="4"/>
        <v>0</v>
      </c>
      <c r="I8" s="1">
        <f ca="1"/>
        <v>1</v>
      </c>
      <c r="J8" s="1" t="str">
        <f ca="1"/>
        <v>integer</v>
      </c>
      <c r="K8" s="1" t="str">
        <f ca="1"/>
        <v>INTEGER</v>
      </c>
      <c r="L8" s="1">
        <f ca="1"/>
        <v>0</v>
      </c>
      <c r="M8" s="1" t="str">
        <f ca="1"/>
        <v/>
      </c>
      <c r="N8" s="1">
        <f ca="1"/>
        <v>0</v>
      </c>
    </row>
    <row r="9" spans="2:20" x14ac:dyDescent="0.35">
      <c r="B9" s="1">
        <f t="shared" ca="1" si="0"/>
        <v>0.68584708025551921</v>
      </c>
      <c r="C9" s="1">
        <f t="shared" ca="1" si="1"/>
        <v>5</v>
      </c>
      <c r="D9" s="1" t="str">
        <f t="shared" ca="1" si="2"/>
        <v>g</v>
      </c>
      <c r="E9" s="6">
        <f t="shared" ca="1" si="3"/>
        <v>45266.044093221404</v>
      </c>
      <c r="F9" s="1" t="b">
        <f t="shared" ca="1" si="4"/>
        <v>0</v>
      </c>
      <c r="I9" s="1">
        <f ca="1"/>
        <v>2</v>
      </c>
      <c r="J9" s="1" t="str">
        <f ca="1"/>
        <v>text</v>
      </c>
      <c r="K9" s="1" t="str">
        <f ca="1"/>
        <v>TEXT</v>
      </c>
      <c r="L9" s="1">
        <f ca="1"/>
        <v>0</v>
      </c>
      <c r="M9" s="1" t="str">
        <f ca="1"/>
        <v/>
      </c>
      <c r="N9" s="1">
        <f ca="1"/>
        <v>0</v>
      </c>
      <c r="P9" s="5" t="str" cm="1">
        <f t="array" aca="1" ref="P9:T13" ca="1">_xll.SQL.QUERY(I5,P4:S7)</f>
        <v>double</v>
      </c>
      <c r="Q9" s="5" t="str">
        <f ca="1"/>
        <v>integer</v>
      </c>
      <c r="R9" s="5" t="str">
        <f ca="1"/>
        <v>text</v>
      </c>
      <c r="S9" s="5" t="str">
        <f ca="1"/>
        <v>datetime</v>
      </c>
      <c r="T9" s="5" t="str">
        <f ca="1"/>
        <v>boolean</v>
      </c>
    </row>
    <row r="10" spans="2:20" x14ac:dyDescent="0.35">
      <c r="B10" s="1">
        <f t="shared" ca="1" si="0"/>
        <v>0.5872656787587347</v>
      </c>
      <c r="C10" s="1">
        <f t="shared" ca="1" si="1"/>
        <v>0</v>
      </c>
      <c r="D10" s="1" t="str">
        <f t="shared" ca="1" si="2"/>
        <v>k</v>
      </c>
      <c r="E10" s="6">
        <f t="shared" ca="1" si="3"/>
        <v>45217.028797897874</v>
      </c>
      <c r="F10" s="1" t="b">
        <f t="shared" ca="1" si="4"/>
        <v>0</v>
      </c>
      <c r="I10" s="1">
        <f ca="1"/>
        <v>3</v>
      </c>
      <c r="J10" s="1" t="str">
        <f ca="1"/>
        <v>datetime</v>
      </c>
      <c r="K10" s="1" t="str">
        <f ca="1"/>
        <v>DATETIME</v>
      </c>
      <c r="L10" s="1">
        <f ca="1"/>
        <v>0</v>
      </c>
      <c r="M10" s="1" t="str">
        <f ca="1"/>
        <v/>
      </c>
      <c r="N10" s="1">
        <f ca="1"/>
        <v>0</v>
      </c>
      <c r="P10" s="1">
        <f ca="1"/>
        <v>0.5872656787587347</v>
      </c>
      <c r="Q10" s="1">
        <f ca="1"/>
        <v>0</v>
      </c>
      <c r="R10" s="1" t="str">
        <f ca="1"/>
        <v>k</v>
      </c>
      <c r="S10" s="1">
        <f ca="1"/>
        <v>45217.028796296298</v>
      </c>
      <c r="T10" s="1" t="b">
        <f ca="1"/>
        <v>0</v>
      </c>
    </row>
    <row r="11" spans="2:20" x14ac:dyDescent="0.35">
      <c r="B11" s="1">
        <f t="shared" ca="1" si="0"/>
        <v>0.94849605156548777</v>
      </c>
      <c r="C11" s="1">
        <f t="shared" ca="1" si="1"/>
        <v>9</v>
      </c>
      <c r="D11" s="1" t="str">
        <f t="shared" ca="1" si="2"/>
        <v>a</v>
      </c>
      <c r="E11" s="6">
        <f t="shared" ca="1" si="3"/>
        <v>45301.744790840399</v>
      </c>
      <c r="F11" s="1" t="b">
        <f t="shared" ca="1" si="4"/>
        <v>1</v>
      </c>
      <c r="I11" s="1">
        <f ca="1"/>
        <v>4</v>
      </c>
      <c r="J11" s="1" t="str">
        <f ca="1"/>
        <v>boolean</v>
      </c>
      <c r="K11" s="1" t="str">
        <f ca="1"/>
        <v>BOOLEAN</v>
      </c>
      <c r="L11" s="1">
        <f ca="1"/>
        <v>0</v>
      </c>
      <c r="M11" s="1" t="str">
        <f ca="1"/>
        <v/>
      </c>
      <c r="N11" s="1">
        <f ca="1"/>
        <v>0</v>
      </c>
      <c r="P11" s="1">
        <f ca="1"/>
        <v>0.68584708025551921</v>
      </c>
      <c r="Q11" s="1">
        <f ca="1"/>
        <v>5</v>
      </c>
      <c r="R11" s="1" t="str">
        <f ca="1"/>
        <v>g</v>
      </c>
      <c r="S11" s="1">
        <f ca="1"/>
        <v>45266.044085648144</v>
      </c>
      <c r="T11" s="1" t="b">
        <f ca="1"/>
        <v>0</v>
      </c>
    </row>
    <row r="12" spans="2:20" x14ac:dyDescent="0.35">
      <c r="B12" s="1">
        <f t="shared" ca="1" si="0"/>
        <v>0.1984911974210527</v>
      </c>
      <c r="C12" s="1">
        <f t="shared" ca="1" si="1"/>
        <v>5</v>
      </c>
      <c r="D12" s="1" t="str">
        <f t="shared" ca="1" si="2"/>
        <v>a</v>
      </c>
      <c r="E12" s="6">
        <f t="shared" ca="1" si="3"/>
        <v>45287.542106678149</v>
      </c>
      <c r="F12" s="1" t="b">
        <f t="shared" ca="1" si="4"/>
        <v>1</v>
      </c>
      <c r="P12" s="1">
        <f ca="1"/>
        <v>0.75775104963309181</v>
      </c>
      <c r="Q12" s="1">
        <f ca="1"/>
        <v>8</v>
      </c>
      <c r="R12" s="1" t="str">
        <f ca="1"/>
        <v>f</v>
      </c>
      <c r="S12" s="1">
        <f ca="1"/>
        <v>45261.516145833331</v>
      </c>
      <c r="T12" s="1" t="b">
        <f ca="1"/>
        <v>0</v>
      </c>
    </row>
    <row r="13" spans="2:20" x14ac:dyDescent="0.35">
      <c r="B13" s="1">
        <f t="shared" ca="1" si="0"/>
        <v>0.15270737262262768</v>
      </c>
      <c r="C13" s="1">
        <f t="shared" ca="1" si="1"/>
        <v>6</v>
      </c>
      <c r="D13" s="1" t="str">
        <f t="shared" ca="1" si="2"/>
        <v>p</v>
      </c>
      <c r="E13" s="6">
        <f t="shared" ca="1" si="3"/>
        <v>45274.945589757073</v>
      </c>
      <c r="F13" s="1" t="b">
        <f t="shared" ca="1" si="4"/>
        <v>1</v>
      </c>
      <c r="P13" s="1">
        <f ca="1"/>
        <v>0.94849605156548777</v>
      </c>
      <c r="Q13" s="1">
        <f ca="1"/>
        <v>9</v>
      </c>
      <c r="R13" s="1" t="str">
        <f ca="1"/>
        <v>a</v>
      </c>
      <c r="S13" s="1">
        <f ca="1"/>
        <v>45301.744780092587</v>
      </c>
      <c r="T13" s="1" t="b">
        <f ca="1"/>
        <v>1</v>
      </c>
    </row>
    <row r="14" spans="2:20" x14ac:dyDescent="0.35">
      <c r="B14" s="1">
        <f t="shared" ca="1" si="0"/>
        <v>0.38288710362430667</v>
      </c>
      <c r="C14" s="1">
        <f t="shared" ca="1" si="1"/>
        <v>6</v>
      </c>
      <c r="D14" s="1" t="str">
        <f t="shared" ca="1" si="2"/>
        <v>p</v>
      </c>
      <c r="E14" s="6">
        <f t="shared" ca="1" si="3"/>
        <v>45234.887118566498</v>
      </c>
      <c r="F14" s="1" t="b">
        <f t="shared" ca="1" si="4"/>
        <v>1</v>
      </c>
    </row>
    <row r="15" spans="2:20" x14ac:dyDescent="0.35">
      <c r="B15" s="1">
        <f t="shared" ca="1" si="0"/>
        <v>0.39233166460269375</v>
      </c>
      <c r="C15" s="1">
        <f t="shared" ca="1" si="1"/>
        <v>3</v>
      </c>
      <c r="D15" s="1" t="str">
        <f t="shared" ca="1" si="2"/>
        <v>h</v>
      </c>
      <c r="E15" s="6">
        <f t="shared" ca="1" si="3"/>
        <v>45225.169045687348</v>
      </c>
      <c r="F15" s="1" t="b">
        <f t="shared" ca="1" si="4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Keith Lewis</dc:creator>
  <cp:lastModifiedBy>Keith</cp:lastModifiedBy>
  <dcterms:created xsi:type="dcterms:W3CDTF">2023-10-12T00:58:57Z</dcterms:created>
  <dcterms:modified xsi:type="dcterms:W3CDTF">2023-10-12T04:12:27Z</dcterms:modified>
</cp:coreProperties>
</file>