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rsten/Development/molnify-compute/xlport/src/test/resources/test-suites/export/deals/"/>
    </mc:Choice>
  </mc:AlternateContent>
  <xr:revisionPtr revIDLastSave="0" documentId="13_ncr:1_{DCE31116-0873-514A-BDC1-FEE70275F2A3}" xr6:coauthVersionLast="43" xr6:coauthVersionMax="43" xr10:uidLastSave="{00000000-0000-0000-0000-000000000000}"/>
  <bookViews>
    <workbookView xWindow="0" yWindow="460" windowWidth="25600" windowHeight="14480" xr2:uid="{D2687B94-08F0-4321-B5D3-80C7CCDCB67F}"/>
  </bookViews>
  <sheets>
    <sheet name="Deals" sheetId="1" r:id="rId1"/>
    <sheet name="Staffing" sheetId="2" r:id="rId2"/>
    <sheet name="Lookup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" i="1" l="1"/>
  <c r="H2" i="1"/>
</calcChain>
</file>

<file path=xl/sharedStrings.xml><?xml version="1.0" encoding="utf-8"?>
<sst xmlns="http://schemas.openxmlformats.org/spreadsheetml/2006/main" count="67" uniqueCount="42">
  <si>
    <t>Category</t>
  </si>
  <si>
    <t>Id</t>
  </si>
  <si>
    <t>Label</t>
  </si>
  <si>
    <t>Country</t>
  </si>
  <si>
    <t>Discount</t>
  </si>
  <si>
    <t>Surname</t>
  </si>
  <si>
    <t>Name</t>
  </si>
  <si>
    <t>Start</t>
  </si>
  <si>
    <t>End</t>
  </si>
  <si>
    <t>Utilization</t>
  </si>
  <si>
    <t>Status</t>
  </si>
  <si>
    <t>Person</t>
  </si>
  <si>
    <t>Industry</t>
  </si>
  <si>
    <t>Average Daily Rate/Employee (undiscounted)</t>
  </si>
  <si>
    <t>Average Daily Rate/Employee (discounted)</t>
  </si>
  <si>
    <t>Mission Length</t>
  </si>
  <si>
    <t>Daily Rate</t>
  </si>
  <si>
    <t>Discounted Rate</t>
  </si>
  <si>
    <t>Undiscounted Budget</t>
  </si>
  <si>
    <t>Discounted Budget</t>
  </si>
  <si>
    <t>Function</t>
  </si>
  <si>
    <t>Value</t>
  </si>
  <si>
    <t>Deal Id</t>
  </si>
  <si>
    <t>Level</t>
  </si>
  <si>
    <t>Account</t>
  </si>
  <si>
    <t>Account Number</t>
  </si>
  <si>
    <t>Key Account</t>
  </si>
  <si>
    <t>Strat. Importance</t>
  </si>
  <si>
    <t>Probability</t>
  </si>
  <si>
    <t>Prob.-adj. Funnel Contribution</t>
  </si>
  <si>
    <t>Next Steps</t>
  </si>
  <si>
    <t>Contact</t>
  </si>
  <si>
    <t>Project Title</t>
  </si>
  <si>
    <t>Client Project Code</t>
  </si>
  <si>
    <t>Lead 1</t>
  </si>
  <si>
    <t>Lead 2</t>
  </si>
  <si>
    <t>Lead 3</t>
  </si>
  <si>
    <t>Project Start</t>
  </si>
  <si>
    <t>Project End</t>
  </si>
  <si>
    <t>Project Number</t>
  </si>
  <si>
    <t>Project Length</t>
  </si>
  <si>
    <t>Average Team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</si>
</sst>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2">
    <dxf>
      <border outline="0">
        <bottom style="medium">
          <color theme="4" tint="0.39997558519241921"/>
        </bottom>
      </border>
    </dxf>
    <dxf>
      <border outline="0">
        <bottom style="medium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425E03-310C-44D6-9977-6C7A6FEB1C72}" name="Deals" displayName="Deals" ref="A1:AC2" totalsRowShown="0" headerRowBorderDxfId="1">
  <autoFilter ref="A1:AC2" xr:uid="{E977B69D-12E4-4D9B-B126-6A83E6E7DF9E}"/>
  <tableColumns count="29">
    <tableColumn id="31" xr3:uid="{86F59C6D-FAC8-4BDB-B566-3584D8FE1B28}" name="Id"/>
    <tableColumn id="1" xr3:uid="{89E94F9A-E8BF-4F50-A547-BC4E9F30A810}" name="Account"/>
    <tableColumn id="3" xr3:uid="{A9B24F9B-B385-4948-8AC3-560EA898AAE8}" name="Account Number"/>
    <tableColumn id="4" xr3:uid="{5B664711-3796-485F-A431-3A9D84BB7F77}" name="Key Account"/>
    <tableColumn id="5" xr3:uid="{9173052B-C050-44A1-84B8-4B5F5AA82644}" name="Strat. Importance"/>
    <tableColumn id="6" xr3:uid="{55F131BC-1C2A-44B9-8AF9-B6EFBD6D71D0}" name="Status"/>
    <tableColumn id="7" xr3:uid="{F72C392E-6507-46CC-A572-3A3C9DEA1415}" name="Probability"/>
    <tableColumn id="8" xr3:uid="{65B38BF2-C8A5-4445-8802-1A925BA8FD14}" name="Prob.-adj. Funnel Contribution">
      <calculatedColumnFormula>Deals[[#This Row],[Probability]]*Deals[[#This Row],[Discounted Budget]]</calculatedColumnFormula>
    </tableColumn>
    <tableColumn id="9" xr3:uid="{89C36404-1427-4C7A-AA9B-69F9EFCE8442}" name="Next Steps"/>
    <tableColumn id="10" xr3:uid="{937D2B69-2BF2-4CE6-8343-3D6AC82CDFDB}" name="Contact"/>
    <tableColumn id="11" xr3:uid="{50BCC608-9ECE-4C89-9772-128FF3C31158}" name="Project Title"/>
    <tableColumn id="12" xr3:uid="{5907B026-67D3-4B34-92AC-48754FED3B31}" name="Client Project Code"/>
    <tableColumn id="13" xr3:uid="{B7F848EB-BC5D-4D4F-AD42-FA3D31AC4722}" name="Category"/>
    <tableColumn id="14" xr3:uid="{E8532CC5-373D-4FDA-A22B-FBD0AEB0D3EF}" name="Lead 1"/>
    <tableColumn id="15" xr3:uid="{7485FC30-B4F7-494C-B497-373AD3E27CD6}" name="Lead 2"/>
    <tableColumn id="16" xr3:uid="{092D9518-472F-478B-ACCF-9A954158AFA5}" name="Lead 3"/>
    <tableColumn id="17" xr3:uid="{4E3878E4-B593-4E6A-BF93-624A2568EC0C}" name="Industry"/>
    <tableColumn id="19" xr3:uid="{BEE6126E-D388-4B4A-88F6-804D707F26BD}" name="Function"/>
    <tableColumn id="20" xr3:uid="{AD1B4106-ABC7-401A-8CFD-BAA486DFD2D4}" name="Country"/>
    <tableColumn id="21" xr3:uid="{E3AB2B11-EC17-4290-9E95-3235D40D2C4D}" name="Project Start"/>
    <tableColumn id="22" xr3:uid="{2909D4A6-71EF-4DD6-B7EC-3B7C905011E4}" name="Project End"/>
    <tableColumn id="23" xr3:uid="{5817AB39-A3B3-40FD-BE88-9F1002C44620}" name="Project Number"/>
    <tableColumn id="24" xr3:uid="{F78F6369-29A6-4BD3-9CD5-B291C05C992D}" name="Project Length">
      <calculatedColumnFormula>ROUNDDOWN(_xlfn.DAYS(Deals[[#This Row],[Project End]],Deals[[#This Row],[Project Start]])*5/7,0)</calculatedColumnFormula>
    </tableColumn>
    <tableColumn id="25" xr3:uid="{83A17734-62DC-4314-AF0D-7A31B748AC2C}" name="Average Team Size"/>
    <tableColumn id="26" xr3:uid="{BAE76C23-D5DC-4705-B066-4BFDE4931B95}" name="Undiscounted Budget"/>
    <tableColumn id="27" xr3:uid="{793503F3-4EA5-48CC-813B-0E9CA763B692}" name="Discounted Budget"/>
    <tableColumn id="28" xr3:uid="{1FCBAE99-360A-47FB-82D9-67CF0D811D32}" name="Average Daily Rate/Employee (undiscounted)"/>
    <tableColumn id="29" xr3:uid="{D3DB8ED2-AB47-4BE7-A089-C88A3A0C0C91}" name="Average Daily Rate/Employee (discounted)"/>
    <tableColumn id="30" xr3:uid="{57AE8CD0-85A7-41A9-BC9E-C9DCCD544331}" name="Disc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45EB58-E5C9-48EE-9FFD-6E426B9D56C5}" name="Staffing" displayName="Staffing" ref="A1:N2" insertRow="1" totalsRowShown="0" headerRowBorderDxfId="0">
  <autoFilter ref="A1:N2" xr:uid="{50DEC8BF-1589-401C-9395-DB7118165CE2}"/>
  <tableColumns count="14">
    <tableColumn id="13" xr3:uid="{90380C9D-9BD5-480F-842F-F5C84044975B}" name="Id"/>
    <tableColumn id="14" xr3:uid="{4AE7917C-201A-4840-8D86-F236E4FDE2C9}" name="Deal Id"/>
    <tableColumn id="1" xr3:uid="{18B6C11B-5395-4037-BD57-F899C0CE76B3}" name="Level"/>
    <tableColumn id="2" xr3:uid="{2D41F694-10B6-4DC6-B5BA-C5263659C043}" name="Surname"/>
    <tableColumn id="3" xr3:uid="{37B1D5CC-FE6A-4A03-8913-4AD738CECCD7}" name="Name"/>
    <tableColumn id="4" xr3:uid="{6C471A2C-1F4F-424A-B15C-E0A5B7C977D7}" name="Start"/>
    <tableColumn id="5" xr3:uid="{050A11AD-87F1-41CF-BE56-FEAE869355B8}" name="End"/>
    <tableColumn id="6" xr3:uid="{3C08CE69-410D-4CBA-A7E0-5B3AB72D27AF}" name="Utilization"/>
    <tableColumn id="7" xr3:uid="{0DA7792E-72BE-43E0-AD43-0FF258DCB39E}" name="Mission Length"/>
    <tableColumn id="8" xr3:uid="{E2C8E461-C878-4D66-8279-D09AEA2A25E3}" name="Daily Rate"/>
    <tableColumn id="9" xr3:uid="{2BC60D25-F0D6-43D4-9BB6-DF6CEEA17D2A}" name="Discount"/>
    <tableColumn id="10" xr3:uid="{4D824584-1293-459F-8779-E916CE52B168}" name="Discounted Rate"/>
    <tableColumn id="11" xr3:uid="{63B49C56-0B18-4899-B0D9-F26B10465505}" name="Undiscounted Budget"/>
    <tableColumn id="12" xr3:uid="{217A6BA5-A235-4AEE-B709-8C01BD18E170}" name="Discounted Budge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17F0F0F-A870-4FBF-9E0D-83EFAEAB2794}" name="Category_Lookup" displayName="Category_Lookup" ref="I3:K4" insertRow="1" totalsRowShown="0">
  <autoFilter ref="I3:K4" xr:uid="{9C8F74E4-1498-471A-8982-093100368FB5}"/>
  <tableColumns count="3">
    <tableColumn id="1" xr3:uid="{CE007421-94EC-4754-8994-1A87CA30EBDF}" name="Id"/>
    <tableColumn id="3" xr3:uid="{B9D55713-8FAB-4B7D-B68A-98F4F8AB3447}" name="Value"/>
    <tableColumn id="2" xr3:uid="{1801D9A1-6335-464D-9DEB-0591719F38C0}" name="Labe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5929B0C-E7AC-40C0-9CA8-72A80067FCD7}" name="Country_Lookup" displayName="Country_Lookup" ref="Q3:S4" insertRow="1" totalsRowShown="0">
  <autoFilter ref="Q3:S4" xr:uid="{F87BEB31-4262-4ADC-A046-DC9B1FE7F5BD}"/>
  <tableColumns count="3">
    <tableColumn id="1" xr3:uid="{5FC991E5-03F3-494C-ADC2-DFA98A1A3141}" name="Id"/>
    <tableColumn id="3" xr3:uid="{F317CBF9-A80B-46BC-B8BA-818C0B3ACEF3}" name="Value"/>
    <tableColumn id="2" xr3:uid="{20A66E67-09D6-4F83-962D-6A54D1F202BA}" name="Labe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A256EB2-871D-4406-B6BB-C7D38B053F20}" name="Status_Lookup" displayName="Status_Lookup" ref="A3:C4" totalsRowShown="0">
  <autoFilter ref="A3:C4" xr:uid="{E724C159-13B4-4E1C-A88F-B3148F38E631}"/>
  <tableColumns count="3">
    <tableColumn id="1" xr3:uid="{855DFC46-3EAE-4963-9BBE-A604C176477F}" name="Id"/>
    <tableColumn id="3" xr3:uid="{D0C2BF56-E3E8-418A-8EF7-35BC510F2608}" name="Value"/>
    <tableColumn id="2" xr3:uid="{F270D619-6EAD-4B2D-93C2-77826EE8BA67}" name="Label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C8297F1-B319-437D-8D43-993E18FE3A96}" name="Person_Lookup" displayName="Person_Lookup" ref="E3:G4" insertRow="1" totalsRowShown="0">
  <autoFilter ref="E3:G4" xr:uid="{388EDB10-BC63-4436-ACBC-CF29143FAEF0}"/>
  <tableColumns count="3">
    <tableColumn id="1" xr3:uid="{3222E51B-B4F0-4473-8C52-FD1AA9834522}" name="Id"/>
    <tableColumn id="3" xr3:uid="{F54A85FA-6DA2-4049-94AC-7F5DB9A5F232}" name="Value"/>
    <tableColumn id="2" xr3:uid="{3891EAB2-B3D6-45EB-A9D1-D10797A91C2C}" name="Label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37C2D09-F7FC-4B9D-BE05-9C24EDB2D000}" name="Industry_Lookup" displayName="Industry_Lookup" ref="U3:W4" insertRow="1" totalsRowShown="0">
  <autoFilter ref="U3:W4" xr:uid="{B76461D5-D815-46F9-8D56-47F982FD4F9E}"/>
  <tableColumns count="3">
    <tableColumn id="1" xr3:uid="{9491668D-CBB1-4E1B-892E-75CA1F62D245}" name="Id"/>
    <tableColumn id="3" xr3:uid="{6371CA56-4AF9-4BE0-B6AE-08EBD4A8BAAC}" name="Value"/>
    <tableColumn id="2" xr3:uid="{BFD53980-FDBF-4512-A586-A2837E3BF72A}" name="Label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34596954-A961-4F3A-BC32-6AFE43335187}" name="Function_Lookup" displayName="Function_Lookup" ref="M3:O4" insertRow="1" totalsRowShown="0">
  <autoFilter ref="M3:O4" xr:uid="{5F3414FB-EA58-44EA-9B59-B9EB8BA435EE}"/>
  <tableColumns count="3">
    <tableColumn id="1" xr3:uid="{C9F72407-195C-415F-AB8D-C04D82608C17}" name="Id"/>
    <tableColumn id="3" xr3:uid="{A35E019E-28D0-4358-BDDC-907E71B10B9A}" name="Value"/>
    <tableColumn id="2" xr3:uid="{05031D31-F058-4F48-B585-0858FCDE2281}" name="Lab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88E22-F545-4353-B070-B4F7F9612524}">
  <dimension ref="A1:AC2"/>
  <sheetViews>
    <sheetView tabSelected="1" topLeftCell="N1" workbookViewId="0">
      <selection activeCell="AB7" sqref="AB7"/>
    </sheetView>
  </sheetViews>
  <sheetFormatPr baseColWidth="10" defaultColWidth="8.83203125" defaultRowHeight="15" x14ac:dyDescent="0.2"/>
  <cols>
    <col min="1" max="1" width="11" customWidth="1"/>
    <col min="2" max="2" width="17.5" customWidth="1"/>
    <col min="3" max="3" width="12.6640625" customWidth="1"/>
    <col min="4" max="4" width="11.83203125" customWidth="1"/>
    <col min="5" max="5" width="12" customWidth="1"/>
    <col min="6" max="6" width="12.6640625" customWidth="1"/>
    <col min="7" max="7" width="15.1640625" customWidth="1"/>
    <col min="8" max="8" width="13" customWidth="1"/>
    <col min="9" max="9" width="10.6640625" customWidth="1"/>
    <col min="10" max="11" width="14.5" customWidth="1"/>
    <col min="12" max="12" width="11.1640625" customWidth="1"/>
    <col min="16" max="16" width="11.1640625" customWidth="1"/>
    <col min="17" max="17" width="12.33203125" customWidth="1"/>
    <col min="18" max="18" width="10.33203125" customWidth="1"/>
    <col min="19" max="19" width="14.1640625" customWidth="1"/>
    <col min="20" max="20" width="14" customWidth="1"/>
    <col min="21" max="21" width="17.5" customWidth="1"/>
    <col min="22" max="22" width="16.1640625" customWidth="1"/>
    <col min="23" max="23" width="11.5" customWidth="1"/>
    <col min="24" max="24" width="14.33203125" customWidth="1"/>
    <col min="25" max="25" width="13.5" customWidth="1"/>
    <col min="26" max="26" width="16.33203125" customWidth="1"/>
    <col min="27" max="27" width="14.83203125" customWidth="1"/>
    <col min="28" max="28" width="11.1640625" customWidth="1"/>
  </cols>
  <sheetData>
    <row r="1" spans="1:29" ht="47.25" customHeight="1" thickBot="1" x14ac:dyDescent="0.25">
      <c r="A1" s="2" t="s">
        <v>1</v>
      </c>
      <c r="B1" t="s">
        <v>24</v>
      </c>
      <c r="C1" t="s">
        <v>25</v>
      </c>
      <c r="D1" t="s">
        <v>26</v>
      </c>
      <c r="E1" s="1" t="s">
        <v>27</v>
      </c>
      <c r="F1" t="s">
        <v>10</v>
      </c>
      <c r="G1" t="s">
        <v>28</v>
      </c>
      <c r="H1" s="1" t="s">
        <v>29</v>
      </c>
      <c r="I1" t="s">
        <v>30</v>
      </c>
      <c r="J1" t="s">
        <v>31</v>
      </c>
      <c r="K1" t="s">
        <v>32</v>
      </c>
      <c r="L1" s="1" t="s">
        <v>33</v>
      </c>
      <c r="M1" t="s">
        <v>0</v>
      </c>
      <c r="N1" t="s">
        <v>34</v>
      </c>
      <c r="O1" t="s">
        <v>35</v>
      </c>
      <c r="P1" t="s">
        <v>36</v>
      </c>
      <c r="Q1" t="s">
        <v>12</v>
      </c>
      <c r="R1" t="s">
        <v>20</v>
      </c>
      <c r="S1" t="s">
        <v>3</v>
      </c>
      <c r="T1" t="s">
        <v>37</v>
      </c>
      <c r="U1" t="s">
        <v>38</v>
      </c>
      <c r="V1" t="s">
        <v>39</v>
      </c>
      <c r="W1" t="s">
        <v>40</v>
      </c>
      <c r="X1" s="1" t="s">
        <v>41</v>
      </c>
      <c r="Y1" s="1" t="s">
        <v>18</v>
      </c>
      <c r="Z1" s="1" t="s">
        <v>19</v>
      </c>
      <c r="AA1" s="1" t="s">
        <v>13</v>
      </c>
      <c r="AB1" s="1" t="s">
        <v>14</v>
      </c>
      <c r="AC1" s="1" t="s">
        <v>4</v>
      </c>
    </row>
    <row r="2" spans="1:29" x14ac:dyDescent="0.2">
      <c r="H2">
        <f>Deals[[#This Row],[Probability]]*Deals[[#This Row],[Discounted Budget]]</f>
        <v>0</v>
      </c>
      <c r="W2">
        <f>ROUNDDOWN(_xlfn.DAYS(Deals[[#This Row],[Project End]],Deals[[#This Row],[Project Start]])*5/7,0)</f>
        <v>0</v>
      </c>
    </row>
  </sheetData>
  <dataValidations count="5">
    <dataValidation type="list" allowBlank="1" showInputMessage="1" showErrorMessage="1" sqref="F2" xr:uid="{11729D6E-5BBC-40E4-A5C4-21DD66E441A1}">
      <formula1>INDIRECT("Status_Lookup[Label]")</formula1>
    </dataValidation>
    <dataValidation type="list" allowBlank="1" showInputMessage="1" showErrorMessage="1" sqref="M2" xr:uid="{8F0FCAFA-76C4-4793-B9C7-79B22A72474F}">
      <formula1>INDIRECT("Category_Lookup[Label]")</formula1>
    </dataValidation>
    <dataValidation type="list" allowBlank="1" showInputMessage="1" showErrorMessage="1" sqref="Q2" xr:uid="{8AF9039A-51DB-4E2D-9C78-5E308D633641}">
      <formula1>INDIRECT("Industry_Lookup[Label]")</formula1>
    </dataValidation>
    <dataValidation type="list" allowBlank="1" showInputMessage="1" showErrorMessage="1" sqref="R2" xr:uid="{D83651AB-A3B0-4C19-9232-9513C3F18DA6}">
      <formula1>INDIRECT("Function_Lookup[Label]")</formula1>
    </dataValidation>
    <dataValidation type="list" allowBlank="1" showInputMessage="1" showErrorMessage="1" sqref="S2" xr:uid="{4FE87A34-10B0-47DE-A0BD-AD38B969BFB9}">
      <formula1>INDIRECT("Country_Lookup[Label]")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A4271-B3A1-4925-BE16-3B36DE54EDFB}">
  <dimension ref="A1:N1"/>
  <sheetViews>
    <sheetView workbookViewId="0">
      <selection activeCell="E1" sqref="E1"/>
    </sheetView>
  </sheetViews>
  <sheetFormatPr baseColWidth="10" defaultColWidth="8.83203125" defaultRowHeight="15" x14ac:dyDescent="0.2"/>
  <cols>
    <col min="1" max="1" width="11" customWidth="1"/>
    <col min="2" max="2" width="16.83203125" customWidth="1"/>
    <col min="3" max="4" width="11.1640625" customWidth="1"/>
    <col min="5" max="5" width="13.6640625" customWidth="1"/>
    <col min="6" max="6" width="15.83203125" customWidth="1"/>
    <col min="7" max="7" width="13.33203125" customWidth="1"/>
    <col min="8" max="8" width="12.5" customWidth="1"/>
    <col min="9" max="9" width="13.6640625" customWidth="1"/>
    <col min="10" max="10" width="14.83203125" customWidth="1"/>
    <col min="11" max="11" width="14" customWidth="1"/>
    <col min="12" max="12" width="14.6640625" customWidth="1"/>
    <col min="13" max="13" width="15.83203125" customWidth="1"/>
  </cols>
  <sheetData>
    <row r="1" spans="1:14" ht="30" customHeight="1" thickBot="1" x14ac:dyDescent="0.25">
      <c r="A1" s="2" t="s">
        <v>1</v>
      </c>
      <c r="B1" s="2" t="s">
        <v>22</v>
      </c>
      <c r="C1" s="3" t="s">
        <v>23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3" t="s">
        <v>15</v>
      </c>
      <c r="J1" s="2" t="s">
        <v>16</v>
      </c>
      <c r="K1" s="2" t="s">
        <v>4</v>
      </c>
      <c r="L1" s="3" t="s">
        <v>17</v>
      </c>
      <c r="M1" s="3" t="s">
        <v>18</v>
      </c>
      <c r="N1" s="3" t="s">
        <v>19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88847-F4B6-4DFB-8DB7-D68D33EF770F}">
  <dimension ref="A1:W3"/>
  <sheetViews>
    <sheetView workbookViewId="0">
      <selection activeCell="U10" sqref="U10"/>
    </sheetView>
  </sheetViews>
  <sheetFormatPr baseColWidth="10" defaultColWidth="8.83203125" defaultRowHeight="15" x14ac:dyDescent="0.2"/>
  <cols>
    <col min="7" max="7" width="11" customWidth="1"/>
  </cols>
  <sheetData>
    <row r="1" spans="1:23" x14ac:dyDescent="0.2">
      <c r="A1" t="s">
        <v>10</v>
      </c>
      <c r="E1" t="s">
        <v>11</v>
      </c>
      <c r="I1" t="s">
        <v>0</v>
      </c>
      <c r="M1" t="s">
        <v>20</v>
      </c>
      <c r="Q1" t="s">
        <v>3</v>
      </c>
      <c r="U1" t="s">
        <v>12</v>
      </c>
    </row>
    <row r="3" spans="1:23" x14ac:dyDescent="0.2">
      <c r="A3" t="s">
        <v>1</v>
      </c>
      <c r="B3" t="s">
        <v>21</v>
      </c>
      <c r="C3" t="s">
        <v>2</v>
      </c>
      <c r="E3" t="s">
        <v>1</v>
      </c>
      <c r="F3" t="s">
        <v>21</v>
      </c>
      <c r="G3" t="s">
        <v>2</v>
      </c>
      <c r="I3" t="s">
        <v>1</v>
      </c>
      <c r="J3" t="s">
        <v>21</v>
      </c>
      <c r="K3" t="s">
        <v>2</v>
      </c>
      <c r="M3" t="s">
        <v>1</v>
      </c>
      <c r="N3" t="s">
        <v>21</v>
      </c>
      <c r="O3" t="s">
        <v>2</v>
      </c>
      <c r="Q3" t="s">
        <v>1</v>
      </c>
      <c r="R3" t="s">
        <v>21</v>
      </c>
      <c r="S3" t="s">
        <v>2</v>
      </c>
      <c r="U3" t="s">
        <v>1</v>
      </c>
      <c r="V3" t="s">
        <v>21</v>
      </c>
      <c r="W3" t="s">
        <v>2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Deals</vt:lpstr>
      <vt:lpstr>Staffing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Herbst</dc:creator>
  <cp:lastModifiedBy>Markus Kirsten</cp:lastModifiedBy>
  <dcterms:created xsi:type="dcterms:W3CDTF">2019-03-01T08:48:00Z</dcterms:created>
  <dcterms:modified xsi:type="dcterms:W3CDTF">2019-04-14T12:20:47Z</dcterms:modified>
</cp:coreProperties>
</file>