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terAlbert\Desktop\test\multipleTables\"/>
    </mc:Choice>
  </mc:AlternateContent>
  <xr:revisionPtr revIDLastSave="0" documentId="13_ncr:1_{FC5A003C-F639-484F-A1D0-DD5436B1C31F}" xr6:coauthVersionLast="40" xr6:coauthVersionMax="40" xr10:uidLastSave="{00000000-0000-0000-0000-000000000000}"/>
  <bookViews>
    <workbookView xWindow="-110" yWindow="-110" windowWidth="25820" windowHeight="14020" xr2:uid="{CF41F8A1-61A1-4F07-9B27-8210A5435265}"/>
  </bookViews>
  <sheets>
    <sheet name="Initiatives" sheetId="2" r:id="rId1"/>
    <sheet name="Milestones" sheetId="4" r:id="rId2"/>
    <sheet name="Status Perso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C6" i="4"/>
  <c r="C5" i="4"/>
  <c r="I4" i="2" l="1"/>
  <c r="I5" i="2"/>
  <c r="I6" i="2"/>
</calcChain>
</file>

<file path=xl/sharedStrings.xml><?xml version="1.0" encoding="utf-8"?>
<sst xmlns="http://schemas.openxmlformats.org/spreadsheetml/2006/main" count="48" uniqueCount="41">
  <si>
    <t>Id</t>
  </si>
  <si>
    <t>Name</t>
  </si>
  <si>
    <t>StatusId</t>
  </si>
  <si>
    <t>SavingsPotential</t>
  </si>
  <si>
    <t>IsComplete</t>
  </si>
  <si>
    <t>Calculated column</t>
  </si>
  <si>
    <t>Initiatives</t>
  </si>
  <si>
    <t>Status</t>
  </si>
  <si>
    <t>Label</t>
  </si>
  <si>
    <t>Milestones</t>
  </si>
  <si>
    <t>InitiativeId</t>
  </si>
  <si>
    <t>StartDate</t>
  </si>
  <si>
    <t>EndDate</t>
  </si>
  <si>
    <t>uuidInitiative1</t>
  </si>
  <si>
    <t>uuidInitiative2</t>
  </si>
  <si>
    <t>uuidInitiative3</t>
  </si>
  <si>
    <t>Initiative 1</t>
  </si>
  <si>
    <t>Initiative 2</t>
  </si>
  <si>
    <t>Initiative 3</t>
  </si>
  <si>
    <t>uuidStatus1</t>
  </si>
  <si>
    <t>uuidStatus2</t>
  </si>
  <si>
    <t>uuidStatus3</t>
  </si>
  <si>
    <t>Achievement</t>
  </si>
  <si>
    <t>On track</t>
  </si>
  <si>
    <t>Some progress</t>
  </si>
  <si>
    <t>Delayed</t>
  </si>
  <si>
    <t>Integer</t>
  </si>
  <si>
    <t>Date</t>
  </si>
  <si>
    <t>msid1</t>
  </si>
  <si>
    <t>msid2</t>
  </si>
  <si>
    <t>msid3</t>
  </si>
  <si>
    <t>iid1</t>
  </si>
  <si>
    <t>iid2</t>
  </si>
  <si>
    <t>Persons</t>
  </si>
  <si>
    <t>LastName</t>
  </si>
  <si>
    <t>pid1</t>
  </si>
  <si>
    <t>pid2</t>
  </si>
  <si>
    <t>pid3</t>
  </si>
  <si>
    <t>Bolle</t>
  </si>
  <si>
    <t>Zwille</t>
  </si>
  <si>
    <t>Ralle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</si>
</sst>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9" fontId="0" fillId="0" borderId="0" xfId="0" applyNumberFormat="1"/>
    <xf numFmtId="0" fontId="1" fillId="0" borderId="1" xfId="0" applyFont="1" applyBorder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numFmt numFmtId="19" formatCode="dd/mm/yyyy"/>
    </dxf>
    <dxf>
      <numFmt numFmtId="19" formatCode="dd/mm/yyyy"/>
    </dxf>
    <dxf>
      <numFmt numFmtId="4" formatCode="#,##0.00"/>
    </dxf>
    <dxf>
      <numFmt numFmtId="164" formatCode="yyyy\-mm\-dd;@"/>
    </dxf>
    <dxf>
      <numFmt numFmtId="13" formatCode="0%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13235-3F80-4EDE-9835-89E497B45996}" name="Initiatives" displayName="Initiatives" ref="A3:I6" totalsRowShown="0">
  <autoFilter ref="A3:I6" xr:uid="{88CEAC42-AD51-4B7A-9EFB-94AA4256B1EE}"/>
  <tableColumns count="9">
    <tableColumn id="1" xr3:uid="{346F9AC0-8BC5-4892-8B15-194489E13016}" name="Id"/>
    <tableColumn id="2" xr3:uid="{6DC9FD5E-A4E5-490F-A6F0-A84CC7A4DC4B}" name="Name"/>
    <tableColumn id="3" xr3:uid="{5F093576-C8B6-497F-B94A-FCCB65042CDF}" name="StatusId" dataDxfId="6"/>
    <tableColumn id="4" xr3:uid="{B3B7A1BF-5ABF-493B-AE36-394B94BEB858}" name="SavingsPotential" dataDxfId="5"/>
    <tableColumn id="7" xr3:uid="{BC6B33D5-B872-4BA6-B858-3056D1CE4F82}" name="Achievement" dataDxfId="4"/>
    <tableColumn id="5" xr3:uid="{195E40BF-D956-47A4-A200-8C71536B9F39}" name="IsComplete"/>
    <tableColumn id="9" xr3:uid="{32595E05-F03D-43E9-9116-F82FAA41F530}" name="Date" dataDxfId="3"/>
    <tableColumn id="8" xr3:uid="{11C2F883-0993-4311-8EEC-4803C757F68B}" name="Integer"/>
    <tableColumn id="6" xr3:uid="{387134F6-C92E-4631-B96E-B2805954EB05}" name="Calculated column" dataDxfId="2">
      <calculatedColumnFormula>Initiatives[SavingsPotential]*1.19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4F53CF-E720-461D-A84C-804DDA1E2BCA}" name="Milestones" displayName="Milestones" ref="A3:D6" totalsRowShown="0">
  <autoFilter ref="A3:D6" xr:uid="{3044A6EC-F732-449F-BAB1-81082C05D9C9}"/>
  <tableColumns count="4">
    <tableColumn id="1" xr3:uid="{1AE38CA0-6229-4BA6-9BDA-A9021878CB78}" name="Id"/>
    <tableColumn id="2" xr3:uid="{51BBC90B-4C7A-4822-85FB-EE4622ECD273}" name="InitiativeId"/>
    <tableColumn id="3" xr3:uid="{79DF18F7-C1F3-40D3-BF4B-36F7B8B7E824}" name="StartDate" dataDxfId="1"/>
    <tableColumn id="4" xr3:uid="{1360E023-6F11-4A24-80BF-1A268C86876B}" name="EndDate" dataDxfId="0">
      <calculatedColumnFormula>Milestones[[#This Row],[StartDate]]+500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3F5629-573D-45FE-BFDA-84792CC10793}" name="Status" displayName="Status" ref="A3:B6" totalsRowShown="0">
  <autoFilter ref="A3:B6" xr:uid="{3240C122-1806-4334-B544-3B222452C46B}"/>
  <tableColumns count="2">
    <tableColumn id="1" xr3:uid="{F96E915C-FE5F-4B45-8A6D-BAF6189D3FFC}" name="Id"/>
    <tableColumn id="2" xr3:uid="{81811D95-CF3F-461A-9BF5-711E9ABDD15D}" name="Labe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66B36C-D698-4BC9-8062-726921075784}" name="Persons" displayName="Persons" ref="D3:E6" totalsRowShown="0">
  <autoFilter ref="D3:E6" xr:uid="{028DF721-1CEF-4AED-834B-211A5B0BD431}"/>
  <tableColumns count="2">
    <tableColumn id="1" xr3:uid="{4CEDD7DA-E310-4979-A608-3E157563D55E}" name="Id"/>
    <tableColumn id="2" xr3:uid="{33BAA229-2338-41A3-A8C8-A8D561D8DEBE}" name="Las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Relationship Id="rId2" Target="../tables/table4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2DB4-760D-45F1-9CE4-00CEDCF6B94E}">
  <sheetPr codeName="Sheet2"/>
  <dimension ref="A1:I6"/>
  <sheetViews>
    <sheetView tabSelected="1" workbookViewId="0">
      <selection activeCell="J12" sqref="J12"/>
    </sheetView>
  </sheetViews>
  <sheetFormatPr defaultRowHeight="14.5" x14ac:dyDescent="0.35"/>
  <cols>
    <col min="1" max="1" width="16.81640625" customWidth="1"/>
    <col min="3" max="3" width="14.453125" customWidth="1"/>
    <col min="7" max="7" width="12" bestFit="1" customWidth="1"/>
  </cols>
  <sheetData>
    <row r="1" spans="1:9" ht="15" thickBot="1" x14ac:dyDescent="0.4">
      <c r="A1" s="3" t="s">
        <v>6</v>
      </c>
      <c r="B1" s="3"/>
      <c r="C1" s="3"/>
      <c r="D1" s="3"/>
      <c r="E1" s="3"/>
      <c r="F1" s="3"/>
      <c r="G1" s="3"/>
      <c r="H1" s="3"/>
      <c r="I1" s="3"/>
    </row>
    <row r="3" spans="1:9" x14ac:dyDescent="0.35">
      <c r="A3" t="s">
        <v>0</v>
      </c>
      <c r="B3" t="s">
        <v>1</v>
      </c>
      <c r="C3" t="s">
        <v>2</v>
      </c>
      <c r="D3" t="s">
        <v>3</v>
      </c>
      <c r="E3" t="s">
        <v>22</v>
      </c>
      <c r="F3" t="s">
        <v>4</v>
      </c>
      <c r="G3" t="s">
        <v>27</v>
      </c>
      <c r="H3" t="s">
        <v>26</v>
      </c>
      <c r="I3" t="s">
        <v>5</v>
      </c>
    </row>
    <row r="4" spans="1:9" x14ac:dyDescent="0.35">
      <c r="A4" t="s">
        <v>13</v>
      </c>
      <c r="B4" t="s">
        <v>16</v>
      </c>
      <c r="C4" s="1" t="s">
        <v>19</v>
      </c>
      <c r="D4" s="1">
        <v>123.3</v>
      </c>
      <c r="E4" s="2">
        <v>0.12</v>
      </c>
      <c r="F4" t="b">
        <v>0</v>
      </c>
      <c r="G4" s="5">
        <v>43201</v>
      </c>
      <c r="H4">
        <v>1</v>
      </c>
      <c r="I4" s="1">
        <f>Initiatives[SavingsPotential]*1.19</f>
        <v>146.727</v>
      </c>
    </row>
    <row r="5" spans="1:9" x14ac:dyDescent="0.35">
      <c r="A5" t="s">
        <v>14</v>
      </c>
      <c r="B5" t="s">
        <v>17</v>
      </c>
      <c r="C5" s="1" t="s">
        <v>20</v>
      </c>
      <c r="D5" s="1"/>
      <c r="E5" s="2">
        <v>0</v>
      </c>
      <c r="F5" t="b">
        <v>1</v>
      </c>
      <c r="G5" s="5">
        <v>24228</v>
      </c>
      <c r="H5">
        <v>-246537347</v>
      </c>
      <c r="I5" s="1">
        <f>Initiatives[SavingsPotential]*1.19</f>
        <v>0</v>
      </c>
    </row>
    <row r="6" spans="1:9" x14ac:dyDescent="0.35">
      <c r="A6" t="s">
        <v>15</v>
      </c>
      <c r="B6" t="s">
        <v>18</v>
      </c>
      <c r="C6" s="1" t="s">
        <v>21</v>
      </c>
      <c r="D6" s="1">
        <v>456</v>
      </c>
      <c r="E6" s="2">
        <v>0.2</v>
      </c>
      <c r="F6" t="b">
        <v>0</v>
      </c>
      <c r="G6" s="5">
        <v>43831</v>
      </c>
      <c r="H6">
        <v>1324275242</v>
      </c>
      <c r="I6" s="1">
        <f>Initiatives[SavingsPotential]*1.19</f>
        <v>542.64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6B4B-179F-4EA6-BD2A-3918AFB8CC81}">
  <sheetPr codeName="Sheet3"/>
  <dimension ref="A1:D6"/>
  <sheetViews>
    <sheetView workbookViewId="0">
      <selection activeCell="D5" sqref="D5"/>
    </sheetView>
  </sheetViews>
  <sheetFormatPr defaultRowHeight="14.5" x14ac:dyDescent="0.35"/>
  <cols>
    <col min="3" max="4" width="10.7265625" bestFit="1" customWidth="1"/>
  </cols>
  <sheetData>
    <row r="1" spans="1:4" ht="15" thickBot="1" x14ac:dyDescent="0.4">
      <c r="A1" s="3" t="s">
        <v>9</v>
      </c>
      <c r="B1" s="3"/>
      <c r="C1" s="3"/>
      <c r="D1" s="3"/>
    </row>
    <row r="3" spans="1:4" x14ac:dyDescent="0.35">
      <c r="A3" t="s">
        <v>0</v>
      </c>
      <c r="B3" t="s">
        <v>10</v>
      </c>
      <c r="C3" t="s">
        <v>11</v>
      </c>
      <c r="D3" t="s">
        <v>12</v>
      </c>
    </row>
    <row r="4" spans="1:4" x14ac:dyDescent="0.35">
      <c r="A4" t="s">
        <v>28</v>
      </c>
      <c r="B4" t="s">
        <v>31</v>
      </c>
      <c r="C4" s="4">
        <v>43134</v>
      </c>
      <c r="D4" s="4">
        <f>Milestones[[#This Row],[StartDate]]+500</f>
        <v>43634</v>
      </c>
    </row>
    <row r="5" spans="1:4" x14ac:dyDescent="0.35">
      <c r="A5" t="s">
        <v>29</v>
      </c>
      <c r="B5" t="s">
        <v>31</v>
      </c>
      <c r="C5" s="4">
        <f>C4-10</f>
        <v>43124</v>
      </c>
      <c r="D5" s="4">
        <f>Milestones[[#This Row],[StartDate]]+500</f>
        <v>43624</v>
      </c>
    </row>
    <row r="6" spans="1:4" x14ac:dyDescent="0.35">
      <c r="A6" t="s">
        <v>30</v>
      </c>
      <c r="B6" t="s">
        <v>32</v>
      </c>
      <c r="C6" s="4">
        <f>C5-10</f>
        <v>43114</v>
      </c>
      <c r="D6" s="4">
        <f>Milestones[[#This Row],[StartDate]]+500</f>
        <v>43614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BFF60-AD9D-43B4-8238-7F0C6E2EB646}">
  <sheetPr codeName="Sheet4"/>
  <dimension ref="A1:E6"/>
  <sheetViews>
    <sheetView workbookViewId="0">
      <selection activeCell="E7" sqref="E7"/>
    </sheetView>
  </sheetViews>
  <sheetFormatPr defaultRowHeight="14.5" x14ac:dyDescent="0.35"/>
  <cols>
    <col min="2" max="2" width="14.1796875" customWidth="1"/>
  </cols>
  <sheetData>
    <row r="1" spans="1:5" ht="15" thickBot="1" x14ac:dyDescent="0.4">
      <c r="A1" s="3" t="s">
        <v>7</v>
      </c>
      <c r="B1" s="3"/>
      <c r="D1" s="3" t="s">
        <v>33</v>
      </c>
      <c r="E1" s="3"/>
    </row>
    <row r="3" spans="1:5" x14ac:dyDescent="0.35">
      <c r="A3" t="s">
        <v>0</v>
      </c>
      <c r="B3" t="s">
        <v>8</v>
      </c>
      <c r="D3" t="s">
        <v>0</v>
      </c>
      <c r="E3" t="s">
        <v>34</v>
      </c>
    </row>
    <row r="4" spans="1:5" x14ac:dyDescent="0.35">
      <c r="A4" t="s">
        <v>19</v>
      </c>
      <c r="B4" t="s">
        <v>23</v>
      </c>
      <c r="D4" t="s">
        <v>35</v>
      </c>
      <c r="E4" t="s">
        <v>38</v>
      </c>
    </row>
    <row r="5" spans="1:5" x14ac:dyDescent="0.35">
      <c r="A5" t="s">
        <v>20</v>
      </c>
      <c r="B5" t="s">
        <v>24</v>
      </c>
      <c r="D5" t="s">
        <v>36</v>
      </c>
      <c r="E5" t="s">
        <v>39</v>
      </c>
    </row>
    <row r="6" spans="1:5" x14ac:dyDescent="0.35">
      <c r="A6" t="s">
        <v>21</v>
      </c>
      <c r="B6" t="s">
        <v>25</v>
      </c>
      <c r="D6" t="s">
        <v>37</v>
      </c>
      <c r="E6" t="s">
        <v>40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FEF7BA7E574A46AFB74A56224B0982" ma:contentTypeVersion="5" ma:contentTypeDescription="Create a new document." ma:contentTypeScope="" ma:versionID="52864cb1d85b36b33cfb7afe4e9ef98d">
  <xsd:schema xmlns:xsd="http://www.w3.org/2001/XMLSchema" xmlns:xs="http://www.w3.org/2001/XMLSchema" xmlns:p="http://schemas.microsoft.com/office/2006/metadata/properties" xmlns:ns2="72b4710f-9dac-42ee-90a5-eb867dbd68a1" xmlns:ns3="23c7b6b5-bdb0-4ac9-8e3d-579e161add45" targetNamespace="http://schemas.microsoft.com/office/2006/metadata/properties" ma:root="true" ma:fieldsID="c21c5333fca5eb86a4b0907462b52821" ns2:_="" ns3:_="">
    <xsd:import namespace="72b4710f-9dac-42ee-90a5-eb867dbd68a1"/>
    <xsd:import namespace="23c7b6b5-bdb0-4ac9-8e3d-579e161add4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4710f-9dac-42ee-90a5-eb867dbd68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7b6b5-bdb0-4ac9-8e3d-579e161ad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917516-6907-4B03-AE45-2F84105D2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4710f-9dac-42ee-90a5-eb867dbd68a1"/>
    <ds:schemaRef ds:uri="23c7b6b5-bdb0-4ac9-8e3d-579e161ad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CBF7E0-111D-410E-B77E-B45DFE4B5E1E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72b4710f-9dac-42ee-90a5-eb867dbd68a1"/>
    <ds:schemaRef ds:uri="23c7b6b5-bdb0-4ac9-8e3d-579e161add45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05D215D-855A-46D3-AF6E-D5A3499E90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Initiatives</vt:lpstr>
      <vt:lpstr>Milestones</vt:lpstr>
      <vt:lpstr>Status Persons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2019-01-11T08:47:43Z</dcterms:created>
  <dc:creator>Peter Albert</dc:creator>
  <cp:lastModifiedBy>Peter Albert</cp:lastModifiedBy>
  <dcterms:modified xsi:type="dcterms:W3CDTF">2019-01-22T22:22:35Z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0x0101005FFEF7BA7E574A46AFB74A56224B0982</vt:lpwstr>
  </property>
</Properties>
</file>