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rmuhammad/Desktop/NA62Files/"/>
    </mc:Choice>
  </mc:AlternateContent>
  <xr:revisionPtr revIDLastSave="0" documentId="13_ncr:1_{93D0E7A2-4BB2-FC4A-8B67-9F9E3EB86B12}" xr6:coauthVersionLast="45" xr6:coauthVersionMax="45" xr10:uidLastSave="{00000000-0000-0000-0000-000000000000}"/>
  <bookViews>
    <workbookView xWindow="80" yWindow="460" windowWidth="25440" windowHeight="15000" xr2:uid="{99C2DA6C-70A9-A943-8872-46628E1DE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" l="1"/>
  <c r="F29" i="1"/>
  <c r="F36" i="1" s="1"/>
  <c r="K36" i="1"/>
  <c r="J36" i="1"/>
  <c r="I36" i="1"/>
  <c r="H36" i="1"/>
  <c r="G19" i="1"/>
  <c r="H19" i="1"/>
  <c r="I19" i="1"/>
  <c r="J19" i="1"/>
  <c r="K19" i="1"/>
  <c r="L19" i="1"/>
  <c r="F19" i="1"/>
</calcChain>
</file>

<file path=xl/sharedStrings.xml><?xml version="1.0" encoding="utf-8"?>
<sst xmlns="http://schemas.openxmlformats.org/spreadsheetml/2006/main" count="31" uniqueCount="18">
  <si>
    <t>mu+</t>
  </si>
  <si>
    <t>mu_nu</t>
  </si>
  <si>
    <t>pi+</t>
  </si>
  <si>
    <t>pi0</t>
  </si>
  <si>
    <t>pi-</t>
  </si>
  <si>
    <t>e+</t>
  </si>
  <si>
    <t>mu2</t>
  </si>
  <si>
    <t>2pi</t>
  </si>
  <si>
    <t>3pi</t>
  </si>
  <si>
    <t>e3</t>
  </si>
  <si>
    <t>mu3</t>
  </si>
  <si>
    <t>03pi</t>
  </si>
  <si>
    <t>tot</t>
  </si>
  <si>
    <t>Before L0</t>
  </si>
  <si>
    <t>After MUV3 + no nus</t>
  </si>
  <si>
    <t>nu_e</t>
  </si>
  <si>
    <t>nu_mu</t>
  </si>
  <si>
    <t xml:space="preserve">After LKr30 thingy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</si>
</sst>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9A-034A-AF0C-BB1DB001BE9E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9A-034A-AF0C-BB1DB001BE9E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9A-034A-AF0C-BB1DB001BE9E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9A-034A-AF0C-BB1DB001BE9E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9A-034A-AF0C-BB1DB001BE9E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9A-034A-AF0C-BB1DB001BE9E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9A-034A-AF0C-BB1DB001BE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Sheet1!$F$11:$L$11</c:f>
              <c:strCache>
                <c:ptCount val="7"/>
                <c:pt idx="0">
                  <c:v>mu+</c:v>
                </c:pt>
                <c:pt idx="1">
                  <c:v>mu_nu</c:v>
                </c:pt>
                <c:pt idx="2">
                  <c:v>pi+</c:v>
                </c:pt>
                <c:pt idx="3">
                  <c:v>pi0</c:v>
                </c:pt>
                <c:pt idx="4">
                  <c:v>pi-</c:v>
                </c:pt>
                <c:pt idx="5">
                  <c:v>e+</c:v>
                </c:pt>
                <c:pt idx="6">
                  <c:v>nu_e</c:v>
                </c:pt>
              </c:strCache>
            </c:strRef>
          </c:cat>
          <c:val>
            <c:numRef>
              <c:f>Sheet1!$F$19:$L$19</c:f>
              <c:numCache>
                <c:formatCode>General</c:formatCode>
                <c:ptCount val="7"/>
                <c:pt idx="0">
                  <c:v>66.900000000000006</c:v>
                </c:pt>
                <c:pt idx="1">
                  <c:v>66.900000000000006</c:v>
                </c:pt>
                <c:pt idx="2">
                  <c:v>33.590000000000003</c:v>
                </c:pt>
                <c:pt idx="3">
                  <c:v>32.6</c:v>
                </c:pt>
                <c:pt idx="4">
                  <c:v>5.58</c:v>
                </c:pt>
                <c:pt idx="5">
                  <c:v>5.07</c:v>
                </c:pt>
                <c:pt idx="6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1-D348-807D-F1E3B03E5A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49-A042-A023-5E8A827D8E32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49-A042-A023-5E8A827D8E32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49-A042-A023-5E8A827D8E32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49-A042-A023-5E8A827D8E32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49-A042-A023-5E8A827D8E32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49-A042-A023-5E8A827D8E32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49-A042-A023-5E8A827D8E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Sheet1!$F$28:$L$28</c:f>
              <c:strCache>
                <c:ptCount val="7"/>
                <c:pt idx="0">
                  <c:v>mu+</c:v>
                </c:pt>
                <c:pt idx="1">
                  <c:v>nu_mu</c:v>
                </c:pt>
                <c:pt idx="2">
                  <c:v>pi+</c:v>
                </c:pt>
                <c:pt idx="3">
                  <c:v>pi0</c:v>
                </c:pt>
                <c:pt idx="4">
                  <c:v>pi-</c:v>
                </c:pt>
                <c:pt idx="5">
                  <c:v>e+</c:v>
                </c:pt>
                <c:pt idx="6">
                  <c:v>nu_e</c:v>
                </c:pt>
              </c:strCache>
            </c:strRef>
          </c:cat>
          <c:val>
            <c:numRef>
              <c:f>Sheet1!$F$36:$L$36</c:f>
              <c:numCache>
                <c:formatCode>General</c:formatCode>
                <c:ptCount val="7"/>
                <c:pt idx="0">
                  <c:v>0.66900000000000004</c:v>
                </c:pt>
                <c:pt idx="2">
                  <c:v>33.590000000000003</c:v>
                </c:pt>
                <c:pt idx="3">
                  <c:v>32.6</c:v>
                </c:pt>
                <c:pt idx="4">
                  <c:v>5.58</c:v>
                </c:pt>
                <c:pt idx="5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C-FC4D-8FBB-1CE76B5BF0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450849</xdr:colOff>
      <xdr:row>6</xdr:row>
      <xdr:rowOff>146050</xdr:rowOff>
    </xdr:from>
    <xdr:to>
      <xdr:col>21</xdr:col>
      <xdr:colOff>650731</xdr:colOff>
      <xdr:row>29</xdr:row>
      <xdr:rowOff>202820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5E016-99E2-E148-BAF5-1627487E8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32</xdr:row>
      <xdr:rowOff>101600</xdr:rowOff>
    </xdr:from>
    <xdr:to>
      <xdr:col>21</xdr:col>
      <xdr:colOff>457200</xdr:colOff>
      <xdr:row>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CF2426-7C18-4B47-933B-40F044490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FAF3-D931-4347-A32D-034420562BFB}">
  <dimension ref="E10:L40"/>
  <sheetViews>
    <sheetView tabSelected="1" topLeftCell="C18" workbookViewId="0">
      <selection activeCell="E40" sqref="E40"/>
    </sheetView>
  </sheetViews>
  <sheetFormatPr baseColWidth="10" defaultRowHeight="16" x14ac:dyDescent="0.2"/>
  <sheetData>
    <row r="10" spans="5:12" x14ac:dyDescent="0.2">
      <c r="E10" t="s">
        <v>13</v>
      </c>
    </row>
    <row r="11" spans="5:12" x14ac:dyDescent="0.2">
      <c r="E11" s="1"/>
      <c r="F11" s="1" t="s">
        <v>0</v>
      </c>
      <c r="G11" s="1" t="s">
        <v>1</v>
      </c>
      <c r="H11" s="1" t="s">
        <v>2</v>
      </c>
      <c r="I11" s="1" t="s">
        <v>3</v>
      </c>
      <c r="J11" s="1" t="s">
        <v>4</v>
      </c>
      <c r="K11" s="1" t="s">
        <v>5</v>
      </c>
      <c r="L11" s="1" t="s">
        <v>15</v>
      </c>
    </row>
    <row r="12" spans="5:12" x14ac:dyDescent="0.2">
      <c r="E12" s="1" t="s">
        <v>6</v>
      </c>
      <c r="F12" s="1">
        <v>63.56</v>
      </c>
      <c r="G12" s="1">
        <v>63.56</v>
      </c>
      <c r="H12" s="1"/>
      <c r="I12" s="1"/>
      <c r="J12" s="1"/>
      <c r="K12" s="1"/>
      <c r="L12" s="1"/>
    </row>
    <row r="13" spans="5:12" x14ac:dyDescent="0.2">
      <c r="E13" s="1" t="s">
        <v>7</v>
      </c>
      <c r="F13" s="1"/>
      <c r="G13" s="1"/>
      <c r="H13" s="1">
        <v>20.67</v>
      </c>
      <c r="I13" s="1">
        <v>20.67</v>
      </c>
      <c r="J13" s="1"/>
      <c r="K13" s="1"/>
      <c r="L13" s="1"/>
    </row>
    <row r="14" spans="5:12" x14ac:dyDescent="0.2">
      <c r="E14" s="1" t="s">
        <v>8</v>
      </c>
      <c r="F14" s="1"/>
      <c r="G14" s="1"/>
      <c r="H14" s="1">
        <v>11.16</v>
      </c>
      <c r="I14" s="1"/>
      <c r="J14" s="1">
        <v>5.58</v>
      </c>
      <c r="K14" s="1"/>
      <c r="L14" s="1"/>
    </row>
    <row r="15" spans="5:12" x14ac:dyDescent="0.2">
      <c r="E15" s="1" t="s">
        <v>9</v>
      </c>
      <c r="F15" s="1"/>
      <c r="G15" s="1"/>
      <c r="H15" s="1"/>
      <c r="I15" s="1">
        <v>5.07</v>
      </c>
      <c r="J15" s="1"/>
      <c r="K15" s="1">
        <v>5.07</v>
      </c>
      <c r="L15" s="1">
        <v>5.07</v>
      </c>
    </row>
    <row r="16" spans="5:12" x14ac:dyDescent="0.2">
      <c r="E16" s="1" t="s">
        <v>10</v>
      </c>
      <c r="F16" s="1">
        <v>3.34</v>
      </c>
      <c r="G16" s="1">
        <v>3.34</v>
      </c>
      <c r="H16" s="1"/>
      <c r="I16" s="1">
        <v>3.34</v>
      </c>
      <c r="J16" s="1"/>
      <c r="K16" s="1"/>
      <c r="L16" s="1"/>
    </row>
    <row r="17" spans="5:12" x14ac:dyDescent="0.2">
      <c r="E17" s="1" t="s">
        <v>11</v>
      </c>
      <c r="F17" s="1"/>
      <c r="G17" s="1"/>
      <c r="H17" s="1">
        <v>1.76</v>
      </c>
      <c r="I17" s="1">
        <v>3.52</v>
      </c>
      <c r="J17" s="1"/>
      <c r="K17" s="1"/>
      <c r="L17" s="1"/>
    </row>
    <row r="18" spans="5:12" x14ac:dyDescent="0.2">
      <c r="E18" s="1"/>
      <c r="F18" s="1"/>
      <c r="G18" s="1"/>
      <c r="H18" s="1"/>
      <c r="I18" s="1"/>
      <c r="J18" s="1"/>
      <c r="K18" s="1"/>
      <c r="L18" s="1"/>
    </row>
    <row r="19" spans="5:12" x14ac:dyDescent="0.2">
      <c r="E19" s="1" t="s">
        <v>12</v>
      </c>
      <c r="F19" s="1">
        <f>SUM(F12:F17)</f>
        <v>66.900000000000006</v>
      </c>
      <c r="G19" s="1">
        <f t="shared" ref="G19:L19" si="0">SUM(G12:G17)</f>
        <v>66.900000000000006</v>
      </c>
      <c r="H19" s="1">
        <f t="shared" si="0"/>
        <v>33.590000000000003</v>
      </c>
      <c r="I19" s="1">
        <f t="shared" si="0"/>
        <v>32.6</v>
      </c>
      <c r="J19" s="1">
        <f t="shared" si="0"/>
        <v>5.58</v>
      </c>
      <c r="K19" s="1">
        <f t="shared" si="0"/>
        <v>5.07</v>
      </c>
      <c r="L19" s="1">
        <f t="shared" si="0"/>
        <v>5.07</v>
      </c>
    </row>
    <row r="27" spans="5:12" x14ac:dyDescent="0.2">
      <c r="E27" t="s">
        <v>14</v>
      </c>
    </row>
    <row r="28" spans="5:12" x14ac:dyDescent="0.2">
      <c r="E28" s="1"/>
      <c r="F28" s="1" t="s">
        <v>0</v>
      </c>
      <c r="G28" s="1" t="s">
        <v>16</v>
      </c>
      <c r="H28" s="1" t="s">
        <v>2</v>
      </c>
      <c r="I28" s="1" t="s">
        <v>3</v>
      </c>
      <c r="J28" s="1" t="s">
        <v>4</v>
      </c>
      <c r="K28" s="1" t="s">
        <v>5</v>
      </c>
      <c r="L28" s="1" t="s">
        <v>15</v>
      </c>
    </row>
    <row r="29" spans="5:12" x14ac:dyDescent="0.2">
      <c r="E29" s="1" t="s">
        <v>6</v>
      </c>
      <c r="F29" s="1">
        <f xml:space="preserve"> 63.56 * 1%</f>
        <v>0.63560000000000005</v>
      </c>
      <c r="G29" s="1">
        <v>0</v>
      </c>
      <c r="H29" s="1"/>
      <c r="I29" s="1"/>
      <c r="J29" s="1"/>
      <c r="K29" s="1"/>
      <c r="L29" s="1"/>
    </row>
    <row r="30" spans="5:12" x14ac:dyDescent="0.2">
      <c r="E30" s="1" t="s">
        <v>7</v>
      </c>
      <c r="F30" s="1"/>
      <c r="G30" s="1"/>
      <c r="H30" s="1">
        <v>20.67</v>
      </c>
      <c r="I30" s="1">
        <v>20.67</v>
      </c>
      <c r="J30" s="1"/>
      <c r="K30" s="1"/>
      <c r="L30" s="1"/>
    </row>
    <row r="31" spans="5:12" x14ac:dyDescent="0.2">
      <c r="E31" s="1" t="s">
        <v>8</v>
      </c>
      <c r="F31" s="1"/>
      <c r="G31" s="1"/>
      <c r="H31" s="1">
        <v>11.16</v>
      </c>
      <c r="I31" s="1"/>
      <c r="J31" s="1">
        <v>5.58</v>
      </c>
      <c r="K31" s="1"/>
      <c r="L31" s="1"/>
    </row>
    <row r="32" spans="5:12" x14ac:dyDescent="0.2">
      <c r="E32" s="1" t="s">
        <v>9</v>
      </c>
      <c r="F32" s="1"/>
      <c r="G32" s="1"/>
      <c r="H32" s="1"/>
      <c r="I32" s="1">
        <v>5.07</v>
      </c>
      <c r="J32" s="1"/>
      <c r="K32" s="1">
        <v>5.07</v>
      </c>
      <c r="L32" s="1">
        <v>0</v>
      </c>
    </row>
    <row r="33" spans="5:12" x14ac:dyDescent="0.2">
      <c r="E33" s="1" t="s">
        <v>10</v>
      </c>
      <c r="F33" s="1">
        <f>3.34 * 1%</f>
        <v>3.3399999999999999E-2</v>
      </c>
      <c r="G33" s="1">
        <v>0</v>
      </c>
      <c r="H33" s="1"/>
      <c r="I33" s="1">
        <v>3.34</v>
      </c>
      <c r="J33" s="1"/>
      <c r="K33" s="1"/>
      <c r="L33" s="1"/>
    </row>
    <row r="34" spans="5:12" x14ac:dyDescent="0.2">
      <c r="E34" s="1" t="s">
        <v>11</v>
      </c>
      <c r="F34" s="1"/>
      <c r="G34" s="1"/>
      <c r="H34" s="1">
        <v>1.76</v>
      </c>
      <c r="I34" s="1">
        <v>3.52</v>
      </c>
      <c r="J34" s="1"/>
      <c r="K34" s="1"/>
      <c r="L34" s="1"/>
    </row>
    <row r="35" spans="5:12" x14ac:dyDescent="0.2">
      <c r="E35" s="1"/>
      <c r="F35" s="1"/>
      <c r="G35" s="1"/>
      <c r="H35" s="1"/>
      <c r="I35" s="1"/>
      <c r="J35" s="1"/>
      <c r="K35" s="1"/>
      <c r="L35" s="1"/>
    </row>
    <row r="36" spans="5:12" x14ac:dyDescent="0.2">
      <c r="E36" s="1" t="s">
        <v>12</v>
      </c>
      <c r="F36" s="1">
        <f>SUM(F29:F34)</f>
        <v>0.66900000000000004</v>
      </c>
      <c r="G36" s="1"/>
      <c r="H36" s="1">
        <f t="shared" ref="H36:K36" si="1">SUM(H29:H34)</f>
        <v>33.590000000000003</v>
      </c>
      <c r="I36" s="1">
        <f t="shared" si="1"/>
        <v>32.6</v>
      </c>
      <c r="J36" s="1">
        <f t="shared" si="1"/>
        <v>5.58</v>
      </c>
      <c r="K36" s="1">
        <f t="shared" si="1"/>
        <v>5.07</v>
      </c>
      <c r="L36" s="1"/>
    </row>
    <row r="40" spans="5:12" x14ac:dyDescent="0.2">
      <c r="E40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Muhammad</dc:creator>
  <cp:lastModifiedBy>Emir Muhammad</cp:lastModifiedBy>
  <dcterms:created xsi:type="dcterms:W3CDTF">2020-03-02T15:10:07Z</dcterms:created>
  <dcterms:modified xsi:type="dcterms:W3CDTF">2020-03-03T14:27:11Z</dcterms:modified>
</cp:coreProperties>
</file>