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itch\Documents\"/>
    </mc:Choice>
  </mc:AlternateContent>
  <xr:revisionPtr revIDLastSave="0" documentId="8_{CCF6B4E8-29A8-41BD-BBF5-E91475E89872}" xr6:coauthVersionLast="44" xr6:coauthVersionMax="44" xr10:uidLastSave="{00000000-0000-0000-0000-000000000000}"/>
  <bookViews>
    <workbookView xWindow="-108" yWindow="-108" windowWidth="23256" windowHeight="12576" activeTab="4" xr2:uid="{3329F6D4-6FDA-458E-A99C-651B70FABBEF}"/>
  </bookViews>
  <sheets>
    <sheet name="post-WEEKDAY" sheetId="5" r:id="rId1"/>
    <sheet name="post-WOKRDAY.INTL" sheetId="6" r:id="rId2"/>
    <sheet name="test-  WEEKDAY" sheetId="3" r:id="rId3"/>
    <sheet name="test-  WOKRDAY.INTL" sheetId="1" r:id="rId4"/>
    <sheet name="test- FNE Ending" sheetId="4" r:id="rId5"/>
  </sheets>
  <definedNames>
    <definedName name="FN_Dates">'test- FNE Ending'!$A$2:$B$23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" i="6" l="1"/>
  <c r="C7" i="6"/>
  <c r="C6" i="6"/>
  <c r="C5" i="6"/>
  <c r="C4" i="6"/>
  <c r="C3" i="6"/>
  <c r="C2" i="6"/>
  <c r="C8" i="5"/>
  <c r="C7" i="5"/>
  <c r="C6" i="5"/>
  <c r="C5" i="5"/>
  <c r="C4" i="5"/>
  <c r="C3" i="5"/>
  <c r="C2" i="5"/>
  <c r="K3" i="3" l="1"/>
  <c r="G3" i="4" l="1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" i="4"/>
  <c r="F10" i="4" a="1"/>
  <c r="F10" i="4" s="1"/>
  <c r="M3" i="3"/>
  <c r="U3" i="3" s="1"/>
  <c r="Q3" i="3"/>
  <c r="Q4" i="3"/>
  <c r="Q5" i="3"/>
  <c r="Q6" i="3"/>
  <c r="Y6" i="3" s="1"/>
  <c r="Q7" i="3"/>
  <c r="Q8" i="3"/>
  <c r="Q9" i="3"/>
  <c r="Q10" i="3"/>
  <c r="Y10" i="3" s="1"/>
  <c r="Q11" i="3"/>
  <c r="Q12" i="3"/>
  <c r="Q13" i="3"/>
  <c r="Y13" i="3" s="1"/>
  <c r="Q14" i="3"/>
  <c r="Y14" i="3" s="1"/>
  <c r="Q15" i="3"/>
  <c r="Q16" i="3"/>
  <c r="Q17" i="3"/>
  <c r="Y17" i="3" s="1"/>
  <c r="Q18" i="3"/>
  <c r="Y18" i="3" s="1"/>
  <c r="Q19" i="3"/>
  <c r="Q20" i="3"/>
  <c r="Q21" i="3"/>
  <c r="Y21" i="3" s="1"/>
  <c r="Q22" i="3"/>
  <c r="Y22" i="3" s="1"/>
  <c r="Q23" i="3"/>
  <c r="Q24" i="3"/>
  <c r="Y24" i="3" s="1"/>
  <c r="Q25" i="3"/>
  <c r="Y25" i="3" s="1"/>
  <c r="Q26" i="3"/>
  <c r="Y26" i="3" s="1"/>
  <c r="Q27" i="3"/>
  <c r="Y4" i="3"/>
  <c r="Y5" i="3"/>
  <c r="Y7" i="3"/>
  <c r="Y8" i="3"/>
  <c r="Y9" i="3"/>
  <c r="Y11" i="3"/>
  <c r="V12" i="3"/>
  <c r="Y12" i="3"/>
  <c r="Y15" i="3"/>
  <c r="Y16" i="3"/>
  <c r="Y19" i="3"/>
  <c r="Y20" i="3"/>
  <c r="Y23" i="3"/>
  <c r="Y27" i="3"/>
  <c r="T34" i="3"/>
  <c r="V36" i="3"/>
  <c r="Y3" i="3"/>
  <c r="M4" i="3"/>
  <c r="U4" i="3" s="1"/>
  <c r="N4" i="3"/>
  <c r="V4" i="3" s="1"/>
  <c r="O4" i="3"/>
  <c r="W4" i="3" s="1"/>
  <c r="P4" i="3"/>
  <c r="X4" i="3" s="1"/>
  <c r="M5" i="3"/>
  <c r="U5" i="3" s="1"/>
  <c r="N5" i="3"/>
  <c r="V5" i="3" s="1"/>
  <c r="O5" i="3"/>
  <c r="W5" i="3" s="1"/>
  <c r="P5" i="3"/>
  <c r="X5" i="3" s="1"/>
  <c r="M6" i="3"/>
  <c r="U6" i="3" s="1"/>
  <c r="N6" i="3"/>
  <c r="V6" i="3" s="1"/>
  <c r="O6" i="3"/>
  <c r="W6" i="3" s="1"/>
  <c r="P6" i="3"/>
  <c r="X6" i="3" s="1"/>
  <c r="M7" i="3"/>
  <c r="U7" i="3" s="1"/>
  <c r="N7" i="3"/>
  <c r="V7" i="3" s="1"/>
  <c r="O7" i="3"/>
  <c r="W7" i="3" s="1"/>
  <c r="P7" i="3"/>
  <c r="X7" i="3" s="1"/>
  <c r="M8" i="3"/>
  <c r="U8" i="3" s="1"/>
  <c r="N8" i="3"/>
  <c r="V8" i="3" s="1"/>
  <c r="O8" i="3"/>
  <c r="W8" i="3" s="1"/>
  <c r="P8" i="3"/>
  <c r="X8" i="3" s="1"/>
  <c r="M9" i="3"/>
  <c r="U9" i="3" s="1"/>
  <c r="N9" i="3"/>
  <c r="V9" i="3" s="1"/>
  <c r="O9" i="3"/>
  <c r="W9" i="3" s="1"/>
  <c r="P9" i="3"/>
  <c r="X9" i="3" s="1"/>
  <c r="M10" i="3"/>
  <c r="U10" i="3" s="1"/>
  <c r="N10" i="3"/>
  <c r="V10" i="3" s="1"/>
  <c r="O10" i="3"/>
  <c r="W10" i="3" s="1"/>
  <c r="P10" i="3"/>
  <c r="X10" i="3" s="1"/>
  <c r="M11" i="3"/>
  <c r="U11" i="3" s="1"/>
  <c r="N11" i="3"/>
  <c r="V11" i="3" s="1"/>
  <c r="O11" i="3"/>
  <c r="W11" i="3" s="1"/>
  <c r="P11" i="3"/>
  <c r="X11" i="3" s="1"/>
  <c r="M12" i="3"/>
  <c r="U12" i="3" s="1"/>
  <c r="N12" i="3"/>
  <c r="O12" i="3"/>
  <c r="W12" i="3" s="1"/>
  <c r="P12" i="3"/>
  <c r="X12" i="3" s="1"/>
  <c r="M13" i="3"/>
  <c r="U13" i="3" s="1"/>
  <c r="N13" i="3"/>
  <c r="V13" i="3" s="1"/>
  <c r="O13" i="3"/>
  <c r="W13" i="3" s="1"/>
  <c r="P13" i="3"/>
  <c r="X13" i="3" s="1"/>
  <c r="M14" i="3"/>
  <c r="U14" i="3" s="1"/>
  <c r="N14" i="3"/>
  <c r="V14" i="3" s="1"/>
  <c r="O14" i="3"/>
  <c r="W14" i="3" s="1"/>
  <c r="P14" i="3"/>
  <c r="X14" i="3" s="1"/>
  <c r="M15" i="3"/>
  <c r="U15" i="3" s="1"/>
  <c r="N15" i="3"/>
  <c r="V15" i="3" s="1"/>
  <c r="O15" i="3"/>
  <c r="W15" i="3" s="1"/>
  <c r="P15" i="3"/>
  <c r="X15" i="3" s="1"/>
  <c r="M16" i="3"/>
  <c r="U16" i="3" s="1"/>
  <c r="N16" i="3"/>
  <c r="V16" i="3" s="1"/>
  <c r="O16" i="3"/>
  <c r="W16" i="3" s="1"/>
  <c r="P16" i="3"/>
  <c r="X16" i="3" s="1"/>
  <c r="M17" i="3"/>
  <c r="U17" i="3" s="1"/>
  <c r="N17" i="3"/>
  <c r="V17" i="3" s="1"/>
  <c r="O17" i="3"/>
  <c r="W17" i="3" s="1"/>
  <c r="P17" i="3"/>
  <c r="X17" i="3" s="1"/>
  <c r="M18" i="3"/>
  <c r="U18" i="3" s="1"/>
  <c r="N18" i="3"/>
  <c r="V18" i="3" s="1"/>
  <c r="O18" i="3"/>
  <c r="W18" i="3" s="1"/>
  <c r="P18" i="3"/>
  <c r="X18" i="3" s="1"/>
  <c r="M19" i="3"/>
  <c r="U19" i="3" s="1"/>
  <c r="N19" i="3"/>
  <c r="V19" i="3" s="1"/>
  <c r="O19" i="3"/>
  <c r="W19" i="3" s="1"/>
  <c r="P19" i="3"/>
  <c r="X19" i="3" s="1"/>
  <c r="M20" i="3"/>
  <c r="U20" i="3" s="1"/>
  <c r="N20" i="3"/>
  <c r="V20" i="3" s="1"/>
  <c r="O20" i="3"/>
  <c r="W20" i="3" s="1"/>
  <c r="P20" i="3"/>
  <c r="X20" i="3" s="1"/>
  <c r="M21" i="3"/>
  <c r="U21" i="3" s="1"/>
  <c r="N21" i="3"/>
  <c r="V21" i="3" s="1"/>
  <c r="O21" i="3"/>
  <c r="W21" i="3" s="1"/>
  <c r="P21" i="3"/>
  <c r="X21" i="3" s="1"/>
  <c r="M22" i="3"/>
  <c r="U22" i="3" s="1"/>
  <c r="N22" i="3"/>
  <c r="V22" i="3" s="1"/>
  <c r="O22" i="3"/>
  <c r="W22" i="3" s="1"/>
  <c r="P22" i="3"/>
  <c r="X22" i="3" s="1"/>
  <c r="M23" i="3"/>
  <c r="U23" i="3" s="1"/>
  <c r="N23" i="3"/>
  <c r="V23" i="3" s="1"/>
  <c r="O23" i="3"/>
  <c r="W23" i="3" s="1"/>
  <c r="P23" i="3"/>
  <c r="X23" i="3" s="1"/>
  <c r="M24" i="3"/>
  <c r="U24" i="3" s="1"/>
  <c r="N24" i="3"/>
  <c r="V24" i="3" s="1"/>
  <c r="O24" i="3"/>
  <c r="W24" i="3" s="1"/>
  <c r="P24" i="3"/>
  <c r="X24" i="3" s="1"/>
  <c r="M25" i="3"/>
  <c r="U25" i="3" s="1"/>
  <c r="N25" i="3"/>
  <c r="V25" i="3" s="1"/>
  <c r="O25" i="3"/>
  <c r="W25" i="3" s="1"/>
  <c r="P25" i="3"/>
  <c r="X25" i="3" s="1"/>
  <c r="M26" i="3"/>
  <c r="U26" i="3" s="1"/>
  <c r="N26" i="3"/>
  <c r="V26" i="3" s="1"/>
  <c r="O26" i="3"/>
  <c r="W26" i="3" s="1"/>
  <c r="P26" i="3"/>
  <c r="X26" i="3" s="1"/>
  <c r="M27" i="3"/>
  <c r="U27" i="3" s="1"/>
  <c r="N27" i="3"/>
  <c r="V27" i="3" s="1"/>
  <c r="O27" i="3"/>
  <c r="W27" i="3" s="1"/>
  <c r="P27" i="3"/>
  <c r="X27" i="3" s="1"/>
  <c r="M28" i="3"/>
  <c r="U28" i="3" s="1"/>
  <c r="N28" i="3"/>
  <c r="V28" i="3" s="1"/>
  <c r="O28" i="3"/>
  <c r="W28" i="3" s="1"/>
  <c r="P28" i="3"/>
  <c r="X28" i="3" s="1"/>
  <c r="M29" i="3"/>
  <c r="U29" i="3" s="1"/>
  <c r="N29" i="3"/>
  <c r="V29" i="3" s="1"/>
  <c r="O29" i="3"/>
  <c r="W29" i="3" s="1"/>
  <c r="P29" i="3"/>
  <c r="X29" i="3" s="1"/>
  <c r="M30" i="3"/>
  <c r="U30" i="3" s="1"/>
  <c r="N30" i="3"/>
  <c r="V30" i="3" s="1"/>
  <c r="O30" i="3"/>
  <c r="W30" i="3" s="1"/>
  <c r="P30" i="3"/>
  <c r="X30" i="3" s="1"/>
  <c r="M31" i="3"/>
  <c r="U31" i="3" s="1"/>
  <c r="N31" i="3"/>
  <c r="V31" i="3" s="1"/>
  <c r="O31" i="3"/>
  <c r="W31" i="3" s="1"/>
  <c r="P31" i="3"/>
  <c r="X31" i="3" s="1"/>
  <c r="M32" i="3"/>
  <c r="U32" i="3" s="1"/>
  <c r="N32" i="3"/>
  <c r="V32" i="3" s="1"/>
  <c r="O32" i="3"/>
  <c r="W32" i="3" s="1"/>
  <c r="P32" i="3"/>
  <c r="X32" i="3" s="1"/>
  <c r="M33" i="3"/>
  <c r="U33" i="3" s="1"/>
  <c r="N33" i="3"/>
  <c r="V33" i="3" s="1"/>
  <c r="O33" i="3"/>
  <c r="W33" i="3" s="1"/>
  <c r="P33" i="3"/>
  <c r="X33" i="3" s="1"/>
  <c r="M34" i="3"/>
  <c r="U34" i="3" s="1"/>
  <c r="N34" i="3"/>
  <c r="V34" i="3" s="1"/>
  <c r="O34" i="3"/>
  <c r="W34" i="3" s="1"/>
  <c r="P34" i="3"/>
  <c r="X34" i="3" s="1"/>
  <c r="M35" i="3"/>
  <c r="U35" i="3" s="1"/>
  <c r="N35" i="3"/>
  <c r="V35" i="3" s="1"/>
  <c r="O35" i="3"/>
  <c r="W35" i="3" s="1"/>
  <c r="P35" i="3"/>
  <c r="X35" i="3" s="1"/>
  <c r="M36" i="3"/>
  <c r="U36" i="3" s="1"/>
  <c r="N36" i="3"/>
  <c r="O36" i="3"/>
  <c r="W36" i="3" s="1"/>
  <c r="P36" i="3"/>
  <c r="X36" i="3" s="1"/>
  <c r="M37" i="3"/>
  <c r="U37" i="3" s="1"/>
  <c r="N37" i="3"/>
  <c r="V37" i="3" s="1"/>
  <c r="O37" i="3"/>
  <c r="W37" i="3" s="1"/>
  <c r="P37" i="3"/>
  <c r="X37" i="3" s="1"/>
  <c r="M38" i="3"/>
  <c r="U38" i="3" s="1"/>
  <c r="N38" i="3"/>
  <c r="V38" i="3" s="1"/>
  <c r="O38" i="3"/>
  <c r="W38" i="3" s="1"/>
  <c r="P38" i="3"/>
  <c r="X38" i="3" s="1"/>
  <c r="M39" i="3"/>
  <c r="U39" i="3" s="1"/>
  <c r="N39" i="3"/>
  <c r="V39" i="3" s="1"/>
  <c r="O39" i="3"/>
  <c r="W39" i="3" s="1"/>
  <c r="P39" i="3"/>
  <c r="X39" i="3" s="1"/>
  <c r="M40" i="3"/>
  <c r="U40" i="3" s="1"/>
  <c r="N40" i="3"/>
  <c r="V40" i="3" s="1"/>
  <c r="O40" i="3"/>
  <c r="W40" i="3" s="1"/>
  <c r="P40" i="3"/>
  <c r="X40" i="3" s="1"/>
  <c r="M41" i="3"/>
  <c r="U41" i="3" s="1"/>
  <c r="N41" i="3"/>
  <c r="V41" i="3" s="1"/>
  <c r="O41" i="3"/>
  <c r="W41" i="3" s="1"/>
  <c r="P41" i="3"/>
  <c r="X41" i="3" s="1"/>
  <c r="P3" i="3"/>
  <c r="X3" i="3" s="1"/>
  <c r="O3" i="3"/>
  <c r="W3" i="3" s="1"/>
  <c r="N3" i="3"/>
  <c r="V3" i="3" s="1"/>
  <c r="L4" i="3"/>
  <c r="T4" i="3" s="1"/>
  <c r="L5" i="3"/>
  <c r="T5" i="3" s="1"/>
  <c r="L6" i="3"/>
  <c r="T6" i="3" s="1"/>
  <c r="L7" i="3"/>
  <c r="T7" i="3" s="1"/>
  <c r="L8" i="3"/>
  <c r="T8" i="3" s="1"/>
  <c r="L9" i="3"/>
  <c r="T9" i="3" s="1"/>
  <c r="L10" i="3"/>
  <c r="T10" i="3" s="1"/>
  <c r="L11" i="3"/>
  <c r="T11" i="3" s="1"/>
  <c r="L12" i="3"/>
  <c r="T12" i="3" s="1"/>
  <c r="L13" i="3"/>
  <c r="T13" i="3" s="1"/>
  <c r="L14" i="3"/>
  <c r="T14" i="3" s="1"/>
  <c r="L15" i="3"/>
  <c r="T15" i="3" s="1"/>
  <c r="L16" i="3"/>
  <c r="T16" i="3" s="1"/>
  <c r="L17" i="3"/>
  <c r="T17" i="3" s="1"/>
  <c r="L18" i="3"/>
  <c r="T18" i="3" s="1"/>
  <c r="L19" i="3"/>
  <c r="T19" i="3" s="1"/>
  <c r="L20" i="3"/>
  <c r="T20" i="3" s="1"/>
  <c r="L21" i="3"/>
  <c r="T21" i="3" s="1"/>
  <c r="L22" i="3"/>
  <c r="T22" i="3" s="1"/>
  <c r="L23" i="3"/>
  <c r="T23" i="3" s="1"/>
  <c r="L24" i="3"/>
  <c r="T24" i="3" s="1"/>
  <c r="L25" i="3"/>
  <c r="T25" i="3" s="1"/>
  <c r="L26" i="3"/>
  <c r="T26" i="3" s="1"/>
  <c r="L27" i="3"/>
  <c r="T27" i="3" s="1"/>
  <c r="L28" i="3"/>
  <c r="T28" i="3" s="1"/>
  <c r="L29" i="3"/>
  <c r="T29" i="3" s="1"/>
  <c r="L30" i="3"/>
  <c r="T30" i="3" s="1"/>
  <c r="L31" i="3"/>
  <c r="T31" i="3" s="1"/>
  <c r="L32" i="3"/>
  <c r="T32" i="3" s="1"/>
  <c r="L33" i="3"/>
  <c r="T33" i="3" s="1"/>
  <c r="L34" i="3"/>
  <c r="L35" i="3"/>
  <c r="T35" i="3" s="1"/>
  <c r="L36" i="3"/>
  <c r="T36" i="3" s="1"/>
  <c r="L37" i="3"/>
  <c r="T37" i="3" s="1"/>
  <c r="L38" i="3"/>
  <c r="T38" i="3" s="1"/>
  <c r="L39" i="3"/>
  <c r="T39" i="3" s="1"/>
  <c r="L40" i="3"/>
  <c r="T40" i="3" s="1"/>
  <c r="L41" i="3"/>
  <c r="T41" i="3" s="1"/>
  <c r="L3" i="3"/>
  <c r="T3" i="3" s="1"/>
  <c r="K4" i="3"/>
  <c r="S4" i="3" s="1"/>
  <c r="K5" i="3"/>
  <c r="S5" i="3" s="1"/>
  <c r="K6" i="3"/>
  <c r="S6" i="3" s="1"/>
  <c r="K7" i="3"/>
  <c r="S7" i="3" s="1"/>
  <c r="K8" i="3"/>
  <c r="S8" i="3" s="1"/>
  <c r="K9" i="3"/>
  <c r="S9" i="3" s="1"/>
  <c r="K10" i="3"/>
  <c r="S10" i="3" s="1"/>
  <c r="K11" i="3"/>
  <c r="S11" i="3" s="1"/>
  <c r="K12" i="3"/>
  <c r="S12" i="3" s="1"/>
  <c r="K13" i="3"/>
  <c r="S13" i="3" s="1"/>
  <c r="K14" i="3"/>
  <c r="S14" i="3" s="1"/>
  <c r="K15" i="3"/>
  <c r="S15" i="3" s="1"/>
  <c r="K16" i="3"/>
  <c r="S16" i="3" s="1"/>
  <c r="K17" i="3"/>
  <c r="S17" i="3" s="1"/>
  <c r="K18" i="3"/>
  <c r="S18" i="3" s="1"/>
  <c r="K19" i="3"/>
  <c r="S19" i="3" s="1"/>
  <c r="K20" i="3"/>
  <c r="S20" i="3" s="1"/>
  <c r="K21" i="3"/>
  <c r="S21" i="3" s="1"/>
  <c r="K22" i="3"/>
  <c r="S22" i="3" s="1"/>
  <c r="K23" i="3"/>
  <c r="S23" i="3" s="1"/>
  <c r="K24" i="3"/>
  <c r="S24" i="3" s="1"/>
  <c r="K25" i="3"/>
  <c r="S25" i="3" s="1"/>
  <c r="K26" i="3"/>
  <c r="S26" i="3" s="1"/>
  <c r="K27" i="3"/>
  <c r="S27" i="3" s="1"/>
  <c r="K28" i="3"/>
  <c r="S28" i="3" s="1"/>
  <c r="K29" i="3"/>
  <c r="S29" i="3" s="1"/>
  <c r="K30" i="3"/>
  <c r="S30" i="3" s="1"/>
  <c r="K31" i="3"/>
  <c r="S31" i="3" s="1"/>
  <c r="K32" i="3"/>
  <c r="S32" i="3" s="1"/>
  <c r="K33" i="3"/>
  <c r="S33" i="3" s="1"/>
  <c r="K34" i="3"/>
  <c r="S34" i="3" s="1"/>
  <c r="K35" i="3"/>
  <c r="S35" i="3" s="1"/>
  <c r="K36" i="3"/>
  <c r="S36" i="3" s="1"/>
  <c r="K37" i="3"/>
  <c r="S37" i="3" s="1"/>
  <c r="K38" i="3"/>
  <c r="S38" i="3" s="1"/>
  <c r="K39" i="3"/>
  <c r="S39" i="3" s="1"/>
  <c r="K40" i="3"/>
  <c r="S40" i="3" s="1"/>
  <c r="K41" i="3"/>
  <c r="S41" i="3" s="1"/>
  <c r="S3" i="3"/>
  <c r="Q41" i="3"/>
  <c r="Y41" i="3" s="1"/>
  <c r="Q40" i="3"/>
  <c r="Y40" i="3" s="1"/>
  <c r="Q39" i="3"/>
  <c r="Y39" i="3" s="1"/>
  <c r="Q38" i="3"/>
  <c r="Y38" i="3" s="1"/>
  <c r="Q37" i="3"/>
  <c r="Y37" i="3" s="1"/>
  <c r="Q36" i="3"/>
  <c r="Y36" i="3" s="1"/>
  <c r="Q35" i="3"/>
  <c r="Y35" i="3" s="1"/>
  <c r="Q34" i="3"/>
  <c r="Y34" i="3" s="1"/>
  <c r="Q33" i="3"/>
  <c r="Y33" i="3" s="1"/>
  <c r="Q32" i="3"/>
  <c r="Y32" i="3" s="1"/>
  <c r="Q31" i="3"/>
  <c r="Y31" i="3" s="1"/>
  <c r="Q30" i="3"/>
  <c r="Y30" i="3" s="1"/>
  <c r="Q29" i="3"/>
  <c r="Y29" i="3" s="1"/>
  <c r="Q28" i="3"/>
  <c r="Y28" i="3" s="1"/>
  <c r="K4" i="1"/>
  <c r="S4" i="1" s="1"/>
  <c r="L4" i="1"/>
  <c r="M4" i="1"/>
  <c r="U4" i="1" s="1"/>
  <c r="N4" i="1"/>
  <c r="V4" i="1" s="1"/>
  <c r="O4" i="1"/>
  <c r="W4" i="1" s="1"/>
  <c r="P4" i="1"/>
  <c r="X4" i="1" s="1"/>
  <c r="K5" i="1"/>
  <c r="S5" i="1" s="1"/>
  <c r="L5" i="1"/>
  <c r="M5" i="1"/>
  <c r="U5" i="1" s="1"/>
  <c r="N5" i="1"/>
  <c r="V5" i="1" s="1"/>
  <c r="O5" i="1"/>
  <c r="W5" i="1" s="1"/>
  <c r="P5" i="1"/>
  <c r="X5" i="1" s="1"/>
  <c r="K6" i="1"/>
  <c r="L6" i="1"/>
  <c r="M6" i="1"/>
  <c r="U6" i="1" s="1"/>
  <c r="N6" i="1"/>
  <c r="O6" i="1"/>
  <c r="P6" i="1"/>
  <c r="X6" i="1" s="1"/>
  <c r="K7" i="1"/>
  <c r="L7" i="1"/>
  <c r="M7" i="1"/>
  <c r="U7" i="1" s="1"/>
  <c r="N7" i="1"/>
  <c r="V7" i="1" s="1"/>
  <c r="O7" i="1"/>
  <c r="W7" i="1" s="1"/>
  <c r="P7" i="1"/>
  <c r="X7" i="1" s="1"/>
  <c r="K8" i="1"/>
  <c r="S8" i="1" s="1"/>
  <c r="L8" i="1"/>
  <c r="T8" i="1" s="1"/>
  <c r="M8" i="1"/>
  <c r="U8" i="1" s="1"/>
  <c r="N8" i="1"/>
  <c r="V8" i="1" s="1"/>
  <c r="O8" i="1"/>
  <c r="W8" i="1" s="1"/>
  <c r="P8" i="1"/>
  <c r="X8" i="1" s="1"/>
  <c r="K9" i="1"/>
  <c r="S9" i="1" s="1"/>
  <c r="L9" i="1"/>
  <c r="M9" i="1"/>
  <c r="U9" i="1" s="1"/>
  <c r="N9" i="1"/>
  <c r="V9" i="1" s="1"/>
  <c r="O9" i="1"/>
  <c r="W9" i="1" s="1"/>
  <c r="P9" i="1"/>
  <c r="X9" i="1" s="1"/>
  <c r="K10" i="1"/>
  <c r="S10" i="1" s="1"/>
  <c r="L10" i="1"/>
  <c r="M10" i="1"/>
  <c r="U10" i="1" s="1"/>
  <c r="N10" i="1"/>
  <c r="V10" i="1" s="1"/>
  <c r="O10" i="1"/>
  <c r="W10" i="1" s="1"/>
  <c r="P10" i="1"/>
  <c r="X10" i="1" s="1"/>
  <c r="K11" i="1"/>
  <c r="L11" i="1"/>
  <c r="M11" i="1"/>
  <c r="U11" i="1" s="1"/>
  <c r="N11" i="1"/>
  <c r="V11" i="1" s="1"/>
  <c r="O11" i="1"/>
  <c r="W11" i="1" s="1"/>
  <c r="P11" i="1"/>
  <c r="X11" i="1" s="1"/>
  <c r="K12" i="1"/>
  <c r="S12" i="1" s="1"/>
  <c r="L12" i="1"/>
  <c r="T12" i="1" s="1"/>
  <c r="M12" i="1"/>
  <c r="U12" i="1" s="1"/>
  <c r="N12" i="1"/>
  <c r="V12" i="1" s="1"/>
  <c r="O12" i="1"/>
  <c r="W12" i="1" s="1"/>
  <c r="P12" i="1"/>
  <c r="X12" i="1" s="1"/>
  <c r="K13" i="1"/>
  <c r="S13" i="1" s="1"/>
  <c r="L13" i="1"/>
  <c r="M13" i="1"/>
  <c r="U13" i="1" s="1"/>
  <c r="N13" i="1"/>
  <c r="V13" i="1" s="1"/>
  <c r="O13" i="1"/>
  <c r="W13" i="1" s="1"/>
  <c r="P13" i="1"/>
  <c r="X13" i="1" s="1"/>
  <c r="K14" i="1"/>
  <c r="S14" i="1" s="1"/>
  <c r="L14" i="1"/>
  <c r="M14" i="1"/>
  <c r="U14" i="1" s="1"/>
  <c r="N14" i="1"/>
  <c r="V14" i="1" s="1"/>
  <c r="O14" i="1"/>
  <c r="W14" i="1" s="1"/>
  <c r="P14" i="1"/>
  <c r="X14" i="1" s="1"/>
  <c r="K15" i="1"/>
  <c r="L15" i="1"/>
  <c r="M15" i="1"/>
  <c r="U15" i="1" s="1"/>
  <c r="N15" i="1"/>
  <c r="V15" i="1" s="1"/>
  <c r="O15" i="1"/>
  <c r="W15" i="1" s="1"/>
  <c r="P15" i="1"/>
  <c r="X15" i="1" s="1"/>
  <c r="K16" i="1"/>
  <c r="S16" i="1" s="1"/>
  <c r="L16" i="1"/>
  <c r="T16" i="1" s="1"/>
  <c r="M16" i="1"/>
  <c r="U16" i="1" s="1"/>
  <c r="N16" i="1"/>
  <c r="V16" i="1" s="1"/>
  <c r="O16" i="1"/>
  <c r="W16" i="1" s="1"/>
  <c r="P16" i="1"/>
  <c r="X16" i="1" s="1"/>
  <c r="K17" i="1"/>
  <c r="S17" i="1" s="1"/>
  <c r="L17" i="1"/>
  <c r="M17" i="1"/>
  <c r="U17" i="1" s="1"/>
  <c r="N17" i="1"/>
  <c r="V17" i="1" s="1"/>
  <c r="O17" i="1"/>
  <c r="W17" i="1" s="1"/>
  <c r="P17" i="1"/>
  <c r="X17" i="1" s="1"/>
  <c r="K18" i="1"/>
  <c r="S18" i="1" s="1"/>
  <c r="L18" i="1"/>
  <c r="M18" i="1"/>
  <c r="U18" i="1" s="1"/>
  <c r="N18" i="1"/>
  <c r="V18" i="1" s="1"/>
  <c r="O18" i="1"/>
  <c r="W18" i="1" s="1"/>
  <c r="P18" i="1"/>
  <c r="X18" i="1" s="1"/>
  <c r="K19" i="1"/>
  <c r="L19" i="1"/>
  <c r="M19" i="1"/>
  <c r="U19" i="1" s="1"/>
  <c r="N19" i="1"/>
  <c r="V19" i="1" s="1"/>
  <c r="O19" i="1"/>
  <c r="W19" i="1" s="1"/>
  <c r="P19" i="1"/>
  <c r="X19" i="1" s="1"/>
  <c r="K20" i="1"/>
  <c r="S20" i="1" s="1"/>
  <c r="L20" i="1"/>
  <c r="T20" i="1" s="1"/>
  <c r="M20" i="1"/>
  <c r="U20" i="1" s="1"/>
  <c r="N20" i="1"/>
  <c r="V20" i="1" s="1"/>
  <c r="O20" i="1"/>
  <c r="W20" i="1" s="1"/>
  <c r="P20" i="1"/>
  <c r="X20" i="1" s="1"/>
  <c r="K21" i="1"/>
  <c r="S21" i="1" s="1"/>
  <c r="L21" i="1"/>
  <c r="M21" i="1"/>
  <c r="U21" i="1" s="1"/>
  <c r="N21" i="1"/>
  <c r="V21" i="1" s="1"/>
  <c r="O21" i="1"/>
  <c r="W21" i="1" s="1"/>
  <c r="P21" i="1"/>
  <c r="X21" i="1" s="1"/>
  <c r="K22" i="1"/>
  <c r="S22" i="1" s="1"/>
  <c r="L22" i="1"/>
  <c r="M22" i="1"/>
  <c r="U22" i="1" s="1"/>
  <c r="N22" i="1"/>
  <c r="V22" i="1" s="1"/>
  <c r="O22" i="1"/>
  <c r="W22" i="1" s="1"/>
  <c r="P22" i="1"/>
  <c r="X22" i="1" s="1"/>
  <c r="K23" i="1"/>
  <c r="L23" i="1"/>
  <c r="M23" i="1"/>
  <c r="U23" i="1" s="1"/>
  <c r="N23" i="1"/>
  <c r="V23" i="1" s="1"/>
  <c r="O23" i="1"/>
  <c r="W23" i="1" s="1"/>
  <c r="P23" i="1"/>
  <c r="X23" i="1" s="1"/>
  <c r="K24" i="1"/>
  <c r="S24" i="1" s="1"/>
  <c r="L24" i="1"/>
  <c r="T24" i="1" s="1"/>
  <c r="M24" i="1"/>
  <c r="U24" i="1" s="1"/>
  <c r="N24" i="1"/>
  <c r="V24" i="1" s="1"/>
  <c r="O24" i="1"/>
  <c r="W24" i="1" s="1"/>
  <c r="P24" i="1"/>
  <c r="X24" i="1" s="1"/>
  <c r="K25" i="1"/>
  <c r="S25" i="1" s="1"/>
  <c r="L25" i="1"/>
  <c r="M25" i="1"/>
  <c r="U25" i="1" s="1"/>
  <c r="N25" i="1"/>
  <c r="V25" i="1" s="1"/>
  <c r="O25" i="1"/>
  <c r="W25" i="1" s="1"/>
  <c r="P25" i="1"/>
  <c r="X25" i="1" s="1"/>
  <c r="K26" i="1"/>
  <c r="S26" i="1" s="1"/>
  <c r="L26" i="1"/>
  <c r="M26" i="1"/>
  <c r="U26" i="1" s="1"/>
  <c r="N26" i="1"/>
  <c r="V26" i="1" s="1"/>
  <c r="O26" i="1"/>
  <c r="W26" i="1" s="1"/>
  <c r="P26" i="1"/>
  <c r="X26" i="1" s="1"/>
  <c r="K27" i="1"/>
  <c r="L27" i="1"/>
  <c r="M27" i="1"/>
  <c r="U27" i="1" s="1"/>
  <c r="N27" i="1"/>
  <c r="V27" i="1" s="1"/>
  <c r="O27" i="1"/>
  <c r="W27" i="1" s="1"/>
  <c r="P27" i="1"/>
  <c r="X27" i="1" s="1"/>
  <c r="K28" i="1"/>
  <c r="S28" i="1" s="1"/>
  <c r="L28" i="1"/>
  <c r="T28" i="1" s="1"/>
  <c r="M28" i="1"/>
  <c r="U28" i="1" s="1"/>
  <c r="N28" i="1"/>
  <c r="V28" i="1" s="1"/>
  <c r="O28" i="1"/>
  <c r="W28" i="1" s="1"/>
  <c r="P28" i="1"/>
  <c r="X28" i="1" s="1"/>
  <c r="K29" i="1"/>
  <c r="S29" i="1" s="1"/>
  <c r="L29" i="1"/>
  <c r="M29" i="1"/>
  <c r="U29" i="1" s="1"/>
  <c r="N29" i="1"/>
  <c r="V29" i="1" s="1"/>
  <c r="O29" i="1"/>
  <c r="W29" i="1" s="1"/>
  <c r="P29" i="1"/>
  <c r="X29" i="1" s="1"/>
  <c r="K30" i="1"/>
  <c r="S30" i="1" s="1"/>
  <c r="L30" i="1"/>
  <c r="M30" i="1"/>
  <c r="U30" i="1" s="1"/>
  <c r="N30" i="1"/>
  <c r="V30" i="1" s="1"/>
  <c r="O30" i="1"/>
  <c r="W30" i="1" s="1"/>
  <c r="P30" i="1"/>
  <c r="X30" i="1" s="1"/>
  <c r="K31" i="1"/>
  <c r="L31" i="1"/>
  <c r="M31" i="1"/>
  <c r="U31" i="1" s="1"/>
  <c r="N31" i="1"/>
  <c r="V31" i="1" s="1"/>
  <c r="O31" i="1"/>
  <c r="W31" i="1" s="1"/>
  <c r="P31" i="1"/>
  <c r="X31" i="1" s="1"/>
  <c r="K32" i="1"/>
  <c r="S32" i="1" s="1"/>
  <c r="L32" i="1"/>
  <c r="T32" i="1" s="1"/>
  <c r="M32" i="1"/>
  <c r="U32" i="1" s="1"/>
  <c r="N32" i="1"/>
  <c r="V32" i="1" s="1"/>
  <c r="O32" i="1"/>
  <c r="W32" i="1" s="1"/>
  <c r="P32" i="1"/>
  <c r="X32" i="1" s="1"/>
  <c r="K33" i="1"/>
  <c r="S33" i="1" s="1"/>
  <c r="L33" i="1"/>
  <c r="M33" i="1"/>
  <c r="U33" i="1" s="1"/>
  <c r="N33" i="1"/>
  <c r="V33" i="1" s="1"/>
  <c r="O33" i="1"/>
  <c r="W33" i="1" s="1"/>
  <c r="P33" i="1"/>
  <c r="X33" i="1" s="1"/>
  <c r="K34" i="1"/>
  <c r="S34" i="1" s="1"/>
  <c r="L34" i="1"/>
  <c r="M34" i="1"/>
  <c r="U34" i="1" s="1"/>
  <c r="N34" i="1"/>
  <c r="V34" i="1" s="1"/>
  <c r="O34" i="1"/>
  <c r="W34" i="1" s="1"/>
  <c r="P34" i="1"/>
  <c r="X34" i="1" s="1"/>
  <c r="K35" i="1"/>
  <c r="L35" i="1"/>
  <c r="M35" i="1"/>
  <c r="U35" i="1" s="1"/>
  <c r="N35" i="1"/>
  <c r="V35" i="1" s="1"/>
  <c r="O35" i="1"/>
  <c r="W35" i="1" s="1"/>
  <c r="P35" i="1"/>
  <c r="X35" i="1" s="1"/>
  <c r="K36" i="1"/>
  <c r="S36" i="1" s="1"/>
  <c r="L36" i="1"/>
  <c r="T36" i="1" s="1"/>
  <c r="M36" i="1"/>
  <c r="U36" i="1" s="1"/>
  <c r="N36" i="1"/>
  <c r="V36" i="1" s="1"/>
  <c r="O36" i="1"/>
  <c r="W36" i="1" s="1"/>
  <c r="P36" i="1"/>
  <c r="X36" i="1" s="1"/>
  <c r="K37" i="1"/>
  <c r="S37" i="1" s="1"/>
  <c r="L37" i="1"/>
  <c r="M37" i="1"/>
  <c r="U37" i="1" s="1"/>
  <c r="N37" i="1"/>
  <c r="V37" i="1" s="1"/>
  <c r="O37" i="1"/>
  <c r="W37" i="1" s="1"/>
  <c r="P37" i="1"/>
  <c r="X37" i="1" s="1"/>
  <c r="K38" i="1"/>
  <c r="S38" i="1" s="1"/>
  <c r="L38" i="1"/>
  <c r="M38" i="1"/>
  <c r="U38" i="1" s="1"/>
  <c r="N38" i="1"/>
  <c r="V38" i="1" s="1"/>
  <c r="O38" i="1"/>
  <c r="W38" i="1" s="1"/>
  <c r="P38" i="1"/>
  <c r="X38" i="1" s="1"/>
  <c r="K39" i="1"/>
  <c r="L39" i="1"/>
  <c r="M39" i="1"/>
  <c r="U39" i="1" s="1"/>
  <c r="N39" i="1"/>
  <c r="V39" i="1" s="1"/>
  <c r="O39" i="1"/>
  <c r="W39" i="1" s="1"/>
  <c r="P39" i="1"/>
  <c r="X39" i="1" s="1"/>
  <c r="K40" i="1"/>
  <c r="S40" i="1" s="1"/>
  <c r="L40" i="1"/>
  <c r="T40" i="1" s="1"/>
  <c r="M40" i="1"/>
  <c r="U40" i="1" s="1"/>
  <c r="N40" i="1"/>
  <c r="V40" i="1" s="1"/>
  <c r="O40" i="1"/>
  <c r="W40" i="1" s="1"/>
  <c r="P40" i="1"/>
  <c r="X40" i="1" s="1"/>
  <c r="K41" i="1"/>
  <c r="S41" i="1" s="1"/>
  <c r="L41" i="1"/>
  <c r="M41" i="1"/>
  <c r="U41" i="1" s="1"/>
  <c r="N41" i="1"/>
  <c r="V41" i="1" s="1"/>
  <c r="O41" i="1"/>
  <c r="W41" i="1" s="1"/>
  <c r="P41" i="1"/>
  <c r="X41" i="1" s="1"/>
  <c r="O3" i="1"/>
  <c r="W3" i="1" s="1"/>
  <c r="N3" i="1"/>
  <c r="V3" i="1" s="1"/>
  <c r="M3" i="1"/>
  <c r="U3" i="1" s="1"/>
  <c r="L3" i="1"/>
  <c r="T3" i="1" s="1"/>
  <c r="K3" i="1"/>
  <c r="S3" i="1" s="1"/>
  <c r="P3" i="1"/>
  <c r="X3" i="1" s="1"/>
  <c r="Q3" i="1"/>
  <c r="Y3" i="1" s="1"/>
  <c r="Q41" i="1"/>
  <c r="Y41" i="1" s="1"/>
  <c r="Q38" i="1"/>
  <c r="Y38" i="1" s="1"/>
  <c r="Q39" i="1"/>
  <c r="Y39" i="1" s="1"/>
  <c r="Q40" i="1"/>
  <c r="Y40" i="1" s="1"/>
  <c r="Q13" i="1"/>
  <c r="Y13" i="1" s="1"/>
  <c r="Q14" i="1"/>
  <c r="Y14" i="1" s="1"/>
  <c r="Q15" i="1"/>
  <c r="Y15" i="1" s="1"/>
  <c r="Q16" i="1"/>
  <c r="Y16" i="1" s="1"/>
  <c r="Q17" i="1"/>
  <c r="Y17" i="1" s="1"/>
  <c r="Q18" i="1"/>
  <c r="Y18" i="1" s="1"/>
  <c r="Q19" i="1"/>
  <c r="Y19" i="1" s="1"/>
  <c r="Q20" i="1"/>
  <c r="Y20" i="1" s="1"/>
  <c r="Q21" i="1"/>
  <c r="Y21" i="1" s="1"/>
  <c r="Q22" i="1"/>
  <c r="Y22" i="1" s="1"/>
  <c r="Q23" i="1"/>
  <c r="Y23" i="1" s="1"/>
  <c r="Q24" i="1"/>
  <c r="Y24" i="1" s="1"/>
  <c r="Q25" i="1"/>
  <c r="Y25" i="1" s="1"/>
  <c r="Q26" i="1"/>
  <c r="Y26" i="1" s="1"/>
  <c r="Q27" i="1"/>
  <c r="Y27" i="1" s="1"/>
  <c r="Q28" i="1"/>
  <c r="Y28" i="1" s="1"/>
  <c r="Q29" i="1"/>
  <c r="Y29" i="1" s="1"/>
  <c r="Q30" i="1"/>
  <c r="Y30" i="1" s="1"/>
  <c r="Q31" i="1"/>
  <c r="Y31" i="1" s="1"/>
  <c r="Q32" i="1"/>
  <c r="Y32" i="1" s="1"/>
  <c r="Q33" i="1"/>
  <c r="Y33" i="1" s="1"/>
  <c r="Q34" i="1"/>
  <c r="Y34" i="1" s="1"/>
  <c r="Q35" i="1"/>
  <c r="Y35" i="1" s="1"/>
  <c r="Q36" i="1"/>
  <c r="Y36" i="1" s="1"/>
  <c r="Q37" i="1"/>
  <c r="Y37" i="1" s="1"/>
  <c r="Q4" i="1"/>
  <c r="Y4" i="1" s="1"/>
  <c r="Q5" i="1"/>
  <c r="Y5" i="1" s="1"/>
  <c r="Q6" i="1"/>
  <c r="Y6" i="1" s="1"/>
  <c r="Q7" i="1"/>
  <c r="Y7" i="1" s="1"/>
  <c r="Q8" i="1"/>
  <c r="Y8" i="1" s="1"/>
  <c r="Q9" i="1"/>
  <c r="Y9" i="1" s="1"/>
  <c r="Q10" i="1"/>
  <c r="Y10" i="1" s="1"/>
  <c r="Q11" i="1"/>
  <c r="Y11" i="1" s="1"/>
  <c r="Q12" i="1"/>
  <c r="Y12" i="1" s="1"/>
  <c r="F22" i="4" l="1" a="1"/>
  <c r="F22" i="4" s="1"/>
  <c r="F6" i="4" a="1"/>
  <c r="F6" i="4" s="1"/>
  <c r="F18" i="4" a="1"/>
  <c r="F18" i="4" s="1"/>
  <c r="F14" i="4" a="1"/>
  <c r="F14" i="4" s="1"/>
  <c r="F21" i="4" a="1"/>
  <c r="F21" i="4" s="1"/>
  <c r="F17" i="4" a="1"/>
  <c r="F17" i="4" s="1"/>
  <c r="F13" i="4" a="1"/>
  <c r="F13" i="4" s="1"/>
  <c r="F9" i="4" a="1"/>
  <c r="F9" i="4" s="1"/>
  <c r="F5" i="4" a="1"/>
  <c r="F5" i="4" s="1"/>
  <c r="F2" i="4" a="1"/>
  <c r="F2" i="4" s="1"/>
  <c r="F20" i="4" a="1"/>
  <c r="F20" i="4" s="1"/>
  <c r="F16" i="4" a="1"/>
  <c r="F16" i="4" s="1"/>
  <c r="F12" i="4" a="1"/>
  <c r="F12" i="4" s="1"/>
  <c r="F8" i="4" a="1"/>
  <c r="F8" i="4" s="1"/>
  <c r="F4" i="4" a="1"/>
  <c r="F4" i="4" s="1"/>
  <c r="F23" i="4" a="1"/>
  <c r="F23" i="4" s="1"/>
  <c r="F19" i="4" a="1"/>
  <c r="F19" i="4" s="1"/>
  <c r="F15" i="4" a="1"/>
  <c r="F15" i="4" s="1"/>
  <c r="F11" i="4" a="1"/>
  <c r="F11" i="4" s="1"/>
  <c r="F7" i="4" a="1"/>
  <c r="F7" i="4" s="1"/>
  <c r="F3" i="4" a="1"/>
  <c r="F3" i="4" s="1"/>
  <c r="S6" i="1"/>
  <c r="W6" i="1"/>
  <c r="V6" i="1"/>
  <c r="T41" i="1"/>
  <c r="T37" i="1"/>
  <c r="T33" i="1"/>
  <c r="T29" i="1"/>
  <c r="T25" i="1"/>
  <c r="T21" i="1"/>
  <c r="T17" i="1"/>
  <c r="T13" i="1"/>
  <c r="T9" i="1"/>
  <c r="T38" i="1"/>
  <c r="T34" i="1"/>
  <c r="T30" i="1"/>
  <c r="T26" i="1"/>
  <c r="T22" i="1"/>
  <c r="T18" i="1"/>
  <c r="T14" i="1"/>
  <c r="T10" i="1"/>
  <c r="T4" i="1"/>
  <c r="T5" i="1"/>
  <c r="T6" i="1"/>
  <c r="S15" i="1" l="1"/>
  <c r="T15" i="1"/>
  <c r="S35" i="1"/>
  <c r="T35" i="1"/>
  <c r="S23" i="1"/>
  <c r="T23" i="1"/>
  <c r="S39" i="1"/>
  <c r="T39" i="1"/>
  <c r="S31" i="1"/>
  <c r="T31" i="1"/>
  <c r="S19" i="1"/>
  <c r="T19" i="1"/>
  <c r="S11" i="1"/>
  <c r="T11" i="1"/>
  <c r="S27" i="1"/>
  <c r="T27" i="1"/>
  <c r="S7" i="1"/>
  <c r="T7" i="1"/>
</calcChain>
</file>

<file path=xl/sharedStrings.xml><?xml version="1.0" encoding="utf-8"?>
<sst xmlns="http://schemas.openxmlformats.org/spreadsheetml/2006/main" count="77" uniqueCount="28">
  <si>
    <t>Monday</t>
  </si>
  <si>
    <t>Tuesday</t>
  </si>
  <si>
    <t>Wednesday</t>
  </si>
  <si>
    <t>Thursday</t>
  </si>
  <si>
    <t>Friday</t>
  </si>
  <si>
    <t>Saturday</t>
  </si>
  <si>
    <t>Sunday</t>
  </si>
  <si>
    <t>Mon</t>
  </si>
  <si>
    <t>Tue</t>
  </si>
  <si>
    <t>Wed</t>
  </si>
  <si>
    <t>Thu</t>
  </si>
  <si>
    <t>Fri</t>
  </si>
  <si>
    <t>Sat</t>
  </si>
  <si>
    <t>Sun</t>
  </si>
  <si>
    <t>HARCODED WEEK ENDING DATES</t>
  </si>
  <si>
    <t>CHECK</t>
  </si>
  <si>
    <t>Array Formula</t>
  </si>
  <si>
    <t>Normal Formula</t>
  </si>
  <si>
    <t>FN Start</t>
  </si>
  <si>
    <t>FN End</t>
  </si>
  <si>
    <t>Lookup this Date</t>
  </si>
  <si>
    <t>Lookup thisDate</t>
  </si>
  <si>
    <t>WORKDAY.INTL formula. THE HEADER IS THE LAST DAY OF THE WEEK</t>
  </si>
  <si>
    <t>WEEKDAY formula. THE HEADER IS THE LAST DAY OF THE WEEK</t>
  </si>
  <si>
    <t>Last Day of the Week</t>
  </si>
  <si>
    <t>Week Ending</t>
  </si>
  <si>
    <t>Formula</t>
  </si>
  <si>
    <t>Lookup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</si>
</sst>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rgb="FF2A5699"/>
      <name val="Calibri"/>
      <family val="2"/>
    </font>
    <font>
      <sz val="11"/>
      <color theme="4" tint="-0.499984740745262"/>
      <name val="Calibri"/>
      <family val="2"/>
    </font>
    <font>
      <b/>
      <sz val="11"/>
      <color rgb="FF222831"/>
      <name val="Calibri"/>
      <family val="2"/>
      <scheme val="minor"/>
    </font>
    <font>
      <sz val="11"/>
      <color rgb="FF22283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7.55"/>
      <color rgb="FF222831"/>
      <name val="Segoe UI"/>
      <family val="2"/>
    </font>
    <font>
      <sz val="7.55"/>
      <color rgb="FF22283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9FAFD"/>
        <bgColor indexed="64"/>
      </patternFill>
    </fill>
    <fill>
      <patternFill patternType="solid">
        <fgColor rgb="FF2A5699"/>
        <bgColor indexed="64"/>
      </patternFill>
    </fill>
    <fill>
      <patternFill patternType="solid">
        <fgColor rgb="FFFFE9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AFAFA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8F8F8F"/>
      </left>
      <right style="thin">
        <color rgb="FF8F8F8F"/>
      </right>
      <top style="thin">
        <color rgb="FF8F8F8F"/>
      </top>
      <bottom style="thin">
        <color rgb="FF8F8F8F"/>
      </bottom>
      <diagonal/>
    </border>
    <border>
      <left style="thin">
        <color rgb="FF8F8F8F"/>
      </left>
      <right style="thin">
        <color rgb="FF8F8F8F"/>
      </right>
      <top/>
      <bottom/>
      <diagonal/>
    </border>
    <border>
      <left/>
      <right style="thin">
        <color rgb="FF8F8F8F"/>
      </right>
      <top/>
      <bottom/>
      <diagonal/>
    </border>
    <border>
      <left/>
      <right style="thin">
        <color rgb="FF8F8F8F"/>
      </right>
      <top style="thin">
        <color rgb="FF8F8F8F"/>
      </top>
      <bottom style="thin">
        <color rgb="FF8F8F8F"/>
      </bottom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2" borderId="1" xfId="0" applyNumberFormat="1" applyFill="1" applyBorder="1"/>
    <xf numFmtId="14" fontId="0" fillId="0" borderId="1" xfId="0" applyNumberFormat="1" applyBorder="1"/>
    <xf numFmtId="0" fontId="0" fillId="0" borderId="0" xfId="0" applyFill="1"/>
    <xf numFmtId="14" fontId="0" fillId="3" borderId="1" xfId="0" applyNumberFormat="1" applyFill="1" applyBorder="1"/>
    <xf numFmtId="0" fontId="2" fillId="0" borderId="0" xfId="0" applyFont="1"/>
    <xf numFmtId="0" fontId="0" fillId="0" borderId="0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14" fontId="0" fillId="0" borderId="2" xfId="0" applyNumberFormat="1" applyFill="1" applyBorder="1"/>
    <xf numFmtId="0" fontId="2" fillId="2" borderId="1" xfId="0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14" fontId="0" fillId="6" borderId="1" xfId="0" applyNumberFormat="1" applyFill="1" applyBorder="1"/>
    <xf numFmtId="0" fontId="1" fillId="7" borderId="4" xfId="0" applyFont="1" applyFill="1" applyBorder="1" applyAlignment="1">
      <alignment horizontal="right"/>
    </xf>
    <xf numFmtId="14" fontId="3" fillId="0" borderId="4" xfId="0" applyNumberFormat="1" applyFont="1" applyBorder="1"/>
    <xf numFmtId="0" fontId="2" fillId="8" borderId="1" xfId="0" applyFont="1" applyFill="1" applyBorder="1" applyAlignment="1">
      <alignment horizontal="right"/>
    </xf>
    <xf numFmtId="14" fontId="0" fillId="0" borderId="1" xfId="0" applyNumberFormat="1" applyFill="1" applyBorder="1"/>
    <xf numFmtId="14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9" borderId="5" xfId="0" applyFont="1" applyFill="1" applyBorder="1" applyAlignment="1">
      <alignment vertical="center" wrapText="1"/>
    </xf>
    <xf numFmtId="0" fontId="5" fillId="9" borderId="5" xfId="0" applyFont="1" applyFill="1" applyBorder="1" applyAlignment="1">
      <alignment horizontal="right" vertical="center" wrapText="1"/>
    </xf>
    <xf numFmtId="0" fontId="5" fillId="9" borderId="6" xfId="0" applyFont="1" applyFill="1" applyBorder="1" applyAlignment="1">
      <alignment horizontal="right" vertical="center" wrapText="1"/>
    </xf>
    <xf numFmtId="0" fontId="6" fillId="10" borderId="5" xfId="0" applyFont="1" applyFill="1" applyBorder="1" applyAlignment="1">
      <alignment vertical="center" wrapText="1"/>
    </xf>
    <xf numFmtId="14" fontId="6" fillId="10" borderId="5" xfId="0" applyNumberFormat="1" applyFont="1" applyFill="1" applyBorder="1" applyAlignment="1">
      <alignment vertical="center" wrapText="1"/>
    </xf>
    <xf numFmtId="0" fontId="6" fillId="9" borderId="5" xfId="0" applyFont="1" applyFill="1" applyBorder="1" applyAlignment="1">
      <alignment vertical="center" wrapText="1"/>
    </xf>
    <xf numFmtId="14" fontId="6" fillId="9" borderId="5" xfId="0" applyNumberFormat="1" applyFont="1" applyFill="1" applyBorder="1" applyAlignment="1">
      <alignment vertical="center" wrapText="1"/>
    </xf>
    <xf numFmtId="0" fontId="7" fillId="0" borderId="0" xfId="0" applyFont="1"/>
    <xf numFmtId="0" fontId="8" fillId="9" borderId="5" xfId="0" applyFont="1" applyFill="1" applyBorder="1" applyAlignment="1">
      <alignment vertical="center" wrapText="1"/>
    </xf>
    <xf numFmtId="0" fontId="5" fillId="9" borderId="7" xfId="0" applyFont="1" applyFill="1" applyBorder="1" applyAlignment="1">
      <alignment horizontal="right" vertical="center" wrapText="1"/>
    </xf>
    <xf numFmtId="0" fontId="9" fillId="10" borderId="5" xfId="0" applyFont="1" applyFill="1" applyBorder="1" applyAlignment="1">
      <alignment vertical="center" wrapText="1"/>
    </xf>
    <xf numFmtId="14" fontId="9" fillId="10" borderId="5" xfId="0" applyNumberFormat="1" applyFont="1" applyFill="1" applyBorder="1" applyAlignment="1">
      <alignment vertical="center" wrapText="1"/>
    </xf>
    <xf numFmtId="14" fontId="6" fillId="10" borderId="8" xfId="0" applyNumberFormat="1" applyFont="1" applyFill="1" applyBorder="1" applyAlignment="1">
      <alignment vertical="center" wrapText="1"/>
    </xf>
    <xf numFmtId="0" fontId="9" fillId="9" borderId="5" xfId="0" applyFont="1" applyFill="1" applyBorder="1" applyAlignment="1">
      <alignment vertical="center" wrapText="1"/>
    </xf>
    <xf numFmtId="14" fontId="9" fillId="9" borderId="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E999"/>
      <color rgb="FF2A5699"/>
      <color rgb="FFFFFFFF"/>
      <color rgb="FFF9FAFD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96DE9-224D-4919-A848-B3D9708D0389}">
  <dimension ref="A1:D9"/>
  <sheetViews>
    <sheetView showGridLines="0" workbookViewId="0"/>
  </sheetViews>
  <sheetFormatPr defaultRowHeight="14.4" x14ac:dyDescent="0.3"/>
  <cols>
    <col min="1" max="1" width="21.6640625" customWidth="1"/>
    <col min="2" max="2" width="17.21875" customWidth="1"/>
    <col min="3" max="3" width="17.33203125" customWidth="1"/>
    <col min="4" max="4" width="14.109375" customWidth="1"/>
  </cols>
  <sheetData>
    <row r="1" spans="1:4" x14ac:dyDescent="0.3">
      <c r="A1" s="27" t="s">
        <v>24</v>
      </c>
      <c r="B1" s="28" t="s">
        <v>25</v>
      </c>
      <c r="C1" s="28" t="s">
        <v>26</v>
      </c>
      <c r="D1" s="29" t="s">
        <v>27</v>
      </c>
    </row>
    <row r="2" spans="1:4" x14ac:dyDescent="0.3">
      <c r="A2" s="30" t="s">
        <v>0</v>
      </c>
      <c r="B2" s="31">
        <v>43402</v>
      </c>
      <c r="C2" s="31">
        <f>$D$2+(7-WEEKDAY($D$2, 12))</f>
        <v>43402</v>
      </c>
      <c r="D2" s="31">
        <v>43398</v>
      </c>
    </row>
    <row r="3" spans="1:4" x14ac:dyDescent="0.3">
      <c r="A3" s="32" t="s">
        <v>1</v>
      </c>
      <c r="B3" s="33">
        <v>43403</v>
      </c>
      <c r="C3" s="33">
        <f>$D$2+(7-WEEKDAY($D$2, 13))</f>
        <v>43403</v>
      </c>
      <c r="D3" s="34"/>
    </row>
    <row r="4" spans="1:4" x14ac:dyDescent="0.3">
      <c r="A4" s="30" t="s">
        <v>2</v>
      </c>
      <c r="B4" s="31">
        <v>43404</v>
      </c>
      <c r="C4" s="31">
        <f>$D$2+(7-WEEKDAY($D$2,14))</f>
        <v>43404</v>
      </c>
      <c r="D4" s="34"/>
    </row>
    <row r="5" spans="1:4" x14ac:dyDescent="0.3">
      <c r="A5" s="32" t="s">
        <v>3</v>
      </c>
      <c r="B5" s="33">
        <v>43398</v>
      </c>
      <c r="C5" s="33">
        <f>$D$2+(7-WEEKDAY($D$2, 15))</f>
        <v>43398</v>
      </c>
      <c r="D5" s="34"/>
    </row>
    <row r="6" spans="1:4" x14ac:dyDescent="0.3">
      <c r="A6" s="30" t="s">
        <v>4</v>
      </c>
      <c r="B6" s="31">
        <v>43399</v>
      </c>
      <c r="C6" s="31">
        <f>$D$2+(7-WEEKDAY($D$2,16))</f>
        <v>43399</v>
      </c>
      <c r="D6" s="34"/>
    </row>
    <row r="7" spans="1:4" x14ac:dyDescent="0.3">
      <c r="A7" s="32" t="s">
        <v>5</v>
      </c>
      <c r="B7" s="33">
        <v>43400</v>
      </c>
      <c r="C7" s="33">
        <f>$D$2+(7-WEEKDAY($D$2, 17))</f>
        <v>43400</v>
      </c>
      <c r="D7" s="34"/>
    </row>
    <row r="8" spans="1:4" x14ac:dyDescent="0.3">
      <c r="A8" s="30" t="s">
        <v>6</v>
      </c>
      <c r="B8" s="31">
        <v>43401</v>
      </c>
      <c r="C8" s="31">
        <f>$D$2+(7-WEEKDAY($D$2, 2))</f>
        <v>43401</v>
      </c>
      <c r="D8" s="34"/>
    </row>
    <row r="9" spans="1:4" x14ac:dyDescent="0.3">
      <c r="A9" s="34"/>
      <c r="B9" s="34"/>
      <c r="C9" s="34"/>
      <c r="D9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4741-EDF8-478E-A535-C7011ED191F7}">
  <dimension ref="A1:D8"/>
  <sheetViews>
    <sheetView showGridLines="0" workbookViewId="0"/>
  </sheetViews>
  <sheetFormatPr defaultRowHeight="14.4" x14ac:dyDescent="0.3"/>
  <cols>
    <col min="1" max="4" width="21.88671875" customWidth="1"/>
  </cols>
  <sheetData>
    <row r="1" spans="1:4" x14ac:dyDescent="0.3">
      <c r="A1" s="35" t="s">
        <v>24</v>
      </c>
      <c r="B1" s="35" t="s">
        <v>25</v>
      </c>
      <c r="C1" s="35" t="s">
        <v>26</v>
      </c>
      <c r="D1" s="36" t="s">
        <v>27</v>
      </c>
    </row>
    <row r="2" spans="1:4" x14ac:dyDescent="0.3">
      <c r="A2" s="37" t="s">
        <v>0</v>
      </c>
      <c r="B2" s="38">
        <v>43402</v>
      </c>
      <c r="C2" s="38">
        <f>WORKDAY.INTL($D$2 - 1, 1, "0111111")</f>
        <v>43402</v>
      </c>
      <c r="D2" s="39">
        <v>43398</v>
      </c>
    </row>
    <row r="3" spans="1:4" x14ac:dyDescent="0.3">
      <c r="A3" s="40" t="s">
        <v>1</v>
      </c>
      <c r="B3" s="41">
        <v>43403</v>
      </c>
      <c r="C3" s="41">
        <f>WORKDAY.INTL($D$2 - 1, 1, "1011111")</f>
        <v>43403</v>
      </c>
    </row>
    <row r="4" spans="1:4" x14ac:dyDescent="0.3">
      <c r="A4" s="37" t="s">
        <v>2</v>
      </c>
      <c r="B4" s="38">
        <v>43404</v>
      </c>
      <c r="C4" s="38">
        <f>WORKDAY.INTL($D$2 - 1, 1, "1101111")</f>
        <v>43404</v>
      </c>
    </row>
    <row r="5" spans="1:4" x14ac:dyDescent="0.3">
      <c r="A5" s="40" t="s">
        <v>3</v>
      </c>
      <c r="B5" s="41">
        <v>43398</v>
      </c>
      <c r="C5" s="41">
        <f>WORKDAY.INTL($D$2 - 1, 1, "1110111")</f>
        <v>43398</v>
      </c>
    </row>
    <row r="6" spans="1:4" x14ac:dyDescent="0.3">
      <c r="A6" s="37" t="s">
        <v>4</v>
      </c>
      <c r="B6" s="38">
        <v>43399</v>
      </c>
      <c r="C6" s="38">
        <f>WORKDAY.INTL($D$2 - 1, 1, "1111011")</f>
        <v>43399</v>
      </c>
    </row>
    <row r="7" spans="1:4" x14ac:dyDescent="0.3">
      <c r="A7" s="40" t="s">
        <v>5</v>
      </c>
      <c r="B7" s="41">
        <v>43400</v>
      </c>
      <c r="C7" s="41">
        <f>WORKDAY.INTL($D$2 - 1, 1, "1111101")</f>
        <v>43400</v>
      </c>
    </row>
    <row r="8" spans="1:4" x14ac:dyDescent="0.3">
      <c r="A8" s="37" t="s">
        <v>6</v>
      </c>
      <c r="B8" s="38">
        <v>43401</v>
      </c>
      <c r="C8" s="38">
        <f>WORKDAY.INTL($D$2 - 1, 1, "1111110")</f>
        <v>43401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A394C-88E3-4110-96D6-85B4460E0982}">
  <dimension ref="A1:Y41"/>
  <sheetViews>
    <sheetView showGridLines="0" workbookViewId="0">
      <selection sqref="A1:G1"/>
    </sheetView>
  </sheetViews>
  <sheetFormatPr defaultColWidth="9.109375" defaultRowHeight="14.4" x14ac:dyDescent="0.3"/>
  <cols>
    <col min="1" max="2" width="10.6640625" style="3" bestFit="1" customWidth="1"/>
    <col min="3" max="3" width="11.5546875" style="3" bestFit="1" customWidth="1"/>
    <col min="4" max="7" width="10.6640625" style="3" bestFit="1" customWidth="1"/>
    <col min="8" max="8" width="2.33203125" style="7" customWidth="1"/>
    <col min="9" max="9" width="15.44140625" style="3" bestFit="1" customWidth="1"/>
    <col min="10" max="10" width="2.33203125" style="7" customWidth="1"/>
    <col min="11" max="12" width="10.6640625" style="3" bestFit="1" customWidth="1"/>
    <col min="13" max="13" width="11.5546875" style="3" bestFit="1" customWidth="1"/>
    <col min="14" max="17" width="10.6640625" style="3" bestFit="1" customWidth="1"/>
    <col min="18" max="18" width="2.33203125" style="7" customWidth="1"/>
    <col min="19" max="25" width="5.44140625" style="3" bestFit="1" customWidth="1"/>
    <col min="26" max="16384" width="9.109375" style="3"/>
  </cols>
  <sheetData>
    <row r="1" spans="1:25" customFormat="1" x14ac:dyDescent="0.3">
      <c r="A1" s="26" t="s">
        <v>14</v>
      </c>
      <c r="B1" s="26"/>
      <c r="C1" s="26"/>
      <c r="D1" s="26"/>
      <c r="E1" s="26"/>
      <c r="F1" s="26"/>
      <c r="G1" s="26"/>
      <c r="H1" s="8"/>
      <c r="I1" s="3"/>
      <c r="J1" s="6"/>
      <c r="K1" s="26" t="s">
        <v>23</v>
      </c>
      <c r="L1" s="26"/>
      <c r="M1" s="26"/>
      <c r="N1" s="26"/>
      <c r="O1" s="26"/>
      <c r="P1" s="26"/>
      <c r="Q1" s="26"/>
      <c r="R1" s="6"/>
      <c r="S1" s="26" t="s">
        <v>15</v>
      </c>
      <c r="T1" s="26"/>
      <c r="U1" s="26"/>
      <c r="V1" s="26"/>
      <c r="W1" s="26"/>
      <c r="X1" s="26"/>
      <c r="Y1" s="26"/>
    </row>
    <row r="2" spans="1:25" s="5" customForma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/>
      <c r="I2" s="12" t="s">
        <v>21</v>
      </c>
      <c r="J2" s="13"/>
      <c r="K2" s="10" t="s">
        <v>0</v>
      </c>
      <c r="L2" s="10" t="s">
        <v>1</v>
      </c>
      <c r="M2" s="10" t="s">
        <v>2</v>
      </c>
      <c r="N2" s="10" t="s">
        <v>3</v>
      </c>
      <c r="O2" s="10" t="s">
        <v>4</v>
      </c>
      <c r="P2" s="10" t="s">
        <v>5</v>
      </c>
      <c r="Q2" s="10" t="s">
        <v>6</v>
      </c>
      <c r="R2" s="13"/>
      <c r="S2" s="14" t="s">
        <v>7</v>
      </c>
      <c r="T2" s="14" t="s">
        <v>8</v>
      </c>
      <c r="U2" s="14" t="s">
        <v>9</v>
      </c>
      <c r="V2" s="14" t="s">
        <v>10</v>
      </c>
      <c r="W2" s="14" t="s">
        <v>11</v>
      </c>
      <c r="X2" s="14" t="s">
        <v>12</v>
      </c>
      <c r="Y2" s="14" t="s">
        <v>13</v>
      </c>
    </row>
    <row r="3" spans="1:25" customFormat="1" x14ac:dyDescent="0.3">
      <c r="A3" s="21">
        <v>43402</v>
      </c>
      <c r="B3" s="21">
        <v>43403</v>
      </c>
      <c r="C3" s="21">
        <v>43404</v>
      </c>
      <c r="D3" s="21">
        <v>43398</v>
      </c>
      <c r="E3" s="21">
        <v>43399</v>
      </c>
      <c r="F3" s="21">
        <v>43400</v>
      </c>
      <c r="G3" s="21">
        <v>43401</v>
      </c>
      <c r="H3" s="9"/>
      <c r="I3" s="4">
        <v>43398</v>
      </c>
      <c r="J3" s="6"/>
      <c r="K3" s="22">
        <f>$I3+(7-WEEKDAY($I3,12))</f>
        <v>43402</v>
      </c>
      <c r="L3" s="22">
        <f>$I3+(7-WEEKDAY($I3,13))</f>
        <v>43403</v>
      </c>
      <c r="M3" s="22">
        <f>$I3+(7-WEEKDAY($I3,14))</f>
        <v>43404</v>
      </c>
      <c r="N3" s="22">
        <f>$I3+(7-WEEKDAY($I3,15))</f>
        <v>43398</v>
      </c>
      <c r="O3" s="22">
        <f>$I3+(7-WEEKDAY($I3,16))</f>
        <v>43399</v>
      </c>
      <c r="P3" s="22">
        <f>$I3+(7-WEEKDAY($I3,17))</f>
        <v>43400</v>
      </c>
      <c r="Q3" s="22">
        <f t="shared" ref="Q3:Q41" si="0">I3+(7-WEEKDAY(I3,2))</f>
        <v>43401</v>
      </c>
      <c r="R3" s="6"/>
      <c r="S3" s="2" t="b">
        <f t="shared" ref="S3:Y3" si="1">A3=K3</f>
        <v>1</v>
      </c>
      <c r="T3" s="2" t="b">
        <f t="shared" si="1"/>
        <v>1</v>
      </c>
      <c r="U3" s="2" t="b">
        <f t="shared" si="1"/>
        <v>1</v>
      </c>
      <c r="V3" s="2" t="b">
        <f t="shared" si="1"/>
        <v>1</v>
      </c>
      <c r="W3" s="2" t="b">
        <f t="shared" si="1"/>
        <v>1</v>
      </c>
      <c r="X3" s="2" t="b">
        <f t="shared" si="1"/>
        <v>1</v>
      </c>
      <c r="Y3" s="2" t="b">
        <f t="shared" si="1"/>
        <v>1</v>
      </c>
    </row>
    <row r="4" spans="1:25" customFormat="1" x14ac:dyDescent="0.3">
      <c r="A4" s="21">
        <v>43402</v>
      </c>
      <c r="B4" s="21">
        <v>43403</v>
      </c>
      <c r="C4" s="21">
        <v>43404</v>
      </c>
      <c r="D4" s="21">
        <v>43405</v>
      </c>
      <c r="E4" s="21">
        <v>43399</v>
      </c>
      <c r="F4" s="21">
        <v>43400</v>
      </c>
      <c r="G4" s="21">
        <v>43401</v>
      </c>
      <c r="H4" s="9"/>
      <c r="I4" s="4">
        <v>43399</v>
      </c>
      <c r="J4" s="6"/>
      <c r="K4" s="22">
        <f t="shared" ref="K4:K41" si="2">$I4+(7-WEEKDAY($I4,12))</f>
        <v>43402</v>
      </c>
      <c r="L4" s="22">
        <f t="shared" ref="L4:L41" si="3">$I4+(7-WEEKDAY($I4,13))</f>
        <v>43403</v>
      </c>
      <c r="M4" s="22">
        <f t="shared" ref="M4:M41" si="4">$I4+(7-WEEKDAY($I4,14))</f>
        <v>43404</v>
      </c>
      <c r="N4" s="22">
        <f t="shared" ref="N4:N41" si="5">$I4+(7-WEEKDAY($I4,15))</f>
        <v>43405</v>
      </c>
      <c r="O4" s="22">
        <f t="shared" ref="O4:O41" si="6">$I4+(7-WEEKDAY($I4,16))</f>
        <v>43399</v>
      </c>
      <c r="P4" s="22">
        <f t="shared" ref="P4:P41" si="7">$I4+(7-WEEKDAY($I4,17))</f>
        <v>43400</v>
      </c>
      <c r="Q4" s="22">
        <f t="shared" si="0"/>
        <v>43401</v>
      </c>
      <c r="R4" s="6"/>
      <c r="S4" s="2" t="b">
        <f t="shared" ref="S4:S41" si="8">A4=K4</f>
        <v>1</v>
      </c>
      <c r="T4" s="2" t="b">
        <f t="shared" ref="T4:T41" si="9">B4=L4</f>
        <v>1</v>
      </c>
      <c r="U4" s="2" t="b">
        <f t="shared" ref="U4:U41" si="10">C4=M4</f>
        <v>1</v>
      </c>
      <c r="V4" s="2" t="b">
        <f t="shared" ref="V4:V41" si="11">D4=N4</f>
        <v>1</v>
      </c>
      <c r="W4" s="2" t="b">
        <f t="shared" ref="W4:W41" si="12">E4=O4</f>
        <v>1</v>
      </c>
      <c r="X4" s="2" t="b">
        <f t="shared" ref="X4:X41" si="13">F4=P4</f>
        <v>1</v>
      </c>
      <c r="Y4" s="2" t="b">
        <f t="shared" ref="Y4:Y41" si="14">G4=Q4</f>
        <v>1</v>
      </c>
    </row>
    <row r="5" spans="1:25" customFormat="1" x14ac:dyDescent="0.3">
      <c r="A5" s="21">
        <v>43402</v>
      </c>
      <c r="B5" s="21">
        <v>43403</v>
      </c>
      <c r="C5" s="21">
        <v>43404</v>
      </c>
      <c r="D5" s="21">
        <v>43405</v>
      </c>
      <c r="E5" s="21">
        <v>43406</v>
      </c>
      <c r="F5" s="21">
        <v>43400</v>
      </c>
      <c r="G5" s="21">
        <v>43401</v>
      </c>
      <c r="H5" s="9"/>
      <c r="I5" s="4">
        <v>43400</v>
      </c>
      <c r="J5" s="6"/>
      <c r="K5" s="22">
        <f t="shared" si="2"/>
        <v>43402</v>
      </c>
      <c r="L5" s="22">
        <f t="shared" si="3"/>
        <v>43403</v>
      </c>
      <c r="M5" s="22">
        <f t="shared" si="4"/>
        <v>43404</v>
      </c>
      <c r="N5" s="22">
        <f t="shared" si="5"/>
        <v>43405</v>
      </c>
      <c r="O5" s="22">
        <f t="shared" si="6"/>
        <v>43406</v>
      </c>
      <c r="P5" s="22">
        <f t="shared" si="7"/>
        <v>43400</v>
      </c>
      <c r="Q5" s="22">
        <f t="shared" si="0"/>
        <v>43401</v>
      </c>
      <c r="R5" s="6"/>
      <c r="S5" s="2" t="b">
        <f t="shared" si="8"/>
        <v>1</v>
      </c>
      <c r="T5" s="2" t="b">
        <f t="shared" si="9"/>
        <v>1</v>
      </c>
      <c r="U5" s="2" t="b">
        <f t="shared" si="10"/>
        <v>1</v>
      </c>
      <c r="V5" s="2" t="b">
        <f t="shared" si="11"/>
        <v>1</v>
      </c>
      <c r="W5" s="2" t="b">
        <f t="shared" si="12"/>
        <v>1</v>
      </c>
      <c r="X5" s="2" t="b">
        <f t="shared" si="13"/>
        <v>1</v>
      </c>
      <c r="Y5" s="2" t="b">
        <f t="shared" si="14"/>
        <v>1</v>
      </c>
    </row>
    <row r="6" spans="1:25" customFormat="1" x14ac:dyDescent="0.3">
      <c r="A6" s="21">
        <v>43402</v>
      </c>
      <c r="B6" s="21">
        <v>43403</v>
      </c>
      <c r="C6" s="21">
        <v>43404</v>
      </c>
      <c r="D6" s="21">
        <v>43405</v>
      </c>
      <c r="E6" s="21">
        <v>43406</v>
      </c>
      <c r="F6" s="21">
        <v>43407</v>
      </c>
      <c r="G6" s="21">
        <v>43401</v>
      </c>
      <c r="H6" s="9"/>
      <c r="I6" s="4">
        <v>43401</v>
      </c>
      <c r="J6" s="6"/>
      <c r="K6" s="22">
        <f t="shared" si="2"/>
        <v>43402</v>
      </c>
      <c r="L6" s="22">
        <f t="shared" si="3"/>
        <v>43403</v>
      </c>
      <c r="M6" s="22">
        <f t="shared" si="4"/>
        <v>43404</v>
      </c>
      <c r="N6" s="22">
        <f t="shared" si="5"/>
        <v>43405</v>
      </c>
      <c r="O6" s="22">
        <f t="shared" si="6"/>
        <v>43406</v>
      </c>
      <c r="P6" s="22">
        <f t="shared" si="7"/>
        <v>43407</v>
      </c>
      <c r="Q6" s="22">
        <f t="shared" si="0"/>
        <v>43401</v>
      </c>
      <c r="R6" s="6"/>
      <c r="S6" s="2" t="b">
        <f t="shared" si="8"/>
        <v>1</v>
      </c>
      <c r="T6" s="2" t="b">
        <f t="shared" si="9"/>
        <v>1</v>
      </c>
      <c r="U6" s="2" t="b">
        <f t="shared" si="10"/>
        <v>1</v>
      </c>
      <c r="V6" s="2" t="b">
        <f t="shared" si="11"/>
        <v>1</v>
      </c>
      <c r="W6" s="2" t="b">
        <f t="shared" si="12"/>
        <v>1</v>
      </c>
      <c r="X6" s="2" t="b">
        <f t="shared" si="13"/>
        <v>1</v>
      </c>
      <c r="Y6" s="2" t="b">
        <f t="shared" si="14"/>
        <v>1</v>
      </c>
    </row>
    <row r="7" spans="1:25" customFormat="1" x14ac:dyDescent="0.3">
      <c r="A7" s="21">
        <v>43402</v>
      </c>
      <c r="B7" s="21">
        <v>43403</v>
      </c>
      <c r="C7" s="21">
        <v>43404</v>
      </c>
      <c r="D7" s="21">
        <v>43405</v>
      </c>
      <c r="E7" s="21">
        <v>43406</v>
      </c>
      <c r="F7" s="21">
        <v>43407</v>
      </c>
      <c r="G7" s="21">
        <v>43408</v>
      </c>
      <c r="H7" s="9"/>
      <c r="I7" s="4">
        <v>43402</v>
      </c>
      <c r="J7" s="6"/>
      <c r="K7" s="22">
        <f t="shared" si="2"/>
        <v>43402</v>
      </c>
      <c r="L7" s="22">
        <f t="shared" si="3"/>
        <v>43403</v>
      </c>
      <c r="M7" s="22">
        <f t="shared" si="4"/>
        <v>43404</v>
      </c>
      <c r="N7" s="22">
        <f t="shared" si="5"/>
        <v>43405</v>
      </c>
      <c r="O7" s="22">
        <f t="shared" si="6"/>
        <v>43406</v>
      </c>
      <c r="P7" s="22">
        <f t="shared" si="7"/>
        <v>43407</v>
      </c>
      <c r="Q7" s="22">
        <f t="shared" si="0"/>
        <v>43408</v>
      </c>
      <c r="R7" s="6"/>
      <c r="S7" s="2" t="b">
        <f t="shared" si="8"/>
        <v>1</v>
      </c>
      <c r="T7" s="2" t="b">
        <f t="shared" si="9"/>
        <v>1</v>
      </c>
      <c r="U7" s="2" t="b">
        <f t="shared" si="10"/>
        <v>1</v>
      </c>
      <c r="V7" s="2" t="b">
        <f t="shared" si="11"/>
        <v>1</v>
      </c>
      <c r="W7" s="2" t="b">
        <f t="shared" si="12"/>
        <v>1</v>
      </c>
      <c r="X7" s="2" t="b">
        <f t="shared" si="13"/>
        <v>1</v>
      </c>
      <c r="Y7" s="2" t="b">
        <f t="shared" si="14"/>
        <v>1</v>
      </c>
    </row>
    <row r="8" spans="1:25" customFormat="1" x14ac:dyDescent="0.3">
      <c r="A8" s="21">
        <v>43409</v>
      </c>
      <c r="B8" s="21">
        <v>43403</v>
      </c>
      <c r="C8" s="21">
        <v>43404</v>
      </c>
      <c r="D8" s="21">
        <v>43405</v>
      </c>
      <c r="E8" s="21">
        <v>43406</v>
      </c>
      <c r="F8" s="21">
        <v>43407</v>
      </c>
      <c r="G8" s="21">
        <v>43408</v>
      </c>
      <c r="H8" s="9"/>
      <c r="I8" s="4">
        <v>43403</v>
      </c>
      <c r="J8" s="6"/>
      <c r="K8" s="22">
        <f t="shared" si="2"/>
        <v>43409</v>
      </c>
      <c r="L8" s="22">
        <f t="shared" si="3"/>
        <v>43403</v>
      </c>
      <c r="M8" s="22">
        <f t="shared" si="4"/>
        <v>43404</v>
      </c>
      <c r="N8" s="22">
        <f t="shared" si="5"/>
        <v>43405</v>
      </c>
      <c r="O8" s="22">
        <f t="shared" si="6"/>
        <v>43406</v>
      </c>
      <c r="P8" s="22">
        <f t="shared" si="7"/>
        <v>43407</v>
      </c>
      <c r="Q8" s="22">
        <f t="shared" si="0"/>
        <v>43408</v>
      </c>
      <c r="R8" s="6"/>
      <c r="S8" s="2" t="b">
        <f t="shared" si="8"/>
        <v>1</v>
      </c>
      <c r="T8" s="2" t="b">
        <f t="shared" si="9"/>
        <v>1</v>
      </c>
      <c r="U8" s="2" t="b">
        <f t="shared" si="10"/>
        <v>1</v>
      </c>
      <c r="V8" s="2" t="b">
        <f t="shared" si="11"/>
        <v>1</v>
      </c>
      <c r="W8" s="2" t="b">
        <f t="shared" si="12"/>
        <v>1</v>
      </c>
      <c r="X8" s="2" t="b">
        <f t="shared" si="13"/>
        <v>1</v>
      </c>
      <c r="Y8" s="2" t="b">
        <f t="shared" si="14"/>
        <v>1</v>
      </c>
    </row>
    <row r="9" spans="1:25" customFormat="1" x14ac:dyDescent="0.3">
      <c r="A9" s="21">
        <v>43409</v>
      </c>
      <c r="B9" s="21">
        <v>43410</v>
      </c>
      <c r="C9" s="21">
        <v>43404</v>
      </c>
      <c r="D9" s="21">
        <v>43405</v>
      </c>
      <c r="E9" s="21">
        <v>43406</v>
      </c>
      <c r="F9" s="21">
        <v>43407</v>
      </c>
      <c r="G9" s="21">
        <v>43408</v>
      </c>
      <c r="H9" s="9"/>
      <c r="I9" s="4">
        <v>43404</v>
      </c>
      <c r="J9" s="6"/>
      <c r="K9" s="22">
        <f t="shared" si="2"/>
        <v>43409</v>
      </c>
      <c r="L9" s="22">
        <f t="shared" si="3"/>
        <v>43410</v>
      </c>
      <c r="M9" s="22">
        <f t="shared" si="4"/>
        <v>43404</v>
      </c>
      <c r="N9" s="22">
        <f t="shared" si="5"/>
        <v>43405</v>
      </c>
      <c r="O9" s="22">
        <f t="shared" si="6"/>
        <v>43406</v>
      </c>
      <c r="P9" s="22">
        <f t="shared" si="7"/>
        <v>43407</v>
      </c>
      <c r="Q9" s="22">
        <f t="shared" si="0"/>
        <v>43408</v>
      </c>
      <c r="R9" s="6"/>
      <c r="S9" s="2" t="b">
        <f t="shared" si="8"/>
        <v>1</v>
      </c>
      <c r="T9" s="2" t="b">
        <f t="shared" si="9"/>
        <v>1</v>
      </c>
      <c r="U9" s="2" t="b">
        <f t="shared" si="10"/>
        <v>1</v>
      </c>
      <c r="V9" s="2" t="b">
        <f t="shared" si="11"/>
        <v>1</v>
      </c>
      <c r="W9" s="2" t="b">
        <f t="shared" si="12"/>
        <v>1</v>
      </c>
      <c r="X9" s="2" t="b">
        <f t="shared" si="13"/>
        <v>1</v>
      </c>
      <c r="Y9" s="2" t="b">
        <f t="shared" si="14"/>
        <v>1</v>
      </c>
    </row>
    <row r="10" spans="1:25" customFormat="1" x14ac:dyDescent="0.3">
      <c r="A10" s="21">
        <v>43409</v>
      </c>
      <c r="B10" s="21">
        <v>43410</v>
      </c>
      <c r="C10" s="21">
        <v>43411</v>
      </c>
      <c r="D10" s="21">
        <v>43405</v>
      </c>
      <c r="E10" s="21">
        <v>43406</v>
      </c>
      <c r="F10" s="21">
        <v>43407</v>
      </c>
      <c r="G10" s="21">
        <v>43408</v>
      </c>
      <c r="H10" s="9"/>
      <c r="I10" s="4">
        <v>43405</v>
      </c>
      <c r="J10" s="6"/>
      <c r="K10" s="22">
        <f t="shared" si="2"/>
        <v>43409</v>
      </c>
      <c r="L10" s="22">
        <f t="shared" si="3"/>
        <v>43410</v>
      </c>
      <c r="M10" s="22">
        <f t="shared" si="4"/>
        <v>43411</v>
      </c>
      <c r="N10" s="22">
        <f t="shared" si="5"/>
        <v>43405</v>
      </c>
      <c r="O10" s="22">
        <f t="shared" si="6"/>
        <v>43406</v>
      </c>
      <c r="P10" s="22">
        <f t="shared" si="7"/>
        <v>43407</v>
      </c>
      <c r="Q10" s="22">
        <f t="shared" si="0"/>
        <v>43408</v>
      </c>
      <c r="R10" s="6"/>
      <c r="S10" s="2" t="b">
        <f t="shared" si="8"/>
        <v>1</v>
      </c>
      <c r="T10" s="2" t="b">
        <f t="shared" si="9"/>
        <v>1</v>
      </c>
      <c r="U10" s="2" t="b">
        <f t="shared" si="10"/>
        <v>1</v>
      </c>
      <c r="V10" s="2" t="b">
        <f t="shared" si="11"/>
        <v>1</v>
      </c>
      <c r="W10" s="2" t="b">
        <f t="shared" si="12"/>
        <v>1</v>
      </c>
      <c r="X10" s="2" t="b">
        <f t="shared" si="13"/>
        <v>1</v>
      </c>
      <c r="Y10" s="2" t="b">
        <f t="shared" si="14"/>
        <v>1</v>
      </c>
    </row>
    <row r="11" spans="1:25" customFormat="1" x14ac:dyDescent="0.3">
      <c r="A11" s="21">
        <v>43409</v>
      </c>
      <c r="B11" s="21">
        <v>43410</v>
      </c>
      <c r="C11" s="21">
        <v>43411</v>
      </c>
      <c r="D11" s="21">
        <v>43412</v>
      </c>
      <c r="E11" s="21">
        <v>43406</v>
      </c>
      <c r="F11" s="21">
        <v>43407</v>
      </c>
      <c r="G11" s="21">
        <v>43408</v>
      </c>
      <c r="H11" s="9"/>
      <c r="I11" s="4">
        <v>43406</v>
      </c>
      <c r="J11" s="6"/>
      <c r="K11" s="22">
        <f t="shared" si="2"/>
        <v>43409</v>
      </c>
      <c r="L11" s="22">
        <f t="shared" si="3"/>
        <v>43410</v>
      </c>
      <c r="M11" s="22">
        <f t="shared" si="4"/>
        <v>43411</v>
      </c>
      <c r="N11" s="22">
        <f t="shared" si="5"/>
        <v>43412</v>
      </c>
      <c r="O11" s="22">
        <f t="shared" si="6"/>
        <v>43406</v>
      </c>
      <c r="P11" s="22">
        <f t="shared" si="7"/>
        <v>43407</v>
      </c>
      <c r="Q11" s="22">
        <f t="shared" si="0"/>
        <v>43408</v>
      </c>
      <c r="R11" s="6"/>
      <c r="S11" s="2" t="b">
        <f t="shared" si="8"/>
        <v>1</v>
      </c>
      <c r="T11" s="2" t="b">
        <f t="shared" si="9"/>
        <v>1</v>
      </c>
      <c r="U11" s="2" t="b">
        <f t="shared" si="10"/>
        <v>1</v>
      </c>
      <c r="V11" s="2" t="b">
        <f t="shared" si="11"/>
        <v>1</v>
      </c>
      <c r="W11" s="2" t="b">
        <f t="shared" si="12"/>
        <v>1</v>
      </c>
      <c r="X11" s="2" t="b">
        <f t="shared" si="13"/>
        <v>1</v>
      </c>
      <c r="Y11" s="2" t="b">
        <f t="shared" si="14"/>
        <v>1</v>
      </c>
    </row>
    <row r="12" spans="1:25" customFormat="1" x14ac:dyDescent="0.3">
      <c r="A12" s="21">
        <v>43409</v>
      </c>
      <c r="B12" s="21">
        <v>43410</v>
      </c>
      <c r="C12" s="21">
        <v>43411</v>
      </c>
      <c r="D12" s="21">
        <v>43412</v>
      </c>
      <c r="E12" s="21">
        <v>43413</v>
      </c>
      <c r="F12" s="21">
        <v>43407</v>
      </c>
      <c r="G12" s="21">
        <v>43408</v>
      </c>
      <c r="H12" s="9"/>
      <c r="I12" s="4">
        <v>43407</v>
      </c>
      <c r="J12" s="6"/>
      <c r="K12" s="22">
        <f t="shared" si="2"/>
        <v>43409</v>
      </c>
      <c r="L12" s="22">
        <f t="shared" si="3"/>
        <v>43410</v>
      </c>
      <c r="M12" s="22">
        <f t="shared" si="4"/>
        <v>43411</v>
      </c>
      <c r="N12" s="22">
        <f t="shared" si="5"/>
        <v>43412</v>
      </c>
      <c r="O12" s="22">
        <f t="shared" si="6"/>
        <v>43413</v>
      </c>
      <c r="P12" s="22">
        <f t="shared" si="7"/>
        <v>43407</v>
      </c>
      <c r="Q12" s="22">
        <f t="shared" si="0"/>
        <v>43408</v>
      </c>
      <c r="R12" s="6"/>
      <c r="S12" s="2" t="b">
        <f t="shared" si="8"/>
        <v>1</v>
      </c>
      <c r="T12" s="2" t="b">
        <f t="shared" si="9"/>
        <v>1</v>
      </c>
      <c r="U12" s="2" t="b">
        <f t="shared" si="10"/>
        <v>1</v>
      </c>
      <c r="V12" s="2" t="b">
        <f t="shared" si="11"/>
        <v>1</v>
      </c>
      <c r="W12" s="2" t="b">
        <f t="shared" si="12"/>
        <v>1</v>
      </c>
      <c r="X12" s="2" t="b">
        <f t="shared" si="13"/>
        <v>1</v>
      </c>
      <c r="Y12" s="2" t="b">
        <f t="shared" si="14"/>
        <v>1</v>
      </c>
    </row>
    <row r="13" spans="1:25" customFormat="1" x14ac:dyDescent="0.3">
      <c r="A13" s="21">
        <v>43409</v>
      </c>
      <c r="B13" s="21">
        <v>43410</v>
      </c>
      <c r="C13" s="21">
        <v>43411</v>
      </c>
      <c r="D13" s="21">
        <v>43412</v>
      </c>
      <c r="E13" s="21">
        <v>43413</v>
      </c>
      <c r="F13" s="21">
        <v>43414</v>
      </c>
      <c r="G13" s="21">
        <v>43408</v>
      </c>
      <c r="H13" s="9"/>
      <c r="I13" s="4">
        <v>43408</v>
      </c>
      <c r="J13" s="6"/>
      <c r="K13" s="22">
        <f t="shared" si="2"/>
        <v>43409</v>
      </c>
      <c r="L13" s="22">
        <f t="shared" si="3"/>
        <v>43410</v>
      </c>
      <c r="M13" s="22">
        <f t="shared" si="4"/>
        <v>43411</v>
      </c>
      <c r="N13" s="22">
        <f t="shared" si="5"/>
        <v>43412</v>
      </c>
      <c r="O13" s="22">
        <f t="shared" si="6"/>
        <v>43413</v>
      </c>
      <c r="P13" s="22">
        <f t="shared" si="7"/>
        <v>43414</v>
      </c>
      <c r="Q13" s="22">
        <f t="shared" si="0"/>
        <v>43408</v>
      </c>
      <c r="R13" s="6"/>
      <c r="S13" s="2" t="b">
        <f t="shared" si="8"/>
        <v>1</v>
      </c>
      <c r="T13" s="2" t="b">
        <f t="shared" si="9"/>
        <v>1</v>
      </c>
      <c r="U13" s="2" t="b">
        <f t="shared" si="10"/>
        <v>1</v>
      </c>
      <c r="V13" s="2" t="b">
        <f t="shared" si="11"/>
        <v>1</v>
      </c>
      <c r="W13" s="2" t="b">
        <f t="shared" si="12"/>
        <v>1</v>
      </c>
      <c r="X13" s="2" t="b">
        <f t="shared" si="13"/>
        <v>1</v>
      </c>
      <c r="Y13" s="2" t="b">
        <f t="shared" si="14"/>
        <v>1</v>
      </c>
    </row>
    <row r="14" spans="1:25" customFormat="1" x14ac:dyDescent="0.3">
      <c r="A14" s="21">
        <v>43409</v>
      </c>
      <c r="B14" s="21">
        <v>43410</v>
      </c>
      <c r="C14" s="21">
        <v>43411</v>
      </c>
      <c r="D14" s="21">
        <v>43412</v>
      </c>
      <c r="E14" s="21">
        <v>43413</v>
      </c>
      <c r="F14" s="21">
        <v>43414</v>
      </c>
      <c r="G14" s="21">
        <v>43415</v>
      </c>
      <c r="H14" s="9"/>
      <c r="I14" s="4">
        <v>43409</v>
      </c>
      <c r="J14" s="6"/>
      <c r="K14" s="22">
        <f t="shared" si="2"/>
        <v>43409</v>
      </c>
      <c r="L14" s="22">
        <f t="shared" si="3"/>
        <v>43410</v>
      </c>
      <c r="M14" s="22">
        <f t="shared" si="4"/>
        <v>43411</v>
      </c>
      <c r="N14" s="22">
        <f t="shared" si="5"/>
        <v>43412</v>
      </c>
      <c r="O14" s="22">
        <f t="shared" si="6"/>
        <v>43413</v>
      </c>
      <c r="P14" s="22">
        <f t="shared" si="7"/>
        <v>43414</v>
      </c>
      <c r="Q14" s="22">
        <f t="shared" si="0"/>
        <v>43415</v>
      </c>
      <c r="R14" s="6"/>
      <c r="S14" s="2" t="b">
        <f t="shared" si="8"/>
        <v>1</v>
      </c>
      <c r="T14" s="2" t="b">
        <f t="shared" si="9"/>
        <v>1</v>
      </c>
      <c r="U14" s="2" t="b">
        <f t="shared" si="10"/>
        <v>1</v>
      </c>
      <c r="V14" s="2" t="b">
        <f t="shared" si="11"/>
        <v>1</v>
      </c>
      <c r="W14" s="2" t="b">
        <f t="shared" si="12"/>
        <v>1</v>
      </c>
      <c r="X14" s="2" t="b">
        <f t="shared" si="13"/>
        <v>1</v>
      </c>
      <c r="Y14" s="2" t="b">
        <f t="shared" si="14"/>
        <v>1</v>
      </c>
    </row>
    <row r="15" spans="1:25" customFormat="1" x14ac:dyDescent="0.3">
      <c r="A15" s="21">
        <v>43416</v>
      </c>
      <c r="B15" s="21">
        <v>43410</v>
      </c>
      <c r="C15" s="21">
        <v>43411</v>
      </c>
      <c r="D15" s="21">
        <v>43412</v>
      </c>
      <c r="E15" s="21">
        <v>43413</v>
      </c>
      <c r="F15" s="21">
        <v>43414</v>
      </c>
      <c r="G15" s="21">
        <v>43415</v>
      </c>
      <c r="H15" s="9"/>
      <c r="I15" s="4">
        <v>43410</v>
      </c>
      <c r="J15" s="6"/>
      <c r="K15" s="22">
        <f t="shared" si="2"/>
        <v>43416</v>
      </c>
      <c r="L15" s="22">
        <f t="shared" si="3"/>
        <v>43410</v>
      </c>
      <c r="M15" s="22">
        <f t="shared" si="4"/>
        <v>43411</v>
      </c>
      <c r="N15" s="22">
        <f t="shared" si="5"/>
        <v>43412</v>
      </c>
      <c r="O15" s="22">
        <f t="shared" si="6"/>
        <v>43413</v>
      </c>
      <c r="P15" s="22">
        <f t="shared" si="7"/>
        <v>43414</v>
      </c>
      <c r="Q15" s="22">
        <f t="shared" si="0"/>
        <v>43415</v>
      </c>
      <c r="R15" s="6"/>
      <c r="S15" s="2" t="b">
        <f t="shared" si="8"/>
        <v>1</v>
      </c>
      <c r="T15" s="2" t="b">
        <f t="shared" si="9"/>
        <v>1</v>
      </c>
      <c r="U15" s="2" t="b">
        <f t="shared" si="10"/>
        <v>1</v>
      </c>
      <c r="V15" s="2" t="b">
        <f t="shared" si="11"/>
        <v>1</v>
      </c>
      <c r="W15" s="2" t="b">
        <f t="shared" si="12"/>
        <v>1</v>
      </c>
      <c r="X15" s="2" t="b">
        <f t="shared" si="13"/>
        <v>1</v>
      </c>
      <c r="Y15" s="2" t="b">
        <f t="shared" si="14"/>
        <v>1</v>
      </c>
    </row>
    <row r="16" spans="1:25" customFormat="1" x14ac:dyDescent="0.3">
      <c r="A16" s="21">
        <v>43416</v>
      </c>
      <c r="B16" s="21">
        <v>43417</v>
      </c>
      <c r="C16" s="21">
        <v>43411</v>
      </c>
      <c r="D16" s="21">
        <v>43412</v>
      </c>
      <c r="E16" s="21">
        <v>43413</v>
      </c>
      <c r="F16" s="21">
        <v>43414</v>
      </c>
      <c r="G16" s="21">
        <v>43415</v>
      </c>
      <c r="H16" s="9"/>
      <c r="I16" s="4">
        <v>43411</v>
      </c>
      <c r="J16" s="6"/>
      <c r="K16" s="22">
        <f t="shared" si="2"/>
        <v>43416</v>
      </c>
      <c r="L16" s="22">
        <f t="shared" si="3"/>
        <v>43417</v>
      </c>
      <c r="M16" s="22">
        <f t="shared" si="4"/>
        <v>43411</v>
      </c>
      <c r="N16" s="22">
        <f t="shared" si="5"/>
        <v>43412</v>
      </c>
      <c r="O16" s="22">
        <f t="shared" si="6"/>
        <v>43413</v>
      </c>
      <c r="P16" s="22">
        <f t="shared" si="7"/>
        <v>43414</v>
      </c>
      <c r="Q16" s="22">
        <f t="shared" si="0"/>
        <v>43415</v>
      </c>
      <c r="R16" s="6"/>
      <c r="S16" s="2" t="b">
        <f t="shared" si="8"/>
        <v>1</v>
      </c>
      <c r="T16" s="2" t="b">
        <f t="shared" si="9"/>
        <v>1</v>
      </c>
      <c r="U16" s="2" t="b">
        <f t="shared" si="10"/>
        <v>1</v>
      </c>
      <c r="V16" s="2" t="b">
        <f t="shared" si="11"/>
        <v>1</v>
      </c>
      <c r="W16" s="2" t="b">
        <f t="shared" si="12"/>
        <v>1</v>
      </c>
      <c r="X16" s="2" t="b">
        <f t="shared" si="13"/>
        <v>1</v>
      </c>
      <c r="Y16" s="2" t="b">
        <f t="shared" si="14"/>
        <v>1</v>
      </c>
    </row>
    <row r="17" spans="1:25" customFormat="1" x14ac:dyDescent="0.3">
      <c r="A17" s="21">
        <v>43416</v>
      </c>
      <c r="B17" s="21">
        <v>43417</v>
      </c>
      <c r="C17" s="21">
        <v>43418</v>
      </c>
      <c r="D17" s="21">
        <v>43412</v>
      </c>
      <c r="E17" s="21">
        <v>43413</v>
      </c>
      <c r="F17" s="21">
        <v>43414</v>
      </c>
      <c r="G17" s="21">
        <v>43415</v>
      </c>
      <c r="H17" s="9"/>
      <c r="I17" s="4">
        <v>43412</v>
      </c>
      <c r="J17" s="6"/>
      <c r="K17" s="22">
        <f t="shared" si="2"/>
        <v>43416</v>
      </c>
      <c r="L17" s="22">
        <f t="shared" si="3"/>
        <v>43417</v>
      </c>
      <c r="M17" s="22">
        <f t="shared" si="4"/>
        <v>43418</v>
      </c>
      <c r="N17" s="22">
        <f t="shared" si="5"/>
        <v>43412</v>
      </c>
      <c r="O17" s="22">
        <f t="shared" si="6"/>
        <v>43413</v>
      </c>
      <c r="P17" s="22">
        <f t="shared" si="7"/>
        <v>43414</v>
      </c>
      <c r="Q17" s="22">
        <f t="shared" si="0"/>
        <v>43415</v>
      </c>
      <c r="R17" s="6"/>
      <c r="S17" s="2" t="b">
        <f t="shared" si="8"/>
        <v>1</v>
      </c>
      <c r="T17" s="2" t="b">
        <f t="shared" si="9"/>
        <v>1</v>
      </c>
      <c r="U17" s="2" t="b">
        <f t="shared" si="10"/>
        <v>1</v>
      </c>
      <c r="V17" s="2" t="b">
        <f t="shared" si="11"/>
        <v>1</v>
      </c>
      <c r="W17" s="2" t="b">
        <f t="shared" si="12"/>
        <v>1</v>
      </c>
      <c r="X17" s="2" t="b">
        <f t="shared" si="13"/>
        <v>1</v>
      </c>
      <c r="Y17" s="2" t="b">
        <f t="shared" si="14"/>
        <v>1</v>
      </c>
    </row>
    <row r="18" spans="1:25" customFormat="1" x14ac:dyDescent="0.3">
      <c r="A18" s="21">
        <v>43416</v>
      </c>
      <c r="B18" s="21">
        <v>43417</v>
      </c>
      <c r="C18" s="21">
        <v>43418</v>
      </c>
      <c r="D18" s="21">
        <v>43419</v>
      </c>
      <c r="E18" s="21">
        <v>43413</v>
      </c>
      <c r="F18" s="21">
        <v>43414</v>
      </c>
      <c r="G18" s="21">
        <v>43415</v>
      </c>
      <c r="H18" s="9"/>
      <c r="I18" s="4">
        <v>43413</v>
      </c>
      <c r="J18" s="6"/>
      <c r="K18" s="22">
        <f t="shared" si="2"/>
        <v>43416</v>
      </c>
      <c r="L18" s="22">
        <f t="shared" si="3"/>
        <v>43417</v>
      </c>
      <c r="M18" s="22">
        <f t="shared" si="4"/>
        <v>43418</v>
      </c>
      <c r="N18" s="22">
        <f t="shared" si="5"/>
        <v>43419</v>
      </c>
      <c r="O18" s="22">
        <f t="shared" si="6"/>
        <v>43413</v>
      </c>
      <c r="P18" s="22">
        <f t="shared" si="7"/>
        <v>43414</v>
      </c>
      <c r="Q18" s="22">
        <f t="shared" si="0"/>
        <v>43415</v>
      </c>
      <c r="R18" s="6"/>
      <c r="S18" s="2" t="b">
        <f t="shared" si="8"/>
        <v>1</v>
      </c>
      <c r="T18" s="2" t="b">
        <f t="shared" si="9"/>
        <v>1</v>
      </c>
      <c r="U18" s="2" t="b">
        <f t="shared" si="10"/>
        <v>1</v>
      </c>
      <c r="V18" s="2" t="b">
        <f t="shared" si="11"/>
        <v>1</v>
      </c>
      <c r="W18" s="2" t="b">
        <f t="shared" si="12"/>
        <v>1</v>
      </c>
      <c r="X18" s="2" t="b">
        <f t="shared" si="13"/>
        <v>1</v>
      </c>
      <c r="Y18" s="2" t="b">
        <f t="shared" si="14"/>
        <v>1</v>
      </c>
    </row>
    <row r="19" spans="1:25" customFormat="1" x14ac:dyDescent="0.3">
      <c r="A19" s="21">
        <v>43416</v>
      </c>
      <c r="B19" s="21">
        <v>43417</v>
      </c>
      <c r="C19" s="21">
        <v>43418</v>
      </c>
      <c r="D19" s="21">
        <v>43419</v>
      </c>
      <c r="E19" s="21">
        <v>43420</v>
      </c>
      <c r="F19" s="21">
        <v>43414</v>
      </c>
      <c r="G19" s="21">
        <v>43415</v>
      </c>
      <c r="H19" s="9"/>
      <c r="I19" s="4">
        <v>43414</v>
      </c>
      <c r="J19" s="6"/>
      <c r="K19" s="22">
        <f t="shared" si="2"/>
        <v>43416</v>
      </c>
      <c r="L19" s="22">
        <f t="shared" si="3"/>
        <v>43417</v>
      </c>
      <c r="M19" s="22">
        <f t="shared" si="4"/>
        <v>43418</v>
      </c>
      <c r="N19" s="22">
        <f t="shared" si="5"/>
        <v>43419</v>
      </c>
      <c r="O19" s="22">
        <f t="shared" si="6"/>
        <v>43420</v>
      </c>
      <c r="P19" s="22">
        <f t="shared" si="7"/>
        <v>43414</v>
      </c>
      <c r="Q19" s="22">
        <f t="shared" si="0"/>
        <v>43415</v>
      </c>
      <c r="R19" s="6"/>
      <c r="S19" s="2" t="b">
        <f t="shared" si="8"/>
        <v>1</v>
      </c>
      <c r="T19" s="2" t="b">
        <f t="shared" si="9"/>
        <v>1</v>
      </c>
      <c r="U19" s="2" t="b">
        <f t="shared" si="10"/>
        <v>1</v>
      </c>
      <c r="V19" s="2" t="b">
        <f t="shared" si="11"/>
        <v>1</v>
      </c>
      <c r="W19" s="2" t="b">
        <f t="shared" si="12"/>
        <v>1</v>
      </c>
      <c r="X19" s="2" t="b">
        <f t="shared" si="13"/>
        <v>1</v>
      </c>
      <c r="Y19" s="2" t="b">
        <f t="shared" si="14"/>
        <v>1</v>
      </c>
    </row>
    <row r="20" spans="1:25" customFormat="1" x14ac:dyDescent="0.3">
      <c r="A20" s="21">
        <v>43416</v>
      </c>
      <c r="B20" s="21">
        <v>43417</v>
      </c>
      <c r="C20" s="21">
        <v>43418</v>
      </c>
      <c r="D20" s="21">
        <v>43419</v>
      </c>
      <c r="E20" s="21">
        <v>43420</v>
      </c>
      <c r="F20" s="21">
        <v>43421</v>
      </c>
      <c r="G20" s="21">
        <v>43415</v>
      </c>
      <c r="H20" s="9"/>
      <c r="I20" s="4">
        <v>43415</v>
      </c>
      <c r="J20" s="6"/>
      <c r="K20" s="22">
        <f t="shared" si="2"/>
        <v>43416</v>
      </c>
      <c r="L20" s="22">
        <f t="shared" si="3"/>
        <v>43417</v>
      </c>
      <c r="M20" s="22">
        <f t="shared" si="4"/>
        <v>43418</v>
      </c>
      <c r="N20" s="22">
        <f t="shared" si="5"/>
        <v>43419</v>
      </c>
      <c r="O20" s="22">
        <f t="shared" si="6"/>
        <v>43420</v>
      </c>
      <c r="P20" s="22">
        <f t="shared" si="7"/>
        <v>43421</v>
      </c>
      <c r="Q20" s="22">
        <f t="shared" si="0"/>
        <v>43415</v>
      </c>
      <c r="R20" s="6"/>
      <c r="S20" s="2" t="b">
        <f t="shared" si="8"/>
        <v>1</v>
      </c>
      <c r="T20" s="2" t="b">
        <f t="shared" si="9"/>
        <v>1</v>
      </c>
      <c r="U20" s="2" t="b">
        <f t="shared" si="10"/>
        <v>1</v>
      </c>
      <c r="V20" s="2" t="b">
        <f t="shared" si="11"/>
        <v>1</v>
      </c>
      <c r="W20" s="2" t="b">
        <f t="shared" si="12"/>
        <v>1</v>
      </c>
      <c r="X20" s="2" t="b">
        <f t="shared" si="13"/>
        <v>1</v>
      </c>
      <c r="Y20" s="2" t="b">
        <f t="shared" si="14"/>
        <v>1</v>
      </c>
    </row>
    <row r="21" spans="1:25" customFormat="1" x14ac:dyDescent="0.3">
      <c r="A21" s="21">
        <v>43416</v>
      </c>
      <c r="B21" s="21">
        <v>43417</v>
      </c>
      <c r="C21" s="21">
        <v>43418</v>
      </c>
      <c r="D21" s="21">
        <v>43419</v>
      </c>
      <c r="E21" s="21">
        <v>43420</v>
      </c>
      <c r="F21" s="21">
        <v>43421</v>
      </c>
      <c r="G21" s="21">
        <v>43422</v>
      </c>
      <c r="H21" s="9"/>
      <c r="I21" s="4">
        <v>43416</v>
      </c>
      <c r="J21" s="6"/>
      <c r="K21" s="22">
        <f t="shared" si="2"/>
        <v>43416</v>
      </c>
      <c r="L21" s="22">
        <f t="shared" si="3"/>
        <v>43417</v>
      </c>
      <c r="M21" s="22">
        <f t="shared" si="4"/>
        <v>43418</v>
      </c>
      <c r="N21" s="22">
        <f t="shared" si="5"/>
        <v>43419</v>
      </c>
      <c r="O21" s="22">
        <f t="shared" si="6"/>
        <v>43420</v>
      </c>
      <c r="P21" s="22">
        <f t="shared" si="7"/>
        <v>43421</v>
      </c>
      <c r="Q21" s="22">
        <f t="shared" si="0"/>
        <v>43422</v>
      </c>
      <c r="R21" s="6"/>
      <c r="S21" s="2" t="b">
        <f t="shared" si="8"/>
        <v>1</v>
      </c>
      <c r="T21" s="2" t="b">
        <f t="shared" si="9"/>
        <v>1</v>
      </c>
      <c r="U21" s="2" t="b">
        <f t="shared" si="10"/>
        <v>1</v>
      </c>
      <c r="V21" s="2" t="b">
        <f t="shared" si="11"/>
        <v>1</v>
      </c>
      <c r="W21" s="2" t="b">
        <f t="shared" si="12"/>
        <v>1</v>
      </c>
      <c r="X21" s="2" t="b">
        <f t="shared" si="13"/>
        <v>1</v>
      </c>
      <c r="Y21" s="2" t="b">
        <f t="shared" si="14"/>
        <v>1</v>
      </c>
    </row>
    <row r="22" spans="1:25" customFormat="1" x14ac:dyDescent="0.3">
      <c r="A22" s="21">
        <v>43423</v>
      </c>
      <c r="B22" s="21">
        <v>43417</v>
      </c>
      <c r="C22" s="21">
        <v>43418</v>
      </c>
      <c r="D22" s="21">
        <v>43419</v>
      </c>
      <c r="E22" s="21">
        <v>43420</v>
      </c>
      <c r="F22" s="21">
        <v>43421</v>
      </c>
      <c r="G22" s="21">
        <v>43422</v>
      </c>
      <c r="H22" s="9"/>
      <c r="I22" s="4">
        <v>43417</v>
      </c>
      <c r="J22" s="6"/>
      <c r="K22" s="22">
        <f t="shared" si="2"/>
        <v>43423</v>
      </c>
      <c r="L22" s="22">
        <f t="shared" si="3"/>
        <v>43417</v>
      </c>
      <c r="M22" s="22">
        <f t="shared" si="4"/>
        <v>43418</v>
      </c>
      <c r="N22" s="22">
        <f t="shared" si="5"/>
        <v>43419</v>
      </c>
      <c r="O22" s="22">
        <f t="shared" si="6"/>
        <v>43420</v>
      </c>
      <c r="P22" s="22">
        <f t="shared" si="7"/>
        <v>43421</v>
      </c>
      <c r="Q22" s="22">
        <f t="shared" si="0"/>
        <v>43422</v>
      </c>
      <c r="R22" s="6"/>
      <c r="S22" s="2" t="b">
        <f t="shared" si="8"/>
        <v>1</v>
      </c>
      <c r="T22" s="2" t="b">
        <f t="shared" si="9"/>
        <v>1</v>
      </c>
      <c r="U22" s="2" t="b">
        <f t="shared" si="10"/>
        <v>1</v>
      </c>
      <c r="V22" s="2" t="b">
        <f t="shared" si="11"/>
        <v>1</v>
      </c>
      <c r="W22" s="2" t="b">
        <f t="shared" si="12"/>
        <v>1</v>
      </c>
      <c r="X22" s="2" t="b">
        <f t="shared" si="13"/>
        <v>1</v>
      </c>
      <c r="Y22" s="2" t="b">
        <f t="shared" si="14"/>
        <v>1</v>
      </c>
    </row>
    <row r="23" spans="1:25" customFormat="1" x14ac:dyDescent="0.3">
      <c r="A23" s="21">
        <v>43423</v>
      </c>
      <c r="B23" s="21">
        <v>43424</v>
      </c>
      <c r="C23" s="21">
        <v>43418</v>
      </c>
      <c r="D23" s="21">
        <v>43419</v>
      </c>
      <c r="E23" s="21">
        <v>43420</v>
      </c>
      <c r="F23" s="21">
        <v>43421</v>
      </c>
      <c r="G23" s="21">
        <v>43422</v>
      </c>
      <c r="H23" s="9"/>
      <c r="I23" s="4">
        <v>43418</v>
      </c>
      <c r="J23" s="6"/>
      <c r="K23" s="22">
        <f t="shared" si="2"/>
        <v>43423</v>
      </c>
      <c r="L23" s="22">
        <f t="shared" si="3"/>
        <v>43424</v>
      </c>
      <c r="M23" s="22">
        <f t="shared" si="4"/>
        <v>43418</v>
      </c>
      <c r="N23" s="22">
        <f t="shared" si="5"/>
        <v>43419</v>
      </c>
      <c r="O23" s="22">
        <f t="shared" si="6"/>
        <v>43420</v>
      </c>
      <c r="P23" s="22">
        <f t="shared" si="7"/>
        <v>43421</v>
      </c>
      <c r="Q23" s="22">
        <f t="shared" si="0"/>
        <v>43422</v>
      </c>
      <c r="R23" s="6"/>
      <c r="S23" s="2" t="b">
        <f t="shared" si="8"/>
        <v>1</v>
      </c>
      <c r="T23" s="2" t="b">
        <f t="shared" si="9"/>
        <v>1</v>
      </c>
      <c r="U23" s="2" t="b">
        <f t="shared" si="10"/>
        <v>1</v>
      </c>
      <c r="V23" s="2" t="b">
        <f t="shared" si="11"/>
        <v>1</v>
      </c>
      <c r="W23" s="2" t="b">
        <f t="shared" si="12"/>
        <v>1</v>
      </c>
      <c r="X23" s="2" t="b">
        <f t="shared" si="13"/>
        <v>1</v>
      </c>
      <c r="Y23" s="2" t="b">
        <f t="shared" si="14"/>
        <v>1</v>
      </c>
    </row>
    <row r="24" spans="1:25" customFormat="1" x14ac:dyDescent="0.3">
      <c r="A24" s="21">
        <v>43423</v>
      </c>
      <c r="B24" s="21">
        <v>43424</v>
      </c>
      <c r="C24" s="21">
        <v>43425</v>
      </c>
      <c r="D24" s="21">
        <v>43419</v>
      </c>
      <c r="E24" s="21">
        <v>43420</v>
      </c>
      <c r="F24" s="21">
        <v>43421</v>
      </c>
      <c r="G24" s="21">
        <v>43422</v>
      </c>
      <c r="H24" s="9"/>
      <c r="I24" s="4">
        <v>43419</v>
      </c>
      <c r="J24" s="6"/>
      <c r="K24" s="22">
        <f t="shared" si="2"/>
        <v>43423</v>
      </c>
      <c r="L24" s="22">
        <f t="shared" si="3"/>
        <v>43424</v>
      </c>
      <c r="M24" s="22">
        <f t="shared" si="4"/>
        <v>43425</v>
      </c>
      <c r="N24" s="22">
        <f t="shared" si="5"/>
        <v>43419</v>
      </c>
      <c r="O24" s="22">
        <f t="shared" si="6"/>
        <v>43420</v>
      </c>
      <c r="P24" s="22">
        <f t="shared" si="7"/>
        <v>43421</v>
      </c>
      <c r="Q24" s="22">
        <f t="shared" si="0"/>
        <v>43422</v>
      </c>
      <c r="R24" s="6"/>
      <c r="S24" s="2" t="b">
        <f t="shared" si="8"/>
        <v>1</v>
      </c>
      <c r="T24" s="2" t="b">
        <f t="shared" si="9"/>
        <v>1</v>
      </c>
      <c r="U24" s="2" t="b">
        <f t="shared" si="10"/>
        <v>1</v>
      </c>
      <c r="V24" s="2" t="b">
        <f t="shared" si="11"/>
        <v>1</v>
      </c>
      <c r="W24" s="2" t="b">
        <f t="shared" si="12"/>
        <v>1</v>
      </c>
      <c r="X24" s="2" t="b">
        <f t="shared" si="13"/>
        <v>1</v>
      </c>
      <c r="Y24" s="2" t="b">
        <f t="shared" si="14"/>
        <v>1</v>
      </c>
    </row>
    <row r="25" spans="1:25" customFormat="1" x14ac:dyDescent="0.3">
      <c r="A25" s="21">
        <v>43423</v>
      </c>
      <c r="B25" s="21">
        <v>43424</v>
      </c>
      <c r="C25" s="21">
        <v>43425</v>
      </c>
      <c r="D25" s="21">
        <v>43426</v>
      </c>
      <c r="E25" s="21">
        <v>43420</v>
      </c>
      <c r="F25" s="21">
        <v>43421</v>
      </c>
      <c r="G25" s="21">
        <v>43422</v>
      </c>
      <c r="H25" s="9"/>
      <c r="I25" s="4">
        <v>43420</v>
      </c>
      <c r="J25" s="6"/>
      <c r="K25" s="22">
        <f t="shared" si="2"/>
        <v>43423</v>
      </c>
      <c r="L25" s="22">
        <f t="shared" si="3"/>
        <v>43424</v>
      </c>
      <c r="M25" s="22">
        <f t="shared" si="4"/>
        <v>43425</v>
      </c>
      <c r="N25" s="22">
        <f t="shared" si="5"/>
        <v>43426</v>
      </c>
      <c r="O25" s="22">
        <f t="shared" si="6"/>
        <v>43420</v>
      </c>
      <c r="P25" s="22">
        <f t="shared" si="7"/>
        <v>43421</v>
      </c>
      <c r="Q25" s="22">
        <f t="shared" si="0"/>
        <v>43422</v>
      </c>
      <c r="R25" s="6"/>
      <c r="S25" s="2" t="b">
        <f t="shared" si="8"/>
        <v>1</v>
      </c>
      <c r="T25" s="2" t="b">
        <f t="shared" si="9"/>
        <v>1</v>
      </c>
      <c r="U25" s="2" t="b">
        <f t="shared" si="10"/>
        <v>1</v>
      </c>
      <c r="V25" s="2" t="b">
        <f t="shared" si="11"/>
        <v>1</v>
      </c>
      <c r="W25" s="2" t="b">
        <f t="shared" si="12"/>
        <v>1</v>
      </c>
      <c r="X25" s="2" t="b">
        <f t="shared" si="13"/>
        <v>1</v>
      </c>
      <c r="Y25" s="2" t="b">
        <f t="shared" si="14"/>
        <v>1</v>
      </c>
    </row>
    <row r="26" spans="1:25" customFormat="1" x14ac:dyDescent="0.3">
      <c r="A26" s="21">
        <v>43423</v>
      </c>
      <c r="B26" s="21">
        <v>43424</v>
      </c>
      <c r="C26" s="21">
        <v>43425</v>
      </c>
      <c r="D26" s="21">
        <v>43426</v>
      </c>
      <c r="E26" s="21">
        <v>43427</v>
      </c>
      <c r="F26" s="21">
        <v>43421</v>
      </c>
      <c r="G26" s="21">
        <v>43422</v>
      </c>
      <c r="H26" s="9"/>
      <c r="I26" s="4">
        <v>43421</v>
      </c>
      <c r="J26" s="6"/>
      <c r="K26" s="22">
        <f t="shared" si="2"/>
        <v>43423</v>
      </c>
      <c r="L26" s="22">
        <f t="shared" si="3"/>
        <v>43424</v>
      </c>
      <c r="M26" s="22">
        <f t="shared" si="4"/>
        <v>43425</v>
      </c>
      <c r="N26" s="22">
        <f t="shared" si="5"/>
        <v>43426</v>
      </c>
      <c r="O26" s="22">
        <f t="shared" si="6"/>
        <v>43427</v>
      </c>
      <c r="P26" s="22">
        <f t="shared" si="7"/>
        <v>43421</v>
      </c>
      <c r="Q26" s="22">
        <f t="shared" si="0"/>
        <v>43422</v>
      </c>
      <c r="R26" s="6"/>
      <c r="S26" s="2" t="b">
        <f t="shared" si="8"/>
        <v>1</v>
      </c>
      <c r="T26" s="2" t="b">
        <f t="shared" si="9"/>
        <v>1</v>
      </c>
      <c r="U26" s="2" t="b">
        <f t="shared" si="10"/>
        <v>1</v>
      </c>
      <c r="V26" s="2" t="b">
        <f t="shared" si="11"/>
        <v>1</v>
      </c>
      <c r="W26" s="2" t="b">
        <f t="shared" si="12"/>
        <v>1</v>
      </c>
      <c r="X26" s="2" t="b">
        <f t="shared" si="13"/>
        <v>1</v>
      </c>
      <c r="Y26" s="2" t="b">
        <f t="shared" si="14"/>
        <v>1</v>
      </c>
    </row>
    <row r="27" spans="1:25" customFormat="1" x14ac:dyDescent="0.3">
      <c r="A27" s="21">
        <v>43423</v>
      </c>
      <c r="B27" s="21">
        <v>43424</v>
      </c>
      <c r="C27" s="21">
        <v>43425</v>
      </c>
      <c r="D27" s="21">
        <v>43426</v>
      </c>
      <c r="E27" s="21">
        <v>43427</v>
      </c>
      <c r="F27" s="21">
        <v>43428</v>
      </c>
      <c r="G27" s="21">
        <v>43422</v>
      </c>
      <c r="H27" s="9"/>
      <c r="I27" s="4">
        <v>43422</v>
      </c>
      <c r="J27" s="6"/>
      <c r="K27" s="22">
        <f t="shared" si="2"/>
        <v>43423</v>
      </c>
      <c r="L27" s="22">
        <f t="shared" si="3"/>
        <v>43424</v>
      </c>
      <c r="M27" s="22">
        <f t="shared" si="4"/>
        <v>43425</v>
      </c>
      <c r="N27" s="22">
        <f t="shared" si="5"/>
        <v>43426</v>
      </c>
      <c r="O27" s="22">
        <f t="shared" si="6"/>
        <v>43427</v>
      </c>
      <c r="P27" s="22">
        <f t="shared" si="7"/>
        <v>43428</v>
      </c>
      <c r="Q27" s="22">
        <f t="shared" si="0"/>
        <v>43422</v>
      </c>
      <c r="R27" s="6"/>
      <c r="S27" s="2" t="b">
        <f t="shared" si="8"/>
        <v>1</v>
      </c>
      <c r="T27" s="2" t="b">
        <f t="shared" si="9"/>
        <v>1</v>
      </c>
      <c r="U27" s="2" t="b">
        <f t="shared" si="10"/>
        <v>1</v>
      </c>
      <c r="V27" s="2" t="b">
        <f t="shared" si="11"/>
        <v>1</v>
      </c>
      <c r="W27" s="2" t="b">
        <f t="shared" si="12"/>
        <v>1</v>
      </c>
      <c r="X27" s="2" t="b">
        <f t="shared" si="13"/>
        <v>1</v>
      </c>
      <c r="Y27" s="2" t="b">
        <f t="shared" si="14"/>
        <v>1</v>
      </c>
    </row>
    <row r="28" spans="1:25" customFormat="1" x14ac:dyDescent="0.3">
      <c r="A28" s="21">
        <v>43423</v>
      </c>
      <c r="B28" s="21">
        <v>43424</v>
      </c>
      <c r="C28" s="21">
        <v>43425</v>
      </c>
      <c r="D28" s="21">
        <v>43426</v>
      </c>
      <c r="E28" s="21">
        <v>43427</v>
      </c>
      <c r="F28" s="21">
        <v>43428</v>
      </c>
      <c r="G28" s="21">
        <v>43429</v>
      </c>
      <c r="H28" s="9"/>
      <c r="I28" s="4">
        <v>43423</v>
      </c>
      <c r="J28" s="6"/>
      <c r="K28" s="22">
        <f t="shared" si="2"/>
        <v>43423</v>
      </c>
      <c r="L28" s="22">
        <f t="shared" si="3"/>
        <v>43424</v>
      </c>
      <c r="M28" s="22">
        <f t="shared" si="4"/>
        <v>43425</v>
      </c>
      <c r="N28" s="22">
        <f t="shared" si="5"/>
        <v>43426</v>
      </c>
      <c r="O28" s="22">
        <f t="shared" si="6"/>
        <v>43427</v>
      </c>
      <c r="P28" s="22">
        <f t="shared" si="7"/>
        <v>43428</v>
      </c>
      <c r="Q28" s="22">
        <f t="shared" si="0"/>
        <v>43429</v>
      </c>
      <c r="R28" s="6"/>
      <c r="S28" s="2" t="b">
        <f t="shared" si="8"/>
        <v>1</v>
      </c>
      <c r="T28" s="2" t="b">
        <f t="shared" si="9"/>
        <v>1</v>
      </c>
      <c r="U28" s="2" t="b">
        <f t="shared" si="10"/>
        <v>1</v>
      </c>
      <c r="V28" s="2" t="b">
        <f t="shared" si="11"/>
        <v>1</v>
      </c>
      <c r="W28" s="2" t="b">
        <f t="shared" si="12"/>
        <v>1</v>
      </c>
      <c r="X28" s="2" t="b">
        <f t="shared" si="13"/>
        <v>1</v>
      </c>
      <c r="Y28" s="2" t="b">
        <f t="shared" si="14"/>
        <v>1</v>
      </c>
    </row>
    <row r="29" spans="1:25" customFormat="1" x14ac:dyDescent="0.3">
      <c r="A29" s="21">
        <v>43430</v>
      </c>
      <c r="B29" s="21">
        <v>43424</v>
      </c>
      <c r="C29" s="21">
        <v>43425</v>
      </c>
      <c r="D29" s="21">
        <v>43426</v>
      </c>
      <c r="E29" s="21">
        <v>43427</v>
      </c>
      <c r="F29" s="21">
        <v>43428</v>
      </c>
      <c r="G29" s="21">
        <v>43429</v>
      </c>
      <c r="H29" s="9"/>
      <c r="I29" s="4">
        <v>43424</v>
      </c>
      <c r="J29" s="6"/>
      <c r="K29" s="22">
        <f t="shared" si="2"/>
        <v>43430</v>
      </c>
      <c r="L29" s="22">
        <f t="shared" si="3"/>
        <v>43424</v>
      </c>
      <c r="M29" s="22">
        <f t="shared" si="4"/>
        <v>43425</v>
      </c>
      <c r="N29" s="22">
        <f t="shared" si="5"/>
        <v>43426</v>
      </c>
      <c r="O29" s="22">
        <f t="shared" si="6"/>
        <v>43427</v>
      </c>
      <c r="P29" s="22">
        <f t="shared" si="7"/>
        <v>43428</v>
      </c>
      <c r="Q29" s="22">
        <f t="shared" si="0"/>
        <v>43429</v>
      </c>
      <c r="R29" s="6"/>
      <c r="S29" s="2" t="b">
        <f t="shared" si="8"/>
        <v>1</v>
      </c>
      <c r="T29" s="2" t="b">
        <f t="shared" si="9"/>
        <v>1</v>
      </c>
      <c r="U29" s="2" t="b">
        <f t="shared" si="10"/>
        <v>1</v>
      </c>
      <c r="V29" s="2" t="b">
        <f t="shared" si="11"/>
        <v>1</v>
      </c>
      <c r="W29" s="2" t="b">
        <f t="shared" si="12"/>
        <v>1</v>
      </c>
      <c r="X29" s="2" t="b">
        <f t="shared" si="13"/>
        <v>1</v>
      </c>
      <c r="Y29" s="2" t="b">
        <f t="shared" si="14"/>
        <v>1</v>
      </c>
    </row>
    <row r="30" spans="1:25" customFormat="1" x14ac:dyDescent="0.3">
      <c r="A30" s="21">
        <v>43430</v>
      </c>
      <c r="B30" s="21">
        <v>43431</v>
      </c>
      <c r="C30" s="21">
        <v>43425</v>
      </c>
      <c r="D30" s="21">
        <v>43426</v>
      </c>
      <c r="E30" s="21">
        <v>43427</v>
      </c>
      <c r="F30" s="21">
        <v>43428</v>
      </c>
      <c r="G30" s="21">
        <v>43429</v>
      </c>
      <c r="H30" s="9"/>
      <c r="I30" s="4">
        <v>43425</v>
      </c>
      <c r="J30" s="6"/>
      <c r="K30" s="22">
        <f t="shared" si="2"/>
        <v>43430</v>
      </c>
      <c r="L30" s="22">
        <f t="shared" si="3"/>
        <v>43431</v>
      </c>
      <c r="M30" s="22">
        <f t="shared" si="4"/>
        <v>43425</v>
      </c>
      <c r="N30" s="22">
        <f t="shared" si="5"/>
        <v>43426</v>
      </c>
      <c r="O30" s="22">
        <f t="shared" si="6"/>
        <v>43427</v>
      </c>
      <c r="P30" s="22">
        <f t="shared" si="7"/>
        <v>43428</v>
      </c>
      <c r="Q30" s="22">
        <f t="shared" si="0"/>
        <v>43429</v>
      </c>
      <c r="R30" s="6"/>
      <c r="S30" s="2" t="b">
        <f t="shared" si="8"/>
        <v>1</v>
      </c>
      <c r="T30" s="2" t="b">
        <f t="shared" si="9"/>
        <v>1</v>
      </c>
      <c r="U30" s="2" t="b">
        <f t="shared" si="10"/>
        <v>1</v>
      </c>
      <c r="V30" s="2" t="b">
        <f t="shared" si="11"/>
        <v>1</v>
      </c>
      <c r="W30" s="2" t="b">
        <f t="shared" si="12"/>
        <v>1</v>
      </c>
      <c r="X30" s="2" t="b">
        <f t="shared" si="13"/>
        <v>1</v>
      </c>
      <c r="Y30" s="2" t="b">
        <f t="shared" si="14"/>
        <v>1</v>
      </c>
    </row>
    <row r="31" spans="1:25" customFormat="1" x14ac:dyDescent="0.3">
      <c r="A31" s="21">
        <v>43430</v>
      </c>
      <c r="B31" s="21">
        <v>43431</v>
      </c>
      <c r="C31" s="21">
        <v>43432</v>
      </c>
      <c r="D31" s="21">
        <v>43426</v>
      </c>
      <c r="E31" s="21">
        <v>43427</v>
      </c>
      <c r="F31" s="21">
        <v>43428</v>
      </c>
      <c r="G31" s="21">
        <v>43429</v>
      </c>
      <c r="H31" s="9"/>
      <c r="I31" s="4">
        <v>43426</v>
      </c>
      <c r="J31" s="6"/>
      <c r="K31" s="22">
        <f t="shared" si="2"/>
        <v>43430</v>
      </c>
      <c r="L31" s="22">
        <f t="shared" si="3"/>
        <v>43431</v>
      </c>
      <c r="M31" s="22">
        <f t="shared" si="4"/>
        <v>43432</v>
      </c>
      <c r="N31" s="22">
        <f t="shared" si="5"/>
        <v>43426</v>
      </c>
      <c r="O31" s="22">
        <f t="shared" si="6"/>
        <v>43427</v>
      </c>
      <c r="P31" s="22">
        <f t="shared" si="7"/>
        <v>43428</v>
      </c>
      <c r="Q31" s="22">
        <f t="shared" si="0"/>
        <v>43429</v>
      </c>
      <c r="R31" s="6"/>
      <c r="S31" s="2" t="b">
        <f t="shared" si="8"/>
        <v>1</v>
      </c>
      <c r="T31" s="2" t="b">
        <f t="shared" si="9"/>
        <v>1</v>
      </c>
      <c r="U31" s="2" t="b">
        <f t="shared" si="10"/>
        <v>1</v>
      </c>
      <c r="V31" s="2" t="b">
        <f t="shared" si="11"/>
        <v>1</v>
      </c>
      <c r="W31" s="2" t="b">
        <f t="shared" si="12"/>
        <v>1</v>
      </c>
      <c r="X31" s="2" t="b">
        <f t="shared" si="13"/>
        <v>1</v>
      </c>
      <c r="Y31" s="2" t="b">
        <f t="shared" si="14"/>
        <v>1</v>
      </c>
    </row>
    <row r="32" spans="1:25" customFormat="1" x14ac:dyDescent="0.3">
      <c r="A32" s="21">
        <v>43430</v>
      </c>
      <c r="B32" s="21">
        <v>43431</v>
      </c>
      <c r="C32" s="21">
        <v>43432</v>
      </c>
      <c r="D32" s="21">
        <v>43433</v>
      </c>
      <c r="E32" s="21">
        <v>43427</v>
      </c>
      <c r="F32" s="21">
        <v>43428</v>
      </c>
      <c r="G32" s="21">
        <v>43429</v>
      </c>
      <c r="H32" s="9"/>
      <c r="I32" s="4">
        <v>43427</v>
      </c>
      <c r="J32" s="6"/>
      <c r="K32" s="22">
        <f t="shared" si="2"/>
        <v>43430</v>
      </c>
      <c r="L32" s="22">
        <f t="shared" si="3"/>
        <v>43431</v>
      </c>
      <c r="M32" s="22">
        <f t="shared" si="4"/>
        <v>43432</v>
      </c>
      <c r="N32" s="22">
        <f t="shared" si="5"/>
        <v>43433</v>
      </c>
      <c r="O32" s="22">
        <f t="shared" si="6"/>
        <v>43427</v>
      </c>
      <c r="P32" s="22">
        <f t="shared" si="7"/>
        <v>43428</v>
      </c>
      <c r="Q32" s="22">
        <f t="shared" si="0"/>
        <v>43429</v>
      </c>
      <c r="R32" s="6"/>
      <c r="S32" s="2" t="b">
        <f t="shared" si="8"/>
        <v>1</v>
      </c>
      <c r="T32" s="2" t="b">
        <f t="shared" si="9"/>
        <v>1</v>
      </c>
      <c r="U32" s="2" t="b">
        <f t="shared" si="10"/>
        <v>1</v>
      </c>
      <c r="V32" s="2" t="b">
        <f t="shared" si="11"/>
        <v>1</v>
      </c>
      <c r="W32" s="2" t="b">
        <f t="shared" si="12"/>
        <v>1</v>
      </c>
      <c r="X32" s="2" t="b">
        <f t="shared" si="13"/>
        <v>1</v>
      </c>
      <c r="Y32" s="2" t="b">
        <f t="shared" si="14"/>
        <v>1</v>
      </c>
    </row>
    <row r="33" spans="1:25" customFormat="1" x14ac:dyDescent="0.3">
      <c r="A33" s="21">
        <v>43430</v>
      </c>
      <c r="B33" s="21">
        <v>43431</v>
      </c>
      <c r="C33" s="21">
        <v>43432</v>
      </c>
      <c r="D33" s="21">
        <v>43433</v>
      </c>
      <c r="E33" s="21">
        <v>43434</v>
      </c>
      <c r="F33" s="21">
        <v>43428</v>
      </c>
      <c r="G33" s="21">
        <v>43429</v>
      </c>
      <c r="H33" s="9"/>
      <c r="I33" s="4">
        <v>43428</v>
      </c>
      <c r="J33" s="6"/>
      <c r="K33" s="22">
        <f t="shared" si="2"/>
        <v>43430</v>
      </c>
      <c r="L33" s="22">
        <f t="shared" si="3"/>
        <v>43431</v>
      </c>
      <c r="M33" s="22">
        <f t="shared" si="4"/>
        <v>43432</v>
      </c>
      <c r="N33" s="22">
        <f t="shared" si="5"/>
        <v>43433</v>
      </c>
      <c r="O33" s="22">
        <f t="shared" si="6"/>
        <v>43434</v>
      </c>
      <c r="P33" s="22">
        <f t="shared" si="7"/>
        <v>43428</v>
      </c>
      <c r="Q33" s="22">
        <f t="shared" si="0"/>
        <v>43429</v>
      </c>
      <c r="R33" s="6"/>
      <c r="S33" s="2" t="b">
        <f t="shared" si="8"/>
        <v>1</v>
      </c>
      <c r="T33" s="2" t="b">
        <f t="shared" si="9"/>
        <v>1</v>
      </c>
      <c r="U33" s="2" t="b">
        <f t="shared" si="10"/>
        <v>1</v>
      </c>
      <c r="V33" s="2" t="b">
        <f t="shared" si="11"/>
        <v>1</v>
      </c>
      <c r="W33" s="2" t="b">
        <f t="shared" si="12"/>
        <v>1</v>
      </c>
      <c r="X33" s="2" t="b">
        <f t="shared" si="13"/>
        <v>1</v>
      </c>
      <c r="Y33" s="2" t="b">
        <f t="shared" si="14"/>
        <v>1</v>
      </c>
    </row>
    <row r="34" spans="1:25" customFormat="1" x14ac:dyDescent="0.3">
      <c r="A34" s="21">
        <v>43430</v>
      </c>
      <c r="B34" s="21">
        <v>43431</v>
      </c>
      <c r="C34" s="21">
        <v>43432</v>
      </c>
      <c r="D34" s="21">
        <v>43433</v>
      </c>
      <c r="E34" s="21">
        <v>43434</v>
      </c>
      <c r="F34" s="21">
        <v>43435</v>
      </c>
      <c r="G34" s="21">
        <v>43429</v>
      </c>
      <c r="H34" s="9"/>
      <c r="I34" s="4">
        <v>43429</v>
      </c>
      <c r="J34" s="6"/>
      <c r="K34" s="22">
        <f t="shared" si="2"/>
        <v>43430</v>
      </c>
      <c r="L34" s="22">
        <f t="shared" si="3"/>
        <v>43431</v>
      </c>
      <c r="M34" s="22">
        <f t="shared" si="4"/>
        <v>43432</v>
      </c>
      <c r="N34" s="22">
        <f t="shared" si="5"/>
        <v>43433</v>
      </c>
      <c r="O34" s="22">
        <f t="shared" si="6"/>
        <v>43434</v>
      </c>
      <c r="P34" s="22">
        <f t="shared" si="7"/>
        <v>43435</v>
      </c>
      <c r="Q34" s="22">
        <f t="shared" si="0"/>
        <v>43429</v>
      </c>
      <c r="R34" s="6"/>
      <c r="S34" s="2" t="b">
        <f t="shared" si="8"/>
        <v>1</v>
      </c>
      <c r="T34" s="2" t="b">
        <f t="shared" si="9"/>
        <v>1</v>
      </c>
      <c r="U34" s="2" t="b">
        <f t="shared" si="10"/>
        <v>1</v>
      </c>
      <c r="V34" s="2" t="b">
        <f t="shared" si="11"/>
        <v>1</v>
      </c>
      <c r="W34" s="2" t="b">
        <f t="shared" si="12"/>
        <v>1</v>
      </c>
      <c r="X34" s="2" t="b">
        <f t="shared" si="13"/>
        <v>1</v>
      </c>
      <c r="Y34" s="2" t="b">
        <f t="shared" si="14"/>
        <v>1</v>
      </c>
    </row>
    <row r="35" spans="1:25" customFormat="1" x14ac:dyDescent="0.3">
      <c r="A35" s="21">
        <v>43430</v>
      </c>
      <c r="B35" s="21">
        <v>43431</v>
      </c>
      <c r="C35" s="21">
        <v>43432</v>
      </c>
      <c r="D35" s="21">
        <v>43433</v>
      </c>
      <c r="E35" s="21">
        <v>43434</v>
      </c>
      <c r="F35" s="21">
        <v>43435</v>
      </c>
      <c r="G35" s="21">
        <v>43436</v>
      </c>
      <c r="H35" s="9"/>
      <c r="I35" s="4">
        <v>43430</v>
      </c>
      <c r="J35" s="6"/>
      <c r="K35" s="22">
        <f t="shared" si="2"/>
        <v>43430</v>
      </c>
      <c r="L35" s="22">
        <f t="shared" si="3"/>
        <v>43431</v>
      </c>
      <c r="M35" s="22">
        <f t="shared" si="4"/>
        <v>43432</v>
      </c>
      <c r="N35" s="22">
        <f t="shared" si="5"/>
        <v>43433</v>
      </c>
      <c r="O35" s="22">
        <f t="shared" si="6"/>
        <v>43434</v>
      </c>
      <c r="P35" s="22">
        <f t="shared" si="7"/>
        <v>43435</v>
      </c>
      <c r="Q35" s="22">
        <f t="shared" si="0"/>
        <v>43436</v>
      </c>
      <c r="R35" s="6"/>
      <c r="S35" s="2" t="b">
        <f t="shared" si="8"/>
        <v>1</v>
      </c>
      <c r="T35" s="2" t="b">
        <f t="shared" si="9"/>
        <v>1</v>
      </c>
      <c r="U35" s="2" t="b">
        <f t="shared" si="10"/>
        <v>1</v>
      </c>
      <c r="V35" s="2" t="b">
        <f t="shared" si="11"/>
        <v>1</v>
      </c>
      <c r="W35" s="2" t="b">
        <f t="shared" si="12"/>
        <v>1</v>
      </c>
      <c r="X35" s="2" t="b">
        <f t="shared" si="13"/>
        <v>1</v>
      </c>
      <c r="Y35" s="2" t="b">
        <f t="shared" si="14"/>
        <v>1</v>
      </c>
    </row>
    <row r="36" spans="1:25" customFormat="1" x14ac:dyDescent="0.3">
      <c r="A36" s="21">
        <v>43437</v>
      </c>
      <c r="B36" s="21">
        <v>43431</v>
      </c>
      <c r="C36" s="21">
        <v>43432</v>
      </c>
      <c r="D36" s="21">
        <v>43433</v>
      </c>
      <c r="E36" s="21">
        <v>43434</v>
      </c>
      <c r="F36" s="21">
        <v>43435</v>
      </c>
      <c r="G36" s="21">
        <v>43436</v>
      </c>
      <c r="H36" s="9"/>
      <c r="I36" s="4">
        <v>43431</v>
      </c>
      <c r="J36" s="6"/>
      <c r="K36" s="22">
        <f t="shared" si="2"/>
        <v>43437</v>
      </c>
      <c r="L36" s="22">
        <f t="shared" si="3"/>
        <v>43431</v>
      </c>
      <c r="M36" s="22">
        <f t="shared" si="4"/>
        <v>43432</v>
      </c>
      <c r="N36" s="22">
        <f t="shared" si="5"/>
        <v>43433</v>
      </c>
      <c r="O36" s="22">
        <f t="shared" si="6"/>
        <v>43434</v>
      </c>
      <c r="P36" s="22">
        <f t="shared" si="7"/>
        <v>43435</v>
      </c>
      <c r="Q36" s="22">
        <f t="shared" si="0"/>
        <v>43436</v>
      </c>
      <c r="R36" s="6"/>
      <c r="S36" s="2" t="b">
        <f t="shared" si="8"/>
        <v>1</v>
      </c>
      <c r="T36" s="2" t="b">
        <f t="shared" si="9"/>
        <v>1</v>
      </c>
      <c r="U36" s="2" t="b">
        <f t="shared" si="10"/>
        <v>1</v>
      </c>
      <c r="V36" s="2" t="b">
        <f t="shared" si="11"/>
        <v>1</v>
      </c>
      <c r="W36" s="2" t="b">
        <f t="shared" si="12"/>
        <v>1</v>
      </c>
      <c r="X36" s="2" t="b">
        <f t="shared" si="13"/>
        <v>1</v>
      </c>
      <c r="Y36" s="2" t="b">
        <f t="shared" si="14"/>
        <v>1</v>
      </c>
    </row>
    <row r="37" spans="1:25" customFormat="1" x14ac:dyDescent="0.3">
      <c r="A37" s="21">
        <v>43437</v>
      </c>
      <c r="B37" s="21">
        <v>43438</v>
      </c>
      <c r="C37" s="21">
        <v>43432</v>
      </c>
      <c r="D37" s="21">
        <v>43433</v>
      </c>
      <c r="E37" s="21">
        <v>43434</v>
      </c>
      <c r="F37" s="21">
        <v>43435</v>
      </c>
      <c r="G37" s="21">
        <v>43436</v>
      </c>
      <c r="H37" s="9"/>
      <c r="I37" s="4">
        <v>43432</v>
      </c>
      <c r="J37" s="6"/>
      <c r="K37" s="22">
        <f t="shared" si="2"/>
        <v>43437</v>
      </c>
      <c r="L37" s="22">
        <f t="shared" si="3"/>
        <v>43438</v>
      </c>
      <c r="M37" s="22">
        <f t="shared" si="4"/>
        <v>43432</v>
      </c>
      <c r="N37" s="22">
        <f t="shared" si="5"/>
        <v>43433</v>
      </c>
      <c r="O37" s="22">
        <f t="shared" si="6"/>
        <v>43434</v>
      </c>
      <c r="P37" s="22">
        <f t="shared" si="7"/>
        <v>43435</v>
      </c>
      <c r="Q37" s="22">
        <f t="shared" si="0"/>
        <v>43436</v>
      </c>
      <c r="R37" s="6"/>
      <c r="S37" s="2" t="b">
        <f t="shared" si="8"/>
        <v>1</v>
      </c>
      <c r="T37" s="2" t="b">
        <f t="shared" si="9"/>
        <v>1</v>
      </c>
      <c r="U37" s="2" t="b">
        <f t="shared" si="10"/>
        <v>1</v>
      </c>
      <c r="V37" s="2" t="b">
        <f t="shared" si="11"/>
        <v>1</v>
      </c>
      <c r="W37" s="2" t="b">
        <f t="shared" si="12"/>
        <v>1</v>
      </c>
      <c r="X37" s="2" t="b">
        <f t="shared" si="13"/>
        <v>1</v>
      </c>
      <c r="Y37" s="2" t="b">
        <f t="shared" si="14"/>
        <v>1</v>
      </c>
    </row>
    <row r="38" spans="1:25" customFormat="1" x14ac:dyDescent="0.3">
      <c r="A38" s="21">
        <v>43437</v>
      </c>
      <c r="B38" s="21">
        <v>43438</v>
      </c>
      <c r="C38" s="21">
        <v>43439</v>
      </c>
      <c r="D38" s="21">
        <v>43433</v>
      </c>
      <c r="E38" s="21">
        <v>43434</v>
      </c>
      <c r="F38" s="21">
        <v>43435</v>
      </c>
      <c r="G38" s="21">
        <v>43436</v>
      </c>
      <c r="H38" s="9"/>
      <c r="I38" s="4">
        <v>43433</v>
      </c>
      <c r="J38" s="6"/>
      <c r="K38" s="22">
        <f t="shared" si="2"/>
        <v>43437</v>
      </c>
      <c r="L38" s="22">
        <f t="shared" si="3"/>
        <v>43438</v>
      </c>
      <c r="M38" s="22">
        <f t="shared" si="4"/>
        <v>43439</v>
      </c>
      <c r="N38" s="22">
        <f t="shared" si="5"/>
        <v>43433</v>
      </c>
      <c r="O38" s="22">
        <f t="shared" si="6"/>
        <v>43434</v>
      </c>
      <c r="P38" s="22">
        <f t="shared" si="7"/>
        <v>43435</v>
      </c>
      <c r="Q38" s="22">
        <f t="shared" si="0"/>
        <v>43436</v>
      </c>
      <c r="R38" s="6"/>
      <c r="S38" s="2" t="b">
        <f t="shared" si="8"/>
        <v>1</v>
      </c>
      <c r="T38" s="2" t="b">
        <f t="shared" si="9"/>
        <v>1</v>
      </c>
      <c r="U38" s="2" t="b">
        <f t="shared" si="10"/>
        <v>1</v>
      </c>
      <c r="V38" s="2" t="b">
        <f t="shared" si="11"/>
        <v>1</v>
      </c>
      <c r="W38" s="2" t="b">
        <f t="shared" si="12"/>
        <v>1</v>
      </c>
      <c r="X38" s="2" t="b">
        <f t="shared" si="13"/>
        <v>1</v>
      </c>
      <c r="Y38" s="2" t="b">
        <f t="shared" si="14"/>
        <v>1</v>
      </c>
    </row>
    <row r="39" spans="1:25" customFormat="1" x14ac:dyDescent="0.3">
      <c r="A39" s="21">
        <v>43437</v>
      </c>
      <c r="B39" s="21">
        <v>43438</v>
      </c>
      <c r="C39" s="21">
        <v>43439</v>
      </c>
      <c r="D39" s="21">
        <v>43440</v>
      </c>
      <c r="E39" s="21">
        <v>43434</v>
      </c>
      <c r="F39" s="21">
        <v>43435</v>
      </c>
      <c r="G39" s="21">
        <v>43436</v>
      </c>
      <c r="H39" s="9"/>
      <c r="I39" s="4">
        <v>43434</v>
      </c>
      <c r="J39" s="6"/>
      <c r="K39" s="22">
        <f t="shared" si="2"/>
        <v>43437</v>
      </c>
      <c r="L39" s="22">
        <f t="shared" si="3"/>
        <v>43438</v>
      </c>
      <c r="M39" s="22">
        <f t="shared" si="4"/>
        <v>43439</v>
      </c>
      <c r="N39" s="22">
        <f t="shared" si="5"/>
        <v>43440</v>
      </c>
      <c r="O39" s="22">
        <f t="shared" si="6"/>
        <v>43434</v>
      </c>
      <c r="P39" s="22">
        <f t="shared" si="7"/>
        <v>43435</v>
      </c>
      <c r="Q39" s="22">
        <f t="shared" si="0"/>
        <v>43436</v>
      </c>
      <c r="R39" s="6"/>
      <c r="S39" s="2" t="b">
        <f t="shared" si="8"/>
        <v>1</v>
      </c>
      <c r="T39" s="2" t="b">
        <f t="shared" si="9"/>
        <v>1</v>
      </c>
      <c r="U39" s="2" t="b">
        <f t="shared" si="10"/>
        <v>1</v>
      </c>
      <c r="V39" s="2" t="b">
        <f t="shared" si="11"/>
        <v>1</v>
      </c>
      <c r="W39" s="2" t="b">
        <f t="shared" si="12"/>
        <v>1</v>
      </c>
      <c r="X39" s="2" t="b">
        <f t="shared" si="13"/>
        <v>1</v>
      </c>
      <c r="Y39" s="2" t="b">
        <f t="shared" si="14"/>
        <v>1</v>
      </c>
    </row>
    <row r="40" spans="1:25" customFormat="1" x14ac:dyDescent="0.3">
      <c r="A40" s="21">
        <v>43437</v>
      </c>
      <c r="B40" s="21">
        <v>43438</v>
      </c>
      <c r="C40" s="21">
        <v>43439</v>
      </c>
      <c r="D40" s="21">
        <v>43440</v>
      </c>
      <c r="E40" s="21">
        <v>43441</v>
      </c>
      <c r="F40" s="21">
        <v>43435</v>
      </c>
      <c r="G40" s="21">
        <v>43436</v>
      </c>
      <c r="H40" s="9"/>
      <c r="I40" s="4">
        <v>43435</v>
      </c>
      <c r="J40" s="6"/>
      <c r="K40" s="22">
        <f t="shared" si="2"/>
        <v>43437</v>
      </c>
      <c r="L40" s="22">
        <f t="shared" si="3"/>
        <v>43438</v>
      </c>
      <c r="M40" s="22">
        <f t="shared" si="4"/>
        <v>43439</v>
      </c>
      <c r="N40" s="22">
        <f t="shared" si="5"/>
        <v>43440</v>
      </c>
      <c r="O40" s="22">
        <f t="shared" si="6"/>
        <v>43441</v>
      </c>
      <c r="P40" s="22">
        <f t="shared" si="7"/>
        <v>43435</v>
      </c>
      <c r="Q40" s="22">
        <f t="shared" si="0"/>
        <v>43436</v>
      </c>
      <c r="R40" s="6"/>
      <c r="S40" s="2" t="b">
        <f t="shared" si="8"/>
        <v>1</v>
      </c>
      <c r="T40" s="2" t="b">
        <f t="shared" si="9"/>
        <v>1</v>
      </c>
      <c r="U40" s="2" t="b">
        <f t="shared" si="10"/>
        <v>1</v>
      </c>
      <c r="V40" s="2" t="b">
        <f t="shared" si="11"/>
        <v>1</v>
      </c>
      <c r="W40" s="2" t="b">
        <f t="shared" si="12"/>
        <v>1</v>
      </c>
      <c r="X40" s="2" t="b">
        <f t="shared" si="13"/>
        <v>1</v>
      </c>
      <c r="Y40" s="2" t="b">
        <f t="shared" si="14"/>
        <v>1</v>
      </c>
    </row>
    <row r="41" spans="1:25" customFormat="1" x14ac:dyDescent="0.3">
      <c r="A41" s="21">
        <v>43437</v>
      </c>
      <c r="B41" s="21">
        <v>43438</v>
      </c>
      <c r="C41" s="21">
        <v>43439</v>
      </c>
      <c r="D41" s="21">
        <v>43440</v>
      </c>
      <c r="E41" s="21">
        <v>43441</v>
      </c>
      <c r="F41" s="21">
        <v>43442</v>
      </c>
      <c r="G41" s="21">
        <v>43436</v>
      </c>
      <c r="H41" s="9"/>
      <c r="I41" s="4">
        <v>43436</v>
      </c>
      <c r="J41" s="6"/>
      <c r="K41" s="22">
        <f t="shared" si="2"/>
        <v>43437</v>
      </c>
      <c r="L41" s="22">
        <f t="shared" si="3"/>
        <v>43438</v>
      </c>
      <c r="M41" s="22">
        <f t="shared" si="4"/>
        <v>43439</v>
      </c>
      <c r="N41" s="22">
        <f t="shared" si="5"/>
        <v>43440</v>
      </c>
      <c r="O41" s="22">
        <f t="shared" si="6"/>
        <v>43441</v>
      </c>
      <c r="P41" s="22">
        <f t="shared" si="7"/>
        <v>43442</v>
      </c>
      <c r="Q41" s="22">
        <f t="shared" si="0"/>
        <v>43436</v>
      </c>
      <c r="R41" s="6"/>
      <c r="S41" s="2" t="b">
        <f t="shared" si="8"/>
        <v>1</v>
      </c>
      <c r="T41" s="2" t="b">
        <f t="shared" si="9"/>
        <v>1</v>
      </c>
      <c r="U41" s="2" t="b">
        <f t="shared" si="10"/>
        <v>1</v>
      </c>
      <c r="V41" s="2" t="b">
        <f t="shared" si="11"/>
        <v>1</v>
      </c>
      <c r="W41" s="2" t="b">
        <f t="shared" si="12"/>
        <v>1</v>
      </c>
      <c r="X41" s="2" t="b">
        <f t="shared" si="13"/>
        <v>1</v>
      </c>
      <c r="Y41" s="2" t="b">
        <f t="shared" si="14"/>
        <v>1</v>
      </c>
    </row>
  </sheetData>
  <mergeCells count="3">
    <mergeCell ref="A1:G1"/>
    <mergeCell ref="S1:Y1"/>
    <mergeCell ref="K1:Q1"/>
  </mergeCells>
  <conditionalFormatting sqref="S2:Y41 S1">
    <cfRule type="cellIs" dxfId="1" priority="1" operator="equal">
      <formula>FALSE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803BB-C917-49E5-9C1B-5A2A2C467296}">
  <sheetPr codeName="Sheet1"/>
  <dimension ref="A1:Y41"/>
  <sheetViews>
    <sheetView showGridLines="0" workbookViewId="0">
      <selection sqref="A1:G1"/>
    </sheetView>
  </sheetViews>
  <sheetFormatPr defaultColWidth="9.109375" defaultRowHeight="14.4" x14ac:dyDescent="0.3"/>
  <cols>
    <col min="1" max="2" width="10.6640625" style="3" bestFit="1" customWidth="1"/>
    <col min="3" max="3" width="11.5546875" style="3" bestFit="1" customWidth="1"/>
    <col min="4" max="7" width="10.6640625" style="3" bestFit="1" customWidth="1"/>
    <col min="8" max="8" width="2.33203125" style="7" customWidth="1"/>
    <col min="9" max="9" width="15.44140625" style="3" bestFit="1" customWidth="1"/>
    <col min="10" max="10" width="2.33203125" style="7" customWidth="1"/>
    <col min="11" max="12" width="10.6640625" style="3" bestFit="1" customWidth="1"/>
    <col min="13" max="13" width="11.44140625" style="3" bestFit="1" customWidth="1"/>
    <col min="14" max="17" width="10.6640625" style="3" bestFit="1" customWidth="1"/>
    <col min="18" max="18" width="2.33203125" style="7" customWidth="1"/>
    <col min="19" max="25" width="5.44140625" style="25" bestFit="1" customWidth="1"/>
    <col min="26" max="16384" width="9.109375" style="3"/>
  </cols>
  <sheetData>
    <row r="1" spans="1:25" customFormat="1" x14ac:dyDescent="0.3">
      <c r="A1" s="26" t="s">
        <v>14</v>
      </c>
      <c r="B1" s="26"/>
      <c r="C1" s="26"/>
      <c r="D1" s="26"/>
      <c r="E1" s="26"/>
      <c r="F1" s="26"/>
      <c r="G1" s="26"/>
      <c r="H1" s="8"/>
      <c r="I1" s="3"/>
      <c r="J1" s="6"/>
      <c r="K1" s="26" t="s">
        <v>22</v>
      </c>
      <c r="L1" s="26"/>
      <c r="M1" s="26"/>
      <c r="N1" s="26"/>
      <c r="O1" s="26"/>
      <c r="P1" s="26"/>
      <c r="Q1" s="26"/>
      <c r="R1" s="6"/>
      <c r="S1" s="26" t="s">
        <v>15</v>
      </c>
      <c r="T1" s="26"/>
      <c r="U1" s="26"/>
      <c r="V1" s="26"/>
      <c r="W1" s="26"/>
      <c r="X1" s="26"/>
      <c r="Y1" s="26"/>
    </row>
    <row r="2" spans="1:25" customFormat="1" x14ac:dyDescent="0.3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0" t="s">
        <v>6</v>
      </c>
      <c r="H2" s="11"/>
      <c r="I2" s="20" t="s">
        <v>21</v>
      </c>
      <c r="J2" s="13"/>
      <c r="K2" s="10" t="s">
        <v>0</v>
      </c>
      <c r="L2" s="10" t="s">
        <v>1</v>
      </c>
      <c r="M2" s="10" t="s">
        <v>2</v>
      </c>
      <c r="N2" s="10" t="s">
        <v>3</v>
      </c>
      <c r="O2" s="10" t="s">
        <v>4</v>
      </c>
      <c r="P2" s="10" t="s">
        <v>5</v>
      </c>
      <c r="Q2" s="10" t="s">
        <v>6</v>
      </c>
      <c r="R2" s="13"/>
      <c r="S2" s="23" t="s">
        <v>7</v>
      </c>
      <c r="T2" s="23" t="s">
        <v>8</v>
      </c>
      <c r="U2" s="23" t="s">
        <v>9</v>
      </c>
      <c r="V2" s="23" t="s">
        <v>10</v>
      </c>
      <c r="W2" s="23" t="s">
        <v>11</v>
      </c>
      <c r="X2" s="23" t="s">
        <v>12</v>
      </c>
      <c r="Y2" s="23" t="s">
        <v>13</v>
      </c>
    </row>
    <row r="3" spans="1:25" customFormat="1" x14ac:dyDescent="0.3">
      <c r="A3" s="21">
        <v>43402</v>
      </c>
      <c r="B3" s="21">
        <v>43403</v>
      </c>
      <c r="C3" s="21">
        <v>43404</v>
      </c>
      <c r="D3" s="21">
        <v>43398</v>
      </c>
      <c r="E3" s="21">
        <v>43399</v>
      </c>
      <c r="F3" s="21">
        <v>43400</v>
      </c>
      <c r="G3" s="21">
        <v>43401</v>
      </c>
      <c r="H3" s="9"/>
      <c r="I3" s="4">
        <v>43398</v>
      </c>
      <c r="J3" s="6"/>
      <c r="K3" s="22">
        <f t="shared" ref="K3:K41" si="0">WORKDAY.INTL(I3 - 1, 1, "0111111")</f>
        <v>43402</v>
      </c>
      <c r="L3" s="22">
        <f t="shared" ref="L3:L41" si="1">WORKDAY.INTL(I3 - 1, 1, "1011111")</f>
        <v>43403</v>
      </c>
      <c r="M3" s="22">
        <f t="shared" ref="M3:M41" si="2">WORKDAY.INTL(I3 - 1, 1, "1101111")</f>
        <v>43404</v>
      </c>
      <c r="N3" s="22">
        <f t="shared" ref="N3:N41" si="3">WORKDAY.INTL(I3 - 1, 1, "1110111")</f>
        <v>43398</v>
      </c>
      <c r="O3" s="22">
        <f t="shared" ref="O3:O41" si="4">WORKDAY.INTL(I3 - 1, 1, "1111011")</f>
        <v>43399</v>
      </c>
      <c r="P3" s="22">
        <f t="shared" ref="P3:P41" si="5">WORKDAY.INTL(I3 - 1, 1, "1111101")</f>
        <v>43400</v>
      </c>
      <c r="Q3" s="22">
        <f t="shared" ref="Q3:Q41" si="6">WORKDAY.INTL(I3 - 1, 1, "1111110")</f>
        <v>43401</v>
      </c>
      <c r="R3" s="6"/>
      <c r="S3" s="24" t="b">
        <f t="shared" ref="S3:S41" si="7">A3=K3</f>
        <v>1</v>
      </c>
      <c r="T3" s="24" t="b">
        <f t="shared" ref="T3:T41" si="8">B3=L3</f>
        <v>1</v>
      </c>
      <c r="U3" s="24" t="b">
        <f t="shared" ref="U3:U41" si="9">C3=M3</f>
        <v>1</v>
      </c>
      <c r="V3" s="24" t="b">
        <f t="shared" ref="V3:V41" si="10">D3=N3</f>
        <v>1</v>
      </c>
      <c r="W3" s="24" t="b">
        <f t="shared" ref="W3:W41" si="11">E3=O3</f>
        <v>1</v>
      </c>
      <c r="X3" s="24" t="b">
        <f t="shared" ref="X3:X41" si="12">F3=P3</f>
        <v>1</v>
      </c>
      <c r="Y3" s="24" t="b">
        <f t="shared" ref="Y3:Y41" si="13">G3=Q3</f>
        <v>1</v>
      </c>
    </row>
    <row r="4" spans="1:25" customFormat="1" x14ac:dyDescent="0.3">
      <c r="A4" s="21">
        <v>43402</v>
      </c>
      <c r="B4" s="21">
        <v>43403</v>
      </c>
      <c r="C4" s="21">
        <v>43404</v>
      </c>
      <c r="D4" s="21">
        <v>43405</v>
      </c>
      <c r="E4" s="21">
        <v>43399</v>
      </c>
      <c r="F4" s="21">
        <v>43400</v>
      </c>
      <c r="G4" s="21">
        <v>43401</v>
      </c>
      <c r="H4" s="9"/>
      <c r="I4" s="4">
        <v>43399</v>
      </c>
      <c r="J4" s="6"/>
      <c r="K4" s="22">
        <f t="shared" si="0"/>
        <v>43402</v>
      </c>
      <c r="L4" s="22">
        <f t="shared" si="1"/>
        <v>43403</v>
      </c>
      <c r="M4" s="22">
        <f t="shared" si="2"/>
        <v>43404</v>
      </c>
      <c r="N4" s="22">
        <f t="shared" si="3"/>
        <v>43405</v>
      </c>
      <c r="O4" s="22">
        <f t="shared" si="4"/>
        <v>43399</v>
      </c>
      <c r="P4" s="22">
        <f t="shared" si="5"/>
        <v>43400</v>
      </c>
      <c r="Q4" s="22">
        <f t="shared" si="6"/>
        <v>43401</v>
      </c>
      <c r="R4" s="6"/>
      <c r="S4" s="24" t="b">
        <f t="shared" si="7"/>
        <v>1</v>
      </c>
      <c r="T4" s="24" t="b">
        <f t="shared" si="8"/>
        <v>1</v>
      </c>
      <c r="U4" s="24" t="b">
        <f t="shared" si="9"/>
        <v>1</v>
      </c>
      <c r="V4" s="24" t="b">
        <f t="shared" si="10"/>
        <v>1</v>
      </c>
      <c r="W4" s="24" t="b">
        <f t="shared" si="11"/>
        <v>1</v>
      </c>
      <c r="X4" s="24" t="b">
        <f t="shared" si="12"/>
        <v>1</v>
      </c>
      <c r="Y4" s="24" t="b">
        <f t="shared" si="13"/>
        <v>1</v>
      </c>
    </row>
    <row r="5" spans="1:25" customFormat="1" x14ac:dyDescent="0.3">
      <c r="A5" s="21">
        <v>43402</v>
      </c>
      <c r="B5" s="21">
        <v>43403</v>
      </c>
      <c r="C5" s="21">
        <v>43404</v>
      </c>
      <c r="D5" s="21">
        <v>43405</v>
      </c>
      <c r="E5" s="21">
        <v>43406</v>
      </c>
      <c r="F5" s="21">
        <v>43400</v>
      </c>
      <c r="G5" s="21">
        <v>43401</v>
      </c>
      <c r="H5" s="9"/>
      <c r="I5" s="4">
        <v>43400</v>
      </c>
      <c r="J5" s="6"/>
      <c r="K5" s="22">
        <f t="shared" si="0"/>
        <v>43402</v>
      </c>
      <c r="L5" s="22">
        <f t="shared" si="1"/>
        <v>43403</v>
      </c>
      <c r="M5" s="22">
        <f t="shared" si="2"/>
        <v>43404</v>
      </c>
      <c r="N5" s="22">
        <f t="shared" si="3"/>
        <v>43405</v>
      </c>
      <c r="O5" s="22">
        <f t="shared" si="4"/>
        <v>43406</v>
      </c>
      <c r="P5" s="22">
        <f t="shared" si="5"/>
        <v>43400</v>
      </c>
      <c r="Q5" s="22">
        <f t="shared" si="6"/>
        <v>43401</v>
      </c>
      <c r="R5" s="6"/>
      <c r="S5" s="24" t="b">
        <f t="shared" si="7"/>
        <v>1</v>
      </c>
      <c r="T5" s="24" t="b">
        <f t="shared" si="8"/>
        <v>1</v>
      </c>
      <c r="U5" s="24" t="b">
        <f t="shared" si="9"/>
        <v>1</v>
      </c>
      <c r="V5" s="24" t="b">
        <f t="shared" si="10"/>
        <v>1</v>
      </c>
      <c r="W5" s="24" t="b">
        <f t="shared" si="11"/>
        <v>1</v>
      </c>
      <c r="X5" s="24" t="b">
        <f t="shared" si="12"/>
        <v>1</v>
      </c>
      <c r="Y5" s="24" t="b">
        <f t="shared" si="13"/>
        <v>1</v>
      </c>
    </row>
    <row r="6" spans="1:25" customFormat="1" x14ac:dyDescent="0.3">
      <c r="A6" s="21">
        <v>43402</v>
      </c>
      <c r="B6" s="21">
        <v>43403</v>
      </c>
      <c r="C6" s="21">
        <v>43404</v>
      </c>
      <c r="D6" s="21">
        <v>43405</v>
      </c>
      <c r="E6" s="21">
        <v>43406</v>
      </c>
      <c r="F6" s="21">
        <v>43407</v>
      </c>
      <c r="G6" s="21">
        <v>43401</v>
      </c>
      <c r="H6" s="9"/>
      <c r="I6" s="4">
        <v>43401</v>
      </c>
      <c r="J6" s="6"/>
      <c r="K6" s="22">
        <f t="shared" si="0"/>
        <v>43402</v>
      </c>
      <c r="L6" s="22">
        <f t="shared" si="1"/>
        <v>43403</v>
      </c>
      <c r="M6" s="22">
        <f t="shared" si="2"/>
        <v>43404</v>
      </c>
      <c r="N6" s="22">
        <f t="shared" si="3"/>
        <v>43405</v>
      </c>
      <c r="O6" s="22">
        <f t="shared" si="4"/>
        <v>43406</v>
      </c>
      <c r="P6" s="22">
        <f t="shared" si="5"/>
        <v>43407</v>
      </c>
      <c r="Q6" s="22">
        <f t="shared" si="6"/>
        <v>43401</v>
      </c>
      <c r="R6" s="6"/>
      <c r="S6" s="24" t="b">
        <f t="shared" si="7"/>
        <v>1</v>
      </c>
      <c r="T6" s="24" t="b">
        <f t="shared" si="8"/>
        <v>1</v>
      </c>
      <c r="U6" s="24" t="b">
        <f t="shared" si="9"/>
        <v>1</v>
      </c>
      <c r="V6" s="24" t="b">
        <f t="shared" si="10"/>
        <v>1</v>
      </c>
      <c r="W6" s="24" t="b">
        <f t="shared" si="11"/>
        <v>1</v>
      </c>
      <c r="X6" s="24" t="b">
        <f t="shared" si="12"/>
        <v>1</v>
      </c>
      <c r="Y6" s="24" t="b">
        <f t="shared" si="13"/>
        <v>1</v>
      </c>
    </row>
    <row r="7" spans="1:25" customFormat="1" x14ac:dyDescent="0.3">
      <c r="A7" s="21">
        <v>43402</v>
      </c>
      <c r="B7" s="21">
        <v>43403</v>
      </c>
      <c r="C7" s="21">
        <v>43404</v>
      </c>
      <c r="D7" s="21">
        <v>43405</v>
      </c>
      <c r="E7" s="21">
        <v>43406</v>
      </c>
      <c r="F7" s="21">
        <v>43407</v>
      </c>
      <c r="G7" s="21">
        <v>43408</v>
      </c>
      <c r="H7" s="9"/>
      <c r="I7" s="4">
        <v>43402</v>
      </c>
      <c r="J7" s="6"/>
      <c r="K7" s="22">
        <f t="shared" si="0"/>
        <v>43402</v>
      </c>
      <c r="L7" s="22">
        <f t="shared" si="1"/>
        <v>43403</v>
      </c>
      <c r="M7" s="22">
        <f t="shared" si="2"/>
        <v>43404</v>
      </c>
      <c r="N7" s="22">
        <f t="shared" si="3"/>
        <v>43405</v>
      </c>
      <c r="O7" s="22">
        <f t="shared" si="4"/>
        <v>43406</v>
      </c>
      <c r="P7" s="22">
        <f t="shared" si="5"/>
        <v>43407</v>
      </c>
      <c r="Q7" s="22">
        <f t="shared" si="6"/>
        <v>43408</v>
      </c>
      <c r="R7" s="6"/>
      <c r="S7" s="24" t="b">
        <f t="shared" si="7"/>
        <v>1</v>
      </c>
      <c r="T7" s="24" t="b">
        <f t="shared" si="8"/>
        <v>1</v>
      </c>
      <c r="U7" s="24" t="b">
        <f t="shared" si="9"/>
        <v>1</v>
      </c>
      <c r="V7" s="24" t="b">
        <f t="shared" si="10"/>
        <v>1</v>
      </c>
      <c r="W7" s="24" t="b">
        <f t="shared" si="11"/>
        <v>1</v>
      </c>
      <c r="X7" s="24" t="b">
        <f t="shared" si="12"/>
        <v>1</v>
      </c>
      <c r="Y7" s="24" t="b">
        <f t="shared" si="13"/>
        <v>1</v>
      </c>
    </row>
    <row r="8" spans="1:25" customFormat="1" x14ac:dyDescent="0.3">
      <c r="A8" s="21">
        <v>43409</v>
      </c>
      <c r="B8" s="21">
        <v>43403</v>
      </c>
      <c r="C8" s="21">
        <v>43404</v>
      </c>
      <c r="D8" s="21">
        <v>43405</v>
      </c>
      <c r="E8" s="21">
        <v>43406</v>
      </c>
      <c r="F8" s="21">
        <v>43407</v>
      </c>
      <c r="G8" s="21">
        <v>43408</v>
      </c>
      <c r="H8" s="9"/>
      <c r="I8" s="4">
        <v>43403</v>
      </c>
      <c r="J8" s="6"/>
      <c r="K8" s="22">
        <f t="shared" si="0"/>
        <v>43409</v>
      </c>
      <c r="L8" s="22">
        <f t="shared" si="1"/>
        <v>43403</v>
      </c>
      <c r="M8" s="22">
        <f t="shared" si="2"/>
        <v>43404</v>
      </c>
      <c r="N8" s="22">
        <f t="shared" si="3"/>
        <v>43405</v>
      </c>
      <c r="O8" s="22">
        <f t="shared" si="4"/>
        <v>43406</v>
      </c>
      <c r="P8" s="22">
        <f t="shared" si="5"/>
        <v>43407</v>
      </c>
      <c r="Q8" s="22">
        <f t="shared" si="6"/>
        <v>43408</v>
      </c>
      <c r="R8" s="6"/>
      <c r="S8" s="24" t="b">
        <f t="shared" si="7"/>
        <v>1</v>
      </c>
      <c r="T8" s="24" t="b">
        <f t="shared" si="8"/>
        <v>1</v>
      </c>
      <c r="U8" s="24" t="b">
        <f t="shared" si="9"/>
        <v>1</v>
      </c>
      <c r="V8" s="24" t="b">
        <f t="shared" si="10"/>
        <v>1</v>
      </c>
      <c r="W8" s="24" t="b">
        <f t="shared" si="11"/>
        <v>1</v>
      </c>
      <c r="X8" s="24" t="b">
        <f t="shared" si="12"/>
        <v>1</v>
      </c>
      <c r="Y8" s="24" t="b">
        <f t="shared" si="13"/>
        <v>1</v>
      </c>
    </row>
    <row r="9" spans="1:25" customFormat="1" x14ac:dyDescent="0.3">
      <c r="A9" s="21">
        <v>43409</v>
      </c>
      <c r="B9" s="21">
        <v>43410</v>
      </c>
      <c r="C9" s="21">
        <v>43404</v>
      </c>
      <c r="D9" s="21">
        <v>43405</v>
      </c>
      <c r="E9" s="21">
        <v>43406</v>
      </c>
      <c r="F9" s="21">
        <v>43407</v>
      </c>
      <c r="G9" s="21">
        <v>43408</v>
      </c>
      <c r="H9" s="9"/>
      <c r="I9" s="4">
        <v>43404</v>
      </c>
      <c r="J9" s="6"/>
      <c r="K9" s="22">
        <f t="shared" si="0"/>
        <v>43409</v>
      </c>
      <c r="L9" s="22">
        <f t="shared" si="1"/>
        <v>43410</v>
      </c>
      <c r="M9" s="22">
        <f t="shared" si="2"/>
        <v>43404</v>
      </c>
      <c r="N9" s="22">
        <f t="shared" si="3"/>
        <v>43405</v>
      </c>
      <c r="O9" s="22">
        <f t="shared" si="4"/>
        <v>43406</v>
      </c>
      <c r="P9" s="22">
        <f t="shared" si="5"/>
        <v>43407</v>
      </c>
      <c r="Q9" s="22">
        <f t="shared" si="6"/>
        <v>43408</v>
      </c>
      <c r="R9" s="6"/>
      <c r="S9" s="24" t="b">
        <f t="shared" si="7"/>
        <v>1</v>
      </c>
      <c r="T9" s="24" t="b">
        <f t="shared" si="8"/>
        <v>1</v>
      </c>
      <c r="U9" s="24" t="b">
        <f t="shared" si="9"/>
        <v>1</v>
      </c>
      <c r="V9" s="24" t="b">
        <f t="shared" si="10"/>
        <v>1</v>
      </c>
      <c r="W9" s="24" t="b">
        <f t="shared" si="11"/>
        <v>1</v>
      </c>
      <c r="X9" s="24" t="b">
        <f t="shared" si="12"/>
        <v>1</v>
      </c>
      <c r="Y9" s="24" t="b">
        <f t="shared" si="13"/>
        <v>1</v>
      </c>
    </row>
    <row r="10" spans="1:25" customFormat="1" x14ac:dyDescent="0.3">
      <c r="A10" s="21">
        <v>43409</v>
      </c>
      <c r="B10" s="21">
        <v>43410</v>
      </c>
      <c r="C10" s="21">
        <v>43411</v>
      </c>
      <c r="D10" s="21">
        <v>43405</v>
      </c>
      <c r="E10" s="21">
        <v>43406</v>
      </c>
      <c r="F10" s="21">
        <v>43407</v>
      </c>
      <c r="G10" s="21">
        <v>43408</v>
      </c>
      <c r="H10" s="9"/>
      <c r="I10" s="4">
        <v>43405</v>
      </c>
      <c r="J10" s="6"/>
      <c r="K10" s="22">
        <f t="shared" si="0"/>
        <v>43409</v>
      </c>
      <c r="L10" s="22">
        <f t="shared" si="1"/>
        <v>43410</v>
      </c>
      <c r="M10" s="22">
        <f t="shared" si="2"/>
        <v>43411</v>
      </c>
      <c r="N10" s="22">
        <f t="shared" si="3"/>
        <v>43405</v>
      </c>
      <c r="O10" s="22">
        <f t="shared" si="4"/>
        <v>43406</v>
      </c>
      <c r="P10" s="22">
        <f t="shared" si="5"/>
        <v>43407</v>
      </c>
      <c r="Q10" s="22">
        <f t="shared" si="6"/>
        <v>43408</v>
      </c>
      <c r="R10" s="6"/>
      <c r="S10" s="24" t="b">
        <f t="shared" si="7"/>
        <v>1</v>
      </c>
      <c r="T10" s="24" t="b">
        <f t="shared" si="8"/>
        <v>1</v>
      </c>
      <c r="U10" s="24" t="b">
        <f t="shared" si="9"/>
        <v>1</v>
      </c>
      <c r="V10" s="24" t="b">
        <f t="shared" si="10"/>
        <v>1</v>
      </c>
      <c r="W10" s="24" t="b">
        <f t="shared" si="11"/>
        <v>1</v>
      </c>
      <c r="X10" s="24" t="b">
        <f t="shared" si="12"/>
        <v>1</v>
      </c>
      <c r="Y10" s="24" t="b">
        <f t="shared" si="13"/>
        <v>1</v>
      </c>
    </row>
    <row r="11" spans="1:25" customFormat="1" x14ac:dyDescent="0.3">
      <c r="A11" s="21">
        <v>43409</v>
      </c>
      <c r="B11" s="21">
        <v>43410</v>
      </c>
      <c r="C11" s="21">
        <v>43411</v>
      </c>
      <c r="D11" s="21">
        <v>43412</v>
      </c>
      <c r="E11" s="21">
        <v>43406</v>
      </c>
      <c r="F11" s="21">
        <v>43407</v>
      </c>
      <c r="G11" s="21">
        <v>43408</v>
      </c>
      <c r="H11" s="9"/>
      <c r="I11" s="4">
        <v>43406</v>
      </c>
      <c r="J11" s="6"/>
      <c r="K11" s="22">
        <f t="shared" si="0"/>
        <v>43409</v>
      </c>
      <c r="L11" s="22">
        <f t="shared" si="1"/>
        <v>43410</v>
      </c>
      <c r="M11" s="22">
        <f t="shared" si="2"/>
        <v>43411</v>
      </c>
      <c r="N11" s="22">
        <f t="shared" si="3"/>
        <v>43412</v>
      </c>
      <c r="O11" s="22">
        <f t="shared" si="4"/>
        <v>43406</v>
      </c>
      <c r="P11" s="22">
        <f t="shared" si="5"/>
        <v>43407</v>
      </c>
      <c r="Q11" s="22">
        <f t="shared" si="6"/>
        <v>43408</v>
      </c>
      <c r="R11" s="6"/>
      <c r="S11" s="24" t="b">
        <f t="shared" si="7"/>
        <v>1</v>
      </c>
      <c r="T11" s="24" t="b">
        <f t="shared" si="8"/>
        <v>1</v>
      </c>
      <c r="U11" s="24" t="b">
        <f t="shared" si="9"/>
        <v>1</v>
      </c>
      <c r="V11" s="24" t="b">
        <f t="shared" si="10"/>
        <v>1</v>
      </c>
      <c r="W11" s="24" t="b">
        <f t="shared" si="11"/>
        <v>1</v>
      </c>
      <c r="X11" s="24" t="b">
        <f t="shared" si="12"/>
        <v>1</v>
      </c>
      <c r="Y11" s="24" t="b">
        <f t="shared" si="13"/>
        <v>1</v>
      </c>
    </row>
    <row r="12" spans="1:25" customFormat="1" x14ac:dyDescent="0.3">
      <c r="A12" s="21">
        <v>43409</v>
      </c>
      <c r="B12" s="21">
        <v>43410</v>
      </c>
      <c r="C12" s="21">
        <v>43411</v>
      </c>
      <c r="D12" s="21">
        <v>43412</v>
      </c>
      <c r="E12" s="21">
        <v>43413</v>
      </c>
      <c r="F12" s="21">
        <v>43407</v>
      </c>
      <c r="G12" s="21">
        <v>43408</v>
      </c>
      <c r="H12" s="9"/>
      <c r="I12" s="4">
        <v>43407</v>
      </c>
      <c r="J12" s="6"/>
      <c r="K12" s="22">
        <f t="shared" si="0"/>
        <v>43409</v>
      </c>
      <c r="L12" s="22">
        <f t="shared" si="1"/>
        <v>43410</v>
      </c>
      <c r="M12" s="22">
        <f t="shared" si="2"/>
        <v>43411</v>
      </c>
      <c r="N12" s="22">
        <f t="shared" si="3"/>
        <v>43412</v>
      </c>
      <c r="O12" s="22">
        <f t="shared" si="4"/>
        <v>43413</v>
      </c>
      <c r="P12" s="22">
        <f t="shared" si="5"/>
        <v>43407</v>
      </c>
      <c r="Q12" s="22">
        <f t="shared" si="6"/>
        <v>43408</v>
      </c>
      <c r="R12" s="6"/>
      <c r="S12" s="24" t="b">
        <f t="shared" si="7"/>
        <v>1</v>
      </c>
      <c r="T12" s="24" t="b">
        <f t="shared" si="8"/>
        <v>1</v>
      </c>
      <c r="U12" s="24" t="b">
        <f t="shared" si="9"/>
        <v>1</v>
      </c>
      <c r="V12" s="24" t="b">
        <f t="shared" si="10"/>
        <v>1</v>
      </c>
      <c r="W12" s="24" t="b">
        <f t="shared" si="11"/>
        <v>1</v>
      </c>
      <c r="X12" s="24" t="b">
        <f t="shared" si="12"/>
        <v>1</v>
      </c>
      <c r="Y12" s="24" t="b">
        <f t="shared" si="13"/>
        <v>1</v>
      </c>
    </row>
    <row r="13" spans="1:25" customFormat="1" x14ac:dyDescent="0.3">
      <c r="A13" s="21">
        <v>43409</v>
      </c>
      <c r="B13" s="21">
        <v>43410</v>
      </c>
      <c r="C13" s="21">
        <v>43411</v>
      </c>
      <c r="D13" s="21">
        <v>43412</v>
      </c>
      <c r="E13" s="21">
        <v>43413</v>
      </c>
      <c r="F13" s="21">
        <v>43414</v>
      </c>
      <c r="G13" s="21">
        <v>43408</v>
      </c>
      <c r="H13" s="9"/>
      <c r="I13" s="4">
        <v>43408</v>
      </c>
      <c r="J13" s="6"/>
      <c r="K13" s="22">
        <f t="shared" si="0"/>
        <v>43409</v>
      </c>
      <c r="L13" s="22">
        <f t="shared" si="1"/>
        <v>43410</v>
      </c>
      <c r="M13" s="22">
        <f t="shared" si="2"/>
        <v>43411</v>
      </c>
      <c r="N13" s="22">
        <f t="shared" si="3"/>
        <v>43412</v>
      </c>
      <c r="O13" s="22">
        <f t="shared" si="4"/>
        <v>43413</v>
      </c>
      <c r="P13" s="22">
        <f t="shared" si="5"/>
        <v>43414</v>
      </c>
      <c r="Q13" s="22">
        <f t="shared" si="6"/>
        <v>43408</v>
      </c>
      <c r="R13" s="6"/>
      <c r="S13" s="24" t="b">
        <f t="shared" si="7"/>
        <v>1</v>
      </c>
      <c r="T13" s="24" t="b">
        <f t="shared" si="8"/>
        <v>1</v>
      </c>
      <c r="U13" s="24" t="b">
        <f t="shared" si="9"/>
        <v>1</v>
      </c>
      <c r="V13" s="24" t="b">
        <f t="shared" si="10"/>
        <v>1</v>
      </c>
      <c r="W13" s="24" t="b">
        <f t="shared" si="11"/>
        <v>1</v>
      </c>
      <c r="X13" s="24" t="b">
        <f t="shared" si="12"/>
        <v>1</v>
      </c>
      <c r="Y13" s="24" t="b">
        <f t="shared" si="13"/>
        <v>1</v>
      </c>
    </row>
    <row r="14" spans="1:25" customFormat="1" x14ac:dyDescent="0.3">
      <c r="A14" s="21">
        <v>43409</v>
      </c>
      <c r="B14" s="21">
        <v>43410</v>
      </c>
      <c r="C14" s="21">
        <v>43411</v>
      </c>
      <c r="D14" s="21">
        <v>43412</v>
      </c>
      <c r="E14" s="21">
        <v>43413</v>
      </c>
      <c r="F14" s="21">
        <v>43414</v>
      </c>
      <c r="G14" s="21">
        <v>43415</v>
      </c>
      <c r="H14" s="9"/>
      <c r="I14" s="4">
        <v>43409</v>
      </c>
      <c r="J14" s="6"/>
      <c r="K14" s="22">
        <f t="shared" si="0"/>
        <v>43409</v>
      </c>
      <c r="L14" s="22">
        <f t="shared" si="1"/>
        <v>43410</v>
      </c>
      <c r="M14" s="22">
        <f t="shared" si="2"/>
        <v>43411</v>
      </c>
      <c r="N14" s="22">
        <f t="shared" si="3"/>
        <v>43412</v>
      </c>
      <c r="O14" s="22">
        <f t="shared" si="4"/>
        <v>43413</v>
      </c>
      <c r="P14" s="22">
        <f t="shared" si="5"/>
        <v>43414</v>
      </c>
      <c r="Q14" s="22">
        <f t="shared" si="6"/>
        <v>43415</v>
      </c>
      <c r="R14" s="6"/>
      <c r="S14" s="24" t="b">
        <f t="shared" si="7"/>
        <v>1</v>
      </c>
      <c r="T14" s="24" t="b">
        <f t="shared" si="8"/>
        <v>1</v>
      </c>
      <c r="U14" s="24" t="b">
        <f t="shared" si="9"/>
        <v>1</v>
      </c>
      <c r="V14" s="24" t="b">
        <f t="shared" si="10"/>
        <v>1</v>
      </c>
      <c r="W14" s="24" t="b">
        <f t="shared" si="11"/>
        <v>1</v>
      </c>
      <c r="X14" s="24" t="b">
        <f t="shared" si="12"/>
        <v>1</v>
      </c>
      <c r="Y14" s="24" t="b">
        <f t="shared" si="13"/>
        <v>1</v>
      </c>
    </row>
    <row r="15" spans="1:25" customFormat="1" x14ac:dyDescent="0.3">
      <c r="A15" s="21">
        <v>43416</v>
      </c>
      <c r="B15" s="21">
        <v>43410</v>
      </c>
      <c r="C15" s="21">
        <v>43411</v>
      </c>
      <c r="D15" s="21">
        <v>43412</v>
      </c>
      <c r="E15" s="21">
        <v>43413</v>
      </c>
      <c r="F15" s="21">
        <v>43414</v>
      </c>
      <c r="G15" s="21">
        <v>43415</v>
      </c>
      <c r="H15" s="9"/>
      <c r="I15" s="4">
        <v>43410</v>
      </c>
      <c r="J15" s="6"/>
      <c r="K15" s="22">
        <f t="shared" si="0"/>
        <v>43416</v>
      </c>
      <c r="L15" s="22">
        <f t="shared" si="1"/>
        <v>43410</v>
      </c>
      <c r="M15" s="22">
        <f t="shared" si="2"/>
        <v>43411</v>
      </c>
      <c r="N15" s="22">
        <f t="shared" si="3"/>
        <v>43412</v>
      </c>
      <c r="O15" s="22">
        <f t="shared" si="4"/>
        <v>43413</v>
      </c>
      <c r="P15" s="22">
        <f t="shared" si="5"/>
        <v>43414</v>
      </c>
      <c r="Q15" s="22">
        <f t="shared" si="6"/>
        <v>43415</v>
      </c>
      <c r="R15" s="6"/>
      <c r="S15" s="24" t="b">
        <f t="shared" si="7"/>
        <v>1</v>
      </c>
      <c r="T15" s="24" t="b">
        <f t="shared" si="8"/>
        <v>1</v>
      </c>
      <c r="U15" s="24" t="b">
        <f t="shared" si="9"/>
        <v>1</v>
      </c>
      <c r="V15" s="24" t="b">
        <f t="shared" si="10"/>
        <v>1</v>
      </c>
      <c r="W15" s="24" t="b">
        <f t="shared" si="11"/>
        <v>1</v>
      </c>
      <c r="X15" s="24" t="b">
        <f t="shared" si="12"/>
        <v>1</v>
      </c>
      <c r="Y15" s="24" t="b">
        <f t="shared" si="13"/>
        <v>1</v>
      </c>
    </row>
    <row r="16" spans="1:25" customFormat="1" x14ac:dyDescent="0.3">
      <c r="A16" s="21">
        <v>43416</v>
      </c>
      <c r="B16" s="21">
        <v>43417</v>
      </c>
      <c r="C16" s="21">
        <v>43411</v>
      </c>
      <c r="D16" s="21">
        <v>43412</v>
      </c>
      <c r="E16" s="21">
        <v>43413</v>
      </c>
      <c r="F16" s="21">
        <v>43414</v>
      </c>
      <c r="G16" s="21">
        <v>43415</v>
      </c>
      <c r="H16" s="9"/>
      <c r="I16" s="4">
        <v>43411</v>
      </c>
      <c r="J16" s="6"/>
      <c r="K16" s="22">
        <f t="shared" si="0"/>
        <v>43416</v>
      </c>
      <c r="L16" s="22">
        <f t="shared" si="1"/>
        <v>43417</v>
      </c>
      <c r="M16" s="22">
        <f t="shared" si="2"/>
        <v>43411</v>
      </c>
      <c r="N16" s="22">
        <f t="shared" si="3"/>
        <v>43412</v>
      </c>
      <c r="O16" s="22">
        <f t="shared" si="4"/>
        <v>43413</v>
      </c>
      <c r="P16" s="22">
        <f t="shared" si="5"/>
        <v>43414</v>
      </c>
      <c r="Q16" s="22">
        <f t="shared" si="6"/>
        <v>43415</v>
      </c>
      <c r="R16" s="6"/>
      <c r="S16" s="24" t="b">
        <f t="shared" si="7"/>
        <v>1</v>
      </c>
      <c r="T16" s="24" t="b">
        <f t="shared" si="8"/>
        <v>1</v>
      </c>
      <c r="U16" s="24" t="b">
        <f t="shared" si="9"/>
        <v>1</v>
      </c>
      <c r="V16" s="24" t="b">
        <f t="shared" si="10"/>
        <v>1</v>
      </c>
      <c r="W16" s="24" t="b">
        <f t="shared" si="11"/>
        <v>1</v>
      </c>
      <c r="X16" s="24" t="b">
        <f t="shared" si="12"/>
        <v>1</v>
      </c>
      <c r="Y16" s="24" t="b">
        <f t="shared" si="13"/>
        <v>1</v>
      </c>
    </row>
    <row r="17" spans="1:25" customFormat="1" x14ac:dyDescent="0.3">
      <c r="A17" s="21">
        <v>43416</v>
      </c>
      <c r="B17" s="21">
        <v>43417</v>
      </c>
      <c r="C17" s="21">
        <v>43418</v>
      </c>
      <c r="D17" s="21">
        <v>43412</v>
      </c>
      <c r="E17" s="21">
        <v>43413</v>
      </c>
      <c r="F17" s="21">
        <v>43414</v>
      </c>
      <c r="G17" s="21">
        <v>43415</v>
      </c>
      <c r="H17" s="9"/>
      <c r="I17" s="4">
        <v>43412</v>
      </c>
      <c r="J17" s="6"/>
      <c r="K17" s="22">
        <f t="shared" si="0"/>
        <v>43416</v>
      </c>
      <c r="L17" s="22">
        <f t="shared" si="1"/>
        <v>43417</v>
      </c>
      <c r="M17" s="22">
        <f t="shared" si="2"/>
        <v>43418</v>
      </c>
      <c r="N17" s="22">
        <f t="shared" si="3"/>
        <v>43412</v>
      </c>
      <c r="O17" s="22">
        <f t="shared" si="4"/>
        <v>43413</v>
      </c>
      <c r="P17" s="22">
        <f t="shared" si="5"/>
        <v>43414</v>
      </c>
      <c r="Q17" s="22">
        <f t="shared" si="6"/>
        <v>43415</v>
      </c>
      <c r="R17" s="6"/>
      <c r="S17" s="24" t="b">
        <f t="shared" si="7"/>
        <v>1</v>
      </c>
      <c r="T17" s="24" t="b">
        <f t="shared" si="8"/>
        <v>1</v>
      </c>
      <c r="U17" s="24" t="b">
        <f t="shared" si="9"/>
        <v>1</v>
      </c>
      <c r="V17" s="24" t="b">
        <f t="shared" si="10"/>
        <v>1</v>
      </c>
      <c r="W17" s="24" t="b">
        <f t="shared" si="11"/>
        <v>1</v>
      </c>
      <c r="X17" s="24" t="b">
        <f t="shared" si="12"/>
        <v>1</v>
      </c>
      <c r="Y17" s="24" t="b">
        <f t="shared" si="13"/>
        <v>1</v>
      </c>
    </row>
    <row r="18" spans="1:25" customFormat="1" x14ac:dyDescent="0.3">
      <c r="A18" s="21">
        <v>43416</v>
      </c>
      <c r="B18" s="21">
        <v>43417</v>
      </c>
      <c r="C18" s="21">
        <v>43418</v>
      </c>
      <c r="D18" s="21">
        <v>43419</v>
      </c>
      <c r="E18" s="21">
        <v>43413</v>
      </c>
      <c r="F18" s="21">
        <v>43414</v>
      </c>
      <c r="G18" s="21">
        <v>43415</v>
      </c>
      <c r="H18" s="9"/>
      <c r="I18" s="4">
        <v>43413</v>
      </c>
      <c r="J18" s="6"/>
      <c r="K18" s="22">
        <f t="shared" si="0"/>
        <v>43416</v>
      </c>
      <c r="L18" s="22">
        <f t="shared" si="1"/>
        <v>43417</v>
      </c>
      <c r="M18" s="22">
        <f t="shared" si="2"/>
        <v>43418</v>
      </c>
      <c r="N18" s="22">
        <f t="shared" si="3"/>
        <v>43419</v>
      </c>
      <c r="O18" s="22">
        <f t="shared" si="4"/>
        <v>43413</v>
      </c>
      <c r="P18" s="22">
        <f t="shared" si="5"/>
        <v>43414</v>
      </c>
      <c r="Q18" s="22">
        <f t="shared" si="6"/>
        <v>43415</v>
      </c>
      <c r="R18" s="6"/>
      <c r="S18" s="24" t="b">
        <f t="shared" si="7"/>
        <v>1</v>
      </c>
      <c r="T18" s="24" t="b">
        <f t="shared" si="8"/>
        <v>1</v>
      </c>
      <c r="U18" s="24" t="b">
        <f t="shared" si="9"/>
        <v>1</v>
      </c>
      <c r="V18" s="24" t="b">
        <f t="shared" si="10"/>
        <v>1</v>
      </c>
      <c r="W18" s="24" t="b">
        <f t="shared" si="11"/>
        <v>1</v>
      </c>
      <c r="X18" s="24" t="b">
        <f t="shared" si="12"/>
        <v>1</v>
      </c>
      <c r="Y18" s="24" t="b">
        <f t="shared" si="13"/>
        <v>1</v>
      </c>
    </row>
    <row r="19" spans="1:25" customFormat="1" x14ac:dyDescent="0.3">
      <c r="A19" s="21">
        <v>43416</v>
      </c>
      <c r="B19" s="21">
        <v>43417</v>
      </c>
      <c r="C19" s="21">
        <v>43418</v>
      </c>
      <c r="D19" s="21">
        <v>43419</v>
      </c>
      <c r="E19" s="21">
        <v>43420</v>
      </c>
      <c r="F19" s="21">
        <v>43414</v>
      </c>
      <c r="G19" s="21">
        <v>43415</v>
      </c>
      <c r="H19" s="9"/>
      <c r="I19" s="4">
        <v>43414</v>
      </c>
      <c r="J19" s="6"/>
      <c r="K19" s="22">
        <f t="shared" si="0"/>
        <v>43416</v>
      </c>
      <c r="L19" s="22">
        <f t="shared" si="1"/>
        <v>43417</v>
      </c>
      <c r="M19" s="22">
        <f t="shared" si="2"/>
        <v>43418</v>
      </c>
      <c r="N19" s="22">
        <f t="shared" si="3"/>
        <v>43419</v>
      </c>
      <c r="O19" s="22">
        <f t="shared" si="4"/>
        <v>43420</v>
      </c>
      <c r="P19" s="22">
        <f t="shared" si="5"/>
        <v>43414</v>
      </c>
      <c r="Q19" s="22">
        <f t="shared" si="6"/>
        <v>43415</v>
      </c>
      <c r="R19" s="6"/>
      <c r="S19" s="24" t="b">
        <f t="shared" si="7"/>
        <v>1</v>
      </c>
      <c r="T19" s="24" t="b">
        <f t="shared" si="8"/>
        <v>1</v>
      </c>
      <c r="U19" s="24" t="b">
        <f t="shared" si="9"/>
        <v>1</v>
      </c>
      <c r="V19" s="24" t="b">
        <f t="shared" si="10"/>
        <v>1</v>
      </c>
      <c r="W19" s="24" t="b">
        <f t="shared" si="11"/>
        <v>1</v>
      </c>
      <c r="X19" s="24" t="b">
        <f t="shared" si="12"/>
        <v>1</v>
      </c>
      <c r="Y19" s="24" t="b">
        <f t="shared" si="13"/>
        <v>1</v>
      </c>
    </row>
    <row r="20" spans="1:25" customFormat="1" x14ac:dyDescent="0.3">
      <c r="A20" s="21">
        <v>43416</v>
      </c>
      <c r="B20" s="21">
        <v>43417</v>
      </c>
      <c r="C20" s="21">
        <v>43418</v>
      </c>
      <c r="D20" s="21">
        <v>43419</v>
      </c>
      <c r="E20" s="21">
        <v>43420</v>
      </c>
      <c r="F20" s="21">
        <v>43421</v>
      </c>
      <c r="G20" s="21">
        <v>43415</v>
      </c>
      <c r="H20" s="9"/>
      <c r="I20" s="4">
        <v>43415</v>
      </c>
      <c r="J20" s="6"/>
      <c r="K20" s="22">
        <f t="shared" si="0"/>
        <v>43416</v>
      </c>
      <c r="L20" s="22">
        <f t="shared" si="1"/>
        <v>43417</v>
      </c>
      <c r="M20" s="22">
        <f t="shared" si="2"/>
        <v>43418</v>
      </c>
      <c r="N20" s="22">
        <f t="shared" si="3"/>
        <v>43419</v>
      </c>
      <c r="O20" s="22">
        <f t="shared" si="4"/>
        <v>43420</v>
      </c>
      <c r="P20" s="22">
        <f t="shared" si="5"/>
        <v>43421</v>
      </c>
      <c r="Q20" s="22">
        <f t="shared" si="6"/>
        <v>43415</v>
      </c>
      <c r="R20" s="6"/>
      <c r="S20" s="24" t="b">
        <f t="shared" si="7"/>
        <v>1</v>
      </c>
      <c r="T20" s="24" t="b">
        <f t="shared" si="8"/>
        <v>1</v>
      </c>
      <c r="U20" s="24" t="b">
        <f t="shared" si="9"/>
        <v>1</v>
      </c>
      <c r="V20" s="24" t="b">
        <f t="shared" si="10"/>
        <v>1</v>
      </c>
      <c r="W20" s="24" t="b">
        <f t="shared" si="11"/>
        <v>1</v>
      </c>
      <c r="X20" s="24" t="b">
        <f t="shared" si="12"/>
        <v>1</v>
      </c>
      <c r="Y20" s="24" t="b">
        <f t="shared" si="13"/>
        <v>1</v>
      </c>
    </row>
    <row r="21" spans="1:25" customFormat="1" x14ac:dyDescent="0.3">
      <c r="A21" s="21">
        <v>43416</v>
      </c>
      <c r="B21" s="21">
        <v>43417</v>
      </c>
      <c r="C21" s="21">
        <v>43418</v>
      </c>
      <c r="D21" s="21">
        <v>43419</v>
      </c>
      <c r="E21" s="21">
        <v>43420</v>
      </c>
      <c r="F21" s="21">
        <v>43421</v>
      </c>
      <c r="G21" s="21">
        <v>43422</v>
      </c>
      <c r="H21" s="9"/>
      <c r="I21" s="4">
        <v>43416</v>
      </c>
      <c r="J21" s="6"/>
      <c r="K21" s="22">
        <f t="shared" si="0"/>
        <v>43416</v>
      </c>
      <c r="L21" s="22">
        <f t="shared" si="1"/>
        <v>43417</v>
      </c>
      <c r="M21" s="22">
        <f t="shared" si="2"/>
        <v>43418</v>
      </c>
      <c r="N21" s="22">
        <f t="shared" si="3"/>
        <v>43419</v>
      </c>
      <c r="O21" s="22">
        <f t="shared" si="4"/>
        <v>43420</v>
      </c>
      <c r="P21" s="22">
        <f t="shared" si="5"/>
        <v>43421</v>
      </c>
      <c r="Q21" s="22">
        <f t="shared" si="6"/>
        <v>43422</v>
      </c>
      <c r="R21" s="6"/>
      <c r="S21" s="24" t="b">
        <f t="shared" si="7"/>
        <v>1</v>
      </c>
      <c r="T21" s="24" t="b">
        <f t="shared" si="8"/>
        <v>1</v>
      </c>
      <c r="U21" s="24" t="b">
        <f t="shared" si="9"/>
        <v>1</v>
      </c>
      <c r="V21" s="24" t="b">
        <f t="shared" si="10"/>
        <v>1</v>
      </c>
      <c r="W21" s="24" t="b">
        <f t="shared" si="11"/>
        <v>1</v>
      </c>
      <c r="X21" s="24" t="b">
        <f t="shared" si="12"/>
        <v>1</v>
      </c>
      <c r="Y21" s="24" t="b">
        <f t="shared" si="13"/>
        <v>1</v>
      </c>
    </row>
    <row r="22" spans="1:25" customFormat="1" x14ac:dyDescent="0.3">
      <c r="A22" s="21">
        <v>43423</v>
      </c>
      <c r="B22" s="21">
        <v>43417</v>
      </c>
      <c r="C22" s="21">
        <v>43418</v>
      </c>
      <c r="D22" s="21">
        <v>43419</v>
      </c>
      <c r="E22" s="21">
        <v>43420</v>
      </c>
      <c r="F22" s="21">
        <v>43421</v>
      </c>
      <c r="G22" s="21">
        <v>43422</v>
      </c>
      <c r="H22" s="9"/>
      <c r="I22" s="4">
        <v>43417</v>
      </c>
      <c r="J22" s="6"/>
      <c r="K22" s="22">
        <f t="shared" si="0"/>
        <v>43423</v>
      </c>
      <c r="L22" s="22">
        <f t="shared" si="1"/>
        <v>43417</v>
      </c>
      <c r="M22" s="22">
        <f t="shared" si="2"/>
        <v>43418</v>
      </c>
      <c r="N22" s="22">
        <f t="shared" si="3"/>
        <v>43419</v>
      </c>
      <c r="O22" s="22">
        <f t="shared" si="4"/>
        <v>43420</v>
      </c>
      <c r="P22" s="22">
        <f t="shared" si="5"/>
        <v>43421</v>
      </c>
      <c r="Q22" s="22">
        <f t="shared" si="6"/>
        <v>43422</v>
      </c>
      <c r="R22" s="6"/>
      <c r="S22" s="24" t="b">
        <f t="shared" si="7"/>
        <v>1</v>
      </c>
      <c r="T22" s="24" t="b">
        <f t="shared" si="8"/>
        <v>1</v>
      </c>
      <c r="U22" s="24" t="b">
        <f t="shared" si="9"/>
        <v>1</v>
      </c>
      <c r="V22" s="24" t="b">
        <f t="shared" si="10"/>
        <v>1</v>
      </c>
      <c r="W22" s="24" t="b">
        <f t="shared" si="11"/>
        <v>1</v>
      </c>
      <c r="X22" s="24" t="b">
        <f t="shared" si="12"/>
        <v>1</v>
      </c>
      <c r="Y22" s="24" t="b">
        <f t="shared" si="13"/>
        <v>1</v>
      </c>
    </row>
    <row r="23" spans="1:25" customFormat="1" x14ac:dyDescent="0.3">
      <c r="A23" s="21">
        <v>43423</v>
      </c>
      <c r="B23" s="21">
        <v>43424</v>
      </c>
      <c r="C23" s="21">
        <v>43418</v>
      </c>
      <c r="D23" s="21">
        <v>43419</v>
      </c>
      <c r="E23" s="21">
        <v>43420</v>
      </c>
      <c r="F23" s="21">
        <v>43421</v>
      </c>
      <c r="G23" s="21">
        <v>43422</v>
      </c>
      <c r="H23" s="9"/>
      <c r="I23" s="4">
        <v>43418</v>
      </c>
      <c r="J23" s="6"/>
      <c r="K23" s="22">
        <f t="shared" si="0"/>
        <v>43423</v>
      </c>
      <c r="L23" s="22">
        <f t="shared" si="1"/>
        <v>43424</v>
      </c>
      <c r="M23" s="22">
        <f t="shared" si="2"/>
        <v>43418</v>
      </c>
      <c r="N23" s="22">
        <f t="shared" si="3"/>
        <v>43419</v>
      </c>
      <c r="O23" s="22">
        <f t="shared" si="4"/>
        <v>43420</v>
      </c>
      <c r="P23" s="22">
        <f t="shared" si="5"/>
        <v>43421</v>
      </c>
      <c r="Q23" s="22">
        <f t="shared" si="6"/>
        <v>43422</v>
      </c>
      <c r="R23" s="6"/>
      <c r="S23" s="24" t="b">
        <f t="shared" si="7"/>
        <v>1</v>
      </c>
      <c r="T23" s="24" t="b">
        <f t="shared" si="8"/>
        <v>1</v>
      </c>
      <c r="U23" s="24" t="b">
        <f t="shared" si="9"/>
        <v>1</v>
      </c>
      <c r="V23" s="24" t="b">
        <f t="shared" si="10"/>
        <v>1</v>
      </c>
      <c r="W23" s="24" t="b">
        <f t="shared" si="11"/>
        <v>1</v>
      </c>
      <c r="X23" s="24" t="b">
        <f t="shared" si="12"/>
        <v>1</v>
      </c>
      <c r="Y23" s="24" t="b">
        <f t="shared" si="13"/>
        <v>1</v>
      </c>
    </row>
    <row r="24" spans="1:25" customFormat="1" x14ac:dyDescent="0.3">
      <c r="A24" s="21">
        <v>43423</v>
      </c>
      <c r="B24" s="21">
        <v>43424</v>
      </c>
      <c r="C24" s="21">
        <v>43425</v>
      </c>
      <c r="D24" s="21">
        <v>43419</v>
      </c>
      <c r="E24" s="21">
        <v>43420</v>
      </c>
      <c r="F24" s="21">
        <v>43421</v>
      </c>
      <c r="G24" s="21">
        <v>43422</v>
      </c>
      <c r="H24" s="9"/>
      <c r="I24" s="4">
        <v>43419</v>
      </c>
      <c r="J24" s="6"/>
      <c r="K24" s="22">
        <f t="shared" si="0"/>
        <v>43423</v>
      </c>
      <c r="L24" s="22">
        <f t="shared" si="1"/>
        <v>43424</v>
      </c>
      <c r="M24" s="22">
        <f t="shared" si="2"/>
        <v>43425</v>
      </c>
      <c r="N24" s="22">
        <f t="shared" si="3"/>
        <v>43419</v>
      </c>
      <c r="O24" s="22">
        <f t="shared" si="4"/>
        <v>43420</v>
      </c>
      <c r="P24" s="22">
        <f t="shared" si="5"/>
        <v>43421</v>
      </c>
      <c r="Q24" s="22">
        <f t="shared" si="6"/>
        <v>43422</v>
      </c>
      <c r="R24" s="6"/>
      <c r="S24" s="24" t="b">
        <f t="shared" si="7"/>
        <v>1</v>
      </c>
      <c r="T24" s="24" t="b">
        <f t="shared" si="8"/>
        <v>1</v>
      </c>
      <c r="U24" s="24" t="b">
        <f t="shared" si="9"/>
        <v>1</v>
      </c>
      <c r="V24" s="24" t="b">
        <f t="shared" si="10"/>
        <v>1</v>
      </c>
      <c r="W24" s="24" t="b">
        <f t="shared" si="11"/>
        <v>1</v>
      </c>
      <c r="X24" s="24" t="b">
        <f t="shared" si="12"/>
        <v>1</v>
      </c>
      <c r="Y24" s="24" t="b">
        <f t="shared" si="13"/>
        <v>1</v>
      </c>
    </row>
    <row r="25" spans="1:25" customFormat="1" x14ac:dyDescent="0.3">
      <c r="A25" s="21">
        <v>43423</v>
      </c>
      <c r="B25" s="21">
        <v>43424</v>
      </c>
      <c r="C25" s="21">
        <v>43425</v>
      </c>
      <c r="D25" s="21">
        <v>43426</v>
      </c>
      <c r="E25" s="21">
        <v>43420</v>
      </c>
      <c r="F25" s="21">
        <v>43421</v>
      </c>
      <c r="G25" s="21">
        <v>43422</v>
      </c>
      <c r="H25" s="9"/>
      <c r="I25" s="4">
        <v>43420</v>
      </c>
      <c r="J25" s="6"/>
      <c r="K25" s="22">
        <f t="shared" si="0"/>
        <v>43423</v>
      </c>
      <c r="L25" s="22">
        <f t="shared" si="1"/>
        <v>43424</v>
      </c>
      <c r="M25" s="22">
        <f t="shared" si="2"/>
        <v>43425</v>
      </c>
      <c r="N25" s="22">
        <f t="shared" si="3"/>
        <v>43426</v>
      </c>
      <c r="O25" s="22">
        <f t="shared" si="4"/>
        <v>43420</v>
      </c>
      <c r="P25" s="22">
        <f t="shared" si="5"/>
        <v>43421</v>
      </c>
      <c r="Q25" s="22">
        <f t="shared" si="6"/>
        <v>43422</v>
      </c>
      <c r="R25" s="6"/>
      <c r="S25" s="24" t="b">
        <f t="shared" si="7"/>
        <v>1</v>
      </c>
      <c r="T25" s="24" t="b">
        <f t="shared" si="8"/>
        <v>1</v>
      </c>
      <c r="U25" s="24" t="b">
        <f t="shared" si="9"/>
        <v>1</v>
      </c>
      <c r="V25" s="24" t="b">
        <f t="shared" si="10"/>
        <v>1</v>
      </c>
      <c r="W25" s="24" t="b">
        <f t="shared" si="11"/>
        <v>1</v>
      </c>
      <c r="X25" s="24" t="b">
        <f t="shared" si="12"/>
        <v>1</v>
      </c>
      <c r="Y25" s="24" t="b">
        <f t="shared" si="13"/>
        <v>1</v>
      </c>
    </row>
    <row r="26" spans="1:25" customFormat="1" x14ac:dyDescent="0.3">
      <c r="A26" s="21">
        <v>43423</v>
      </c>
      <c r="B26" s="21">
        <v>43424</v>
      </c>
      <c r="C26" s="21">
        <v>43425</v>
      </c>
      <c r="D26" s="21">
        <v>43426</v>
      </c>
      <c r="E26" s="21">
        <v>43427</v>
      </c>
      <c r="F26" s="21">
        <v>43421</v>
      </c>
      <c r="G26" s="21">
        <v>43422</v>
      </c>
      <c r="H26" s="9"/>
      <c r="I26" s="4">
        <v>43421</v>
      </c>
      <c r="J26" s="6"/>
      <c r="K26" s="22">
        <f t="shared" si="0"/>
        <v>43423</v>
      </c>
      <c r="L26" s="22">
        <f t="shared" si="1"/>
        <v>43424</v>
      </c>
      <c r="M26" s="22">
        <f t="shared" si="2"/>
        <v>43425</v>
      </c>
      <c r="N26" s="22">
        <f t="shared" si="3"/>
        <v>43426</v>
      </c>
      <c r="O26" s="22">
        <f t="shared" si="4"/>
        <v>43427</v>
      </c>
      <c r="P26" s="22">
        <f t="shared" si="5"/>
        <v>43421</v>
      </c>
      <c r="Q26" s="22">
        <f t="shared" si="6"/>
        <v>43422</v>
      </c>
      <c r="R26" s="6"/>
      <c r="S26" s="24" t="b">
        <f t="shared" si="7"/>
        <v>1</v>
      </c>
      <c r="T26" s="24" t="b">
        <f t="shared" si="8"/>
        <v>1</v>
      </c>
      <c r="U26" s="24" t="b">
        <f t="shared" si="9"/>
        <v>1</v>
      </c>
      <c r="V26" s="24" t="b">
        <f t="shared" si="10"/>
        <v>1</v>
      </c>
      <c r="W26" s="24" t="b">
        <f t="shared" si="11"/>
        <v>1</v>
      </c>
      <c r="X26" s="24" t="b">
        <f t="shared" si="12"/>
        <v>1</v>
      </c>
      <c r="Y26" s="24" t="b">
        <f t="shared" si="13"/>
        <v>1</v>
      </c>
    </row>
    <row r="27" spans="1:25" customFormat="1" x14ac:dyDescent="0.3">
      <c r="A27" s="21">
        <v>43423</v>
      </c>
      <c r="B27" s="21">
        <v>43424</v>
      </c>
      <c r="C27" s="21">
        <v>43425</v>
      </c>
      <c r="D27" s="21">
        <v>43426</v>
      </c>
      <c r="E27" s="21">
        <v>43427</v>
      </c>
      <c r="F27" s="21">
        <v>43428</v>
      </c>
      <c r="G27" s="21">
        <v>43422</v>
      </c>
      <c r="H27" s="9"/>
      <c r="I27" s="4">
        <v>43422</v>
      </c>
      <c r="J27" s="6"/>
      <c r="K27" s="22">
        <f t="shared" si="0"/>
        <v>43423</v>
      </c>
      <c r="L27" s="22">
        <f t="shared" si="1"/>
        <v>43424</v>
      </c>
      <c r="M27" s="22">
        <f t="shared" si="2"/>
        <v>43425</v>
      </c>
      <c r="N27" s="22">
        <f t="shared" si="3"/>
        <v>43426</v>
      </c>
      <c r="O27" s="22">
        <f t="shared" si="4"/>
        <v>43427</v>
      </c>
      <c r="P27" s="22">
        <f t="shared" si="5"/>
        <v>43428</v>
      </c>
      <c r="Q27" s="22">
        <f t="shared" si="6"/>
        <v>43422</v>
      </c>
      <c r="R27" s="6"/>
      <c r="S27" s="24" t="b">
        <f t="shared" si="7"/>
        <v>1</v>
      </c>
      <c r="T27" s="24" t="b">
        <f t="shared" si="8"/>
        <v>1</v>
      </c>
      <c r="U27" s="24" t="b">
        <f t="shared" si="9"/>
        <v>1</v>
      </c>
      <c r="V27" s="24" t="b">
        <f t="shared" si="10"/>
        <v>1</v>
      </c>
      <c r="W27" s="24" t="b">
        <f t="shared" si="11"/>
        <v>1</v>
      </c>
      <c r="X27" s="24" t="b">
        <f t="shared" si="12"/>
        <v>1</v>
      </c>
      <c r="Y27" s="24" t="b">
        <f t="shared" si="13"/>
        <v>1</v>
      </c>
    </row>
    <row r="28" spans="1:25" customFormat="1" x14ac:dyDescent="0.3">
      <c r="A28" s="21">
        <v>43423</v>
      </c>
      <c r="B28" s="21">
        <v>43424</v>
      </c>
      <c r="C28" s="21">
        <v>43425</v>
      </c>
      <c r="D28" s="21">
        <v>43426</v>
      </c>
      <c r="E28" s="21">
        <v>43427</v>
      </c>
      <c r="F28" s="21">
        <v>43428</v>
      </c>
      <c r="G28" s="21">
        <v>43429</v>
      </c>
      <c r="H28" s="9"/>
      <c r="I28" s="4">
        <v>43423</v>
      </c>
      <c r="J28" s="6"/>
      <c r="K28" s="22">
        <f t="shared" si="0"/>
        <v>43423</v>
      </c>
      <c r="L28" s="22">
        <f t="shared" si="1"/>
        <v>43424</v>
      </c>
      <c r="M28" s="22">
        <f t="shared" si="2"/>
        <v>43425</v>
      </c>
      <c r="N28" s="22">
        <f t="shared" si="3"/>
        <v>43426</v>
      </c>
      <c r="O28" s="22">
        <f t="shared" si="4"/>
        <v>43427</v>
      </c>
      <c r="P28" s="22">
        <f t="shared" si="5"/>
        <v>43428</v>
      </c>
      <c r="Q28" s="22">
        <f t="shared" si="6"/>
        <v>43429</v>
      </c>
      <c r="R28" s="6"/>
      <c r="S28" s="24" t="b">
        <f t="shared" si="7"/>
        <v>1</v>
      </c>
      <c r="T28" s="24" t="b">
        <f t="shared" si="8"/>
        <v>1</v>
      </c>
      <c r="U28" s="24" t="b">
        <f t="shared" si="9"/>
        <v>1</v>
      </c>
      <c r="V28" s="24" t="b">
        <f t="shared" si="10"/>
        <v>1</v>
      </c>
      <c r="W28" s="24" t="b">
        <f t="shared" si="11"/>
        <v>1</v>
      </c>
      <c r="X28" s="24" t="b">
        <f t="shared" si="12"/>
        <v>1</v>
      </c>
      <c r="Y28" s="24" t="b">
        <f t="shared" si="13"/>
        <v>1</v>
      </c>
    </row>
    <row r="29" spans="1:25" customFormat="1" x14ac:dyDescent="0.3">
      <c r="A29" s="21">
        <v>43430</v>
      </c>
      <c r="B29" s="21">
        <v>43424</v>
      </c>
      <c r="C29" s="21">
        <v>43425</v>
      </c>
      <c r="D29" s="21">
        <v>43426</v>
      </c>
      <c r="E29" s="21">
        <v>43427</v>
      </c>
      <c r="F29" s="21">
        <v>43428</v>
      </c>
      <c r="G29" s="21">
        <v>43429</v>
      </c>
      <c r="H29" s="9"/>
      <c r="I29" s="4">
        <v>43424</v>
      </c>
      <c r="J29" s="6"/>
      <c r="K29" s="22">
        <f t="shared" si="0"/>
        <v>43430</v>
      </c>
      <c r="L29" s="22">
        <f t="shared" si="1"/>
        <v>43424</v>
      </c>
      <c r="M29" s="22">
        <f t="shared" si="2"/>
        <v>43425</v>
      </c>
      <c r="N29" s="22">
        <f t="shared" si="3"/>
        <v>43426</v>
      </c>
      <c r="O29" s="22">
        <f t="shared" si="4"/>
        <v>43427</v>
      </c>
      <c r="P29" s="22">
        <f t="shared" si="5"/>
        <v>43428</v>
      </c>
      <c r="Q29" s="22">
        <f t="shared" si="6"/>
        <v>43429</v>
      </c>
      <c r="R29" s="6"/>
      <c r="S29" s="24" t="b">
        <f t="shared" si="7"/>
        <v>1</v>
      </c>
      <c r="T29" s="24" t="b">
        <f t="shared" si="8"/>
        <v>1</v>
      </c>
      <c r="U29" s="24" t="b">
        <f t="shared" si="9"/>
        <v>1</v>
      </c>
      <c r="V29" s="24" t="b">
        <f t="shared" si="10"/>
        <v>1</v>
      </c>
      <c r="W29" s="24" t="b">
        <f t="shared" si="11"/>
        <v>1</v>
      </c>
      <c r="X29" s="24" t="b">
        <f t="shared" si="12"/>
        <v>1</v>
      </c>
      <c r="Y29" s="24" t="b">
        <f t="shared" si="13"/>
        <v>1</v>
      </c>
    </row>
    <row r="30" spans="1:25" customFormat="1" x14ac:dyDescent="0.3">
      <c r="A30" s="21">
        <v>43430</v>
      </c>
      <c r="B30" s="21">
        <v>43431</v>
      </c>
      <c r="C30" s="21">
        <v>43425</v>
      </c>
      <c r="D30" s="21">
        <v>43426</v>
      </c>
      <c r="E30" s="21">
        <v>43427</v>
      </c>
      <c r="F30" s="21">
        <v>43428</v>
      </c>
      <c r="G30" s="21">
        <v>43429</v>
      </c>
      <c r="H30" s="9"/>
      <c r="I30" s="4">
        <v>43425</v>
      </c>
      <c r="J30" s="6"/>
      <c r="K30" s="22">
        <f t="shared" si="0"/>
        <v>43430</v>
      </c>
      <c r="L30" s="22">
        <f t="shared" si="1"/>
        <v>43431</v>
      </c>
      <c r="M30" s="22">
        <f t="shared" si="2"/>
        <v>43425</v>
      </c>
      <c r="N30" s="22">
        <f t="shared" si="3"/>
        <v>43426</v>
      </c>
      <c r="O30" s="22">
        <f t="shared" si="4"/>
        <v>43427</v>
      </c>
      <c r="P30" s="22">
        <f t="shared" si="5"/>
        <v>43428</v>
      </c>
      <c r="Q30" s="22">
        <f t="shared" si="6"/>
        <v>43429</v>
      </c>
      <c r="R30" s="6"/>
      <c r="S30" s="24" t="b">
        <f t="shared" si="7"/>
        <v>1</v>
      </c>
      <c r="T30" s="24" t="b">
        <f t="shared" si="8"/>
        <v>1</v>
      </c>
      <c r="U30" s="24" t="b">
        <f t="shared" si="9"/>
        <v>1</v>
      </c>
      <c r="V30" s="24" t="b">
        <f t="shared" si="10"/>
        <v>1</v>
      </c>
      <c r="W30" s="24" t="b">
        <f t="shared" si="11"/>
        <v>1</v>
      </c>
      <c r="X30" s="24" t="b">
        <f t="shared" si="12"/>
        <v>1</v>
      </c>
      <c r="Y30" s="24" t="b">
        <f t="shared" si="13"/>
        <v>1</v>
      </c>
    </row>
    <row r="31" spans="1:25" customFormat="1" x14ac:dyDescent="0.3">
      <c r="A31" s="21">
        <v>43430</v>
      </c>
      <c r="B31" s="21">
        <v>43431</v>
      </c>
      <c r="C31" s="21">
        <v>43432</v>
      </c>
      <c r="D31" s="21">
        <v>43426</v>
      </c>
      <c r="E31" s="21">
        <v>43427</v>
      </c>
      <c r="F31" s="21">
        <v>43428</v>
      </c>
      <c r="G31" s="21">
        <v>43429</v>
      </c>
      <c r="H31" s="9"/>
      <c r="I31" s="4">
        <v>43426</v>
      </c>
      <c r="J31" s="6"/>
      <c r="K31" s="22">
        <f t="shared" si="0"/>
        <v>43430</v>
      </c>
      <c r="L31" s="22">
        <f t="shared" si="1"/>
        <v>43431</v>
      </c>
      <c r="M31" s="22">
        <f t="shared" si="2"/>
        <v>43432</v>
      </c>
      <c r="N31" s="22">
        <f t="shared" si="3"/>
        <v>43426</v>
      </c>
      <c r="O31" s="22">
        <f t="shared" si="4"/>
        <v>43427</v>
      </c>
      <c r="P31" s="22">
        <f t="shared" si="5"/>
        <v>43428</v>
      </c>
      <c r="Q31" s="22">
        <f t="shared" si="6"/>
        <v>43429</v>
      </c>
      <c r="R31" s="6"/>
      <c r="S31" s="24" t="b">
        <f t="shared" si="7"/>
        <v>1</v>
      </c>
      <c r="T31" s="24" t="b">
        <f t="shared" si="8"/>
        <v>1</v>
      </c>
      <c r="U31" s="24" t="b">
        <f t="shared" si="9"/>
        <v>1</v>
      </c>
      <c r="V31" s="24" t="b">
        <f t="shared" si="10"/>
        <v>1</v>
      </c>
      <c r="W31" s="24" t="b">
        <f t="shared" si="11"/>
        <v>1</v>
      </c>
      <c r="X31" s="24" t="b">
        <f t="shared" si="12"/>
        <v>1</v>
      </c>
      <c r="Y31" s="24" t="b">
        <f t="shared" si="13"/>
        <v>1</v>
      </c>
    </row>
    <row r="32" spans="1:25" customFormat="1" x14ac:dyDescent="0.3">
      <c r="A32" s="21">
        <v>43430</v>
      </c>
      <c r="B32" s="21">
        <v>43431</v>
      </c>
      <c r="C32" s="21">
        <v>43432</v>
      </c>
      <c r="D32" s="21">
        <v>43433</v>
      </c>
      <c r="E32" s="21">
        <v>43427</v>
      </c>
      <c r="F32" s="21">
        <v>43428</v>
      </c>
      <c r="G32" s="21">
        <v>43429</v>
      </c>
      <c r="H32" s="9"/>
      <c r="I32" s="4">
        <v>43427</v>
      </c>
      <c r="J32" s="6"/>
      <c r="K32" s="22">
        <f t="shared" si="0"/>
        <v>43430</v>
      </c>
      <c r="L32" s="22">
        <f t="shared" si="1"/>
        <v>43431</v>
      </c>
      <c r="M32" s="22">
        <f t="shared" si="2"/>
        <v>43432</v>
      </c>
      <c r="N32" s="22">
        <f t="shared" si="3"/>
        <v>43433</v>
      </c>
      <c r="O32" s="22">
        <f t="shared" si="4"/>
        <v>43427</v>
      </c>
      <c r="P32" s="22">
        <f t="shared" si="5"/>
        <v>43428</v>
      </c>
      <c r="Q32" s="22">
        <f t="shared" si="6"/>
        <v>43429</v>
      </c>
      <c r="R32" s="6"/>
      <c r="S32" s="24" t="b">
        <f t="shared" si="7"/>
        <v>1</v>
      </c>
      <c r="T32" s="24" t="b">
        <f t="shared" si="8"/>
        <v>1</v>
      </c>
      <c r="U32" s="24" t="b">
        <f t="shared" si="9"/>
        <v>1</v>
      </c>
      <c r="V32" s="24" t="b">
        <f t="shared" si="10"/>
        <v>1</v>
      </c>
      <c r="W32" s="24" t="b">
        <f t="shared" si="11"/>
        <v>1</v>
      </c>
      <c r="X32" s="24" t="b">
        <f t="shared" si="12"/>
        <v>1</v>
      </c>
      <c r="Y32" s="24" t="b">
        <f t="shared" si="13"/>
        <v>1</v>
      </c>
    </row>
    <row r="33" spans="1:25" customFormat="1" x14ac:dyDescent="0.3">
      <c r="A33" s="21">
        <v>43430</v>
      </c>
      <c r="B33" s="21">
        <v>43431</v>
      </c>
      <c r="C33" s="21">
        <v>43432</v>
      </c>
      <c r="D33" s="21">
        <v>43433</v>
      </c>
      <c r="E33" s="21">
        <v>43434</v>
      </c>
      <c r="F33" s="21">
        <v>43428</v>
      </c>
      <c r="G33" s="21">
        <v>43429</v>
      </c>
      <c r="H33" s="9"/>
      <c r="I33" s="4">
        <v>43428</v>
      </c>
      <c r="J33" s="6"/>
      <c r="K33" s="22">
        <f t="shared" si="0"/>
        <v>43430</v>
      </c>
      <c r="L33" s="22">
        <f t="shared" si="1"/>
        <v>43431</v>
      </c>
      <c r="M33" s="22">
        <f t="shared" si="2"/>
        <v>43432</v>
      </c>
      <c r="N33" s="22">
        <f t="shared" si="3"/>
        <v>43433</v>
      </c>
      <c r="O33" s="22">
        <f t="shared" si="4"/>
        <v>43434</v>
      </c>
      <c r="P33" s="22">
        <f t="shared" si="5"/>
        <v>43428</v>
      </c>
      <c r="Q33" s="22">
        <f t="shared" si="6"/>
        <v>43429</v>
      </c>
      <c r="R33" s="6"/>
      <c r="S33" s="24" t="b">
        <f t="shared" si="7"/>
        <v>1</v>
      </c>
      <c r="T33" s="24" t="b">
        <f t="shared" si="8"/>
        <v>1</v>
      </c>
      <c r="U33" s="24" t="b">
        <f t="shared" si="9"/>
        <v>1</v>
      </c>
      <c r="V33" s="24" t="b">
        <f t="shared" si="10"/>
        <v>1</v>
      </c>
      <c r="W33" s="24" t="b">
        <f t="shared" si="11"/>
        <v>1</v>
      </c>
      <c r="X33" s="24" t="b">
        <f t="shared" si="12"/>
        <v>1</v>
      </c>
      <c r="Y33" s="24" t="b">
        <f t="shared" si="13"/>
        <v>1</v>
      </c>
    </row>
    <row r="34" spans="1:25" customFormat="1" x14ac:dyDescent="0.3">
      <c r="A34" s="21">
        <v>43430</v>
      </c>
      <c r="B34" s="21">
        <v>43431</v>
      </c>
      <c r="C34" s="21">
        <v>43432</v>
      </c>
      <c r="D34" s="21">
        <v>43433</v>
      </c>
      <c r="E34" s="21">
        <v>43434</v>
      </c>
      <c r="F34" s="21">
        <v>43435</v>
      </c>
      <c r="G34" s="21">
        <v>43429</v>
      </c>
      <c r="H34" s="9"/>
      <c r="I34" s="4">
        <v>43429</v>
      </c>
      <c r="J34" s="6"/>
      <c r="K34" s="22">
        <f t="shared" si="0"/>
        <v>43430</v>
      </c>
      <c r="L34" s="22">
        <f t="shared" si="1"/>
        <v>43431</v>
      </c>
      <c r="M34" s="22">
        <f t="shared" si="2"/>
        <v>43432</v>
      </c>
      <c r="N34" s="22">
        <f t="shared" si="3"/>
        <v>43433</v>
      </c>
      <c r="O34" s="22">
        <f t="shared" si="4"/>
        <v>43434</v>
      </c>
      <c r="P34" s="22">
        <f t="shared" si="5"/>
        <v>43435</v>
      </c>
      <c r="Q34" s="22">
        <f t="shared" si="6"/>
        <v>43429</v>
      </c>
      <c r="R34" s="6"/>
      <c r="S34" s="24" t="b">
        <f t="shared" si="7"/>
        <v>1</v>
      </c>
      <c r="T34" s="24" t="b">
        <f t="shared" si="8"/>
        <v>1</v>
      </c>
      <c r="U34" s="24" t="b">
        <f t="shared" si="9"/>
        <v>1</v>
      </c>
      <c r="V34" s="24" t="b">
        <f t="shared" si="10"/>
        <v>1</v>
      </c>
      <c r="W34" s="24" t="b">
        <f t="shared" si="11"/>
        <v>1</v>
      </c>
      <c r="X34" s="24" t="b">
        <f t="shared" si="12"/>
        <v>1</v>
      </c>
      <c r="Y34" s="24" t="b">
        <f t="shared" si="13"/>
        <v>1</v>
      </c>
    </row>
    <row r="35" spans="1:25" customFormat="1" x14ac:dyDescent="0.3">
      <c r="A35" s="21">
        <v>43430</v>
      </c>
      <c r="B35" s="21">
        <v>43431</v>
      </c>
      <c r="C35" s="21">
        <v>43432</v>
      </c>
      <c r="D35" s="21">
        <v>43433</v>
      </c>
      <c r="E35" s="21">
        <v>43434</v>
      </c>
      <c r="F35" s="21">
        <v>43435</v>
      </c>
      <c r="G35" s="21">
        <v>43436</v>
      </c>
      <c r="H35" s="9"/>
      <c r="I35" s="4">
        <v>43430</v>
      </c>
      <c r="J35" s="6"/>
      <c r="K35" s="22">
        <f t="shared" si="0"/>
        <v>43430</v>
      </c>
      <c r="L35" s="22">
        <f t="shared" si="1"/>
        <v>43431</v>
      </c>
      <c r="M35" s="22">
        <f t="shared" si="2"/>
        <v>43432</v>
      </c>
      <c r="N35" s="22">
        <f t="shared" si="3"/>
        <v>43433</v>
      </c>
      <c r="O35" s="22">
        <f t="shared" si="4"/>
        <v>43434</v>
      </c>
      <c r="P35" s="22">
        <f t="shared" si="5"/>
        <v>43435</v>
      </c>
      <c r="Q35" s="22">
        <f t="shared" si="6"/>
        <v>43436</v>
      </c>
      <c r="R35" s="6"/>
      <c r="S35" s="24" t="b">
        <f t="shared" si="7"/>
        <v>1</v>
      </c>
      <c r="T35" s="24" t="b">
        <f t="shared" si="8"/>
        <v>1</v>
      </c>
      <c r="U35" s="24" t="b">
        <f t="shared" si="9"/>
        <v>1</v>
      </c>
      <c r="V35" s="24" t="b">
        <f t="shared" si="10"/>
        <v>1</v>
      </c>
      <c r="W35" s="24" t="b">
        <f t="shared" si="11"/>
        <v>1</v>
      </c>
      <c r="X35" s="24" t="b">
        <f t="shared" si="12"/>
        <v>1</v>
      </c>
      <c r="Y35" s="24" t="b">
        <f t="shared" si="13"/>
        <v>1</v>
      </c>
    </row>
    <row r="36" spans="1:25" customFormat="1" x14ac:dyDescent="0.3">
      <c r="A36" s="21">
        <v>43437</v>
      </c>
      <c r="B36" s="21">
        <v>43431</v>
      </c>
      <c r="C36" s="21">
        <v>43432</v>
      </c>
      <c r="D36" s="21">
        <v>43433</v>
      </c>
      <c r="E36" s="21">
        <v>43434</v>
      </c>
      <c r="F36" s="21">
        <v>43435</v>
      </c>
      <c r="G36" s="21">
        <v>43436</v>
      </c>
      <c r="H36" s="9"/>
      <c r="I36" s="4">
        <v>43431</v>
      </c>
      <c r="J36" s="6"/>
      <c r="K36" s="22">
        <f t="shared" si="0"/>
        <v>43437</v>
      </c>
      <c r="L36" s="22">
        <f t="shared" si="1"/>
        <v>43431</v>
      </c>
      <c r="M36" s="22">
        <f t="shared" si="2"/>
        <v>43432</v>
      </c>
      <c r="N36" s="22">
        <f t="shared" si="3"/>
        <v>43433</v>
      </c>
      <c r="O36" s="22">
        <f t="shared" si="4"/>
        <v>43434</v>
      </c>
      <c r="P36" s="22">
        <f t="shared" si="5"/>
        <v>43435</v>
      </c>
      <c r="Q36" s="22">
        <f t="shared" si="6"/>
        <v>43436</v>
      </c>
      <c r="R36" s="6"/>
      <c r="S36" s="24" t="b">
        <f t="shared" si="7"/>
        <v>1</v>
      </c>
      <c r="T36" s="24" t="b">
        <f t="shared" si="8"/>
        <v>1</v>
      </c>
      <c r="U36" s="24" t="b">
        <f t="shared" si="9"/>
        <v>1</v>
      </c>
      <c r="V36" s="24" t="b">
        <f t="shared" si="10"/>
        <v>1</v>
      </c>
      <c r="W36" s="24" t="b">
        <f t="shared" si="11"/>
        <v>1</v>
      </c>
      <c r="X36" s="24" t="b">
        <f t="shared" si="12"/>
        <v>1</v>
      </c>
      <c r="Y36" s="24" t="b">
        <f t="shared" si="13"/>
        <v>1</v>
      </c>
    </row>
    <row r="37" spans="1:25" customFormat="1" x14ac:dyDescent="0.3">
      <c r="A37" s="21">
        <v>43437</v>
      </c>
      <c r="B37" s="21">
        <v>43438</v>
      </c>
      <c r="C37" s="21">
        <v>43432</v>
      </c>
      <c r="D37" s="21">
        <v>43433</v>
      </c>
      <c r="E37" s="21">
        <v>43434</v>
      </c>
      <c r="F37" s="21">
        <v>43435</v>
      </c>
      <c r="G37" s="21">
        <v>43436</v>
      </c>
      <c r="H37" s="9"/>
      <c r="I37" s="4">
        <v>43432</v>
      </c>
      <c r="J37" s="6"/>
      <c r="K37" s="22">
        <f t="shared" si="0"/>
        <v>43437</v>
      </c>
      <c r="L37" s="22">
        <f t="shared" si="1"/>
        <v>43438</v>
      </c>
      <c r="M37" s="22">
        <f t="shared" si="2"/>
        <v>43432</v>
      </c>
      <c r="N37" s="22">
        <f t="shared" si="3"/>
        <v>43433</v>
      </c>
      <c r="O37" s="22">
        <f t="shared" si="4"/>
        <v>43434</v>
      </c>
      <c r="P37" s="22">
        <f t="shared" si="5"/>
        <v>43435</v>
      </c>
      <c r="Q37" s="22">
        <f t="shared" si="6"/>
        <v>43436</v>
      </c>
      <c r="R37" s="6"/>
      <c r="S37" s="24" t="b">
        <f t="shared" si="7"/>
        <v>1</v>
      </c>
      <c r="T37" s="24" t="b">
        <f t="shared" si="8"/>
        <v>1</v>
      </c>
      <c r="U37" s="24" t="b">
        <f t="shared" si="9"/>
        <v>1</v>
      </c>
      <c r="V37" s="24" t="b">
        <f t="shared" si="10"/>
        <v>1</v>
      </c>
      <c r="W37" s="24" t="b">
        <f t="shared" si="11"/>
        <v>1</v>
      </c>
      <c r="X37" s="24" t="b">
        <f t="shared" si="12"/>
        <v>1</v>
      </c>
      <c r="Y37" s="24" t="b">
        <f t="shared" si="13"/>
        <v>1</v>
      </c>
    </row>
    <row r="38" spans="1:25" customFormat="1" x14ac:dyDescent="0.3">
      <c r="A38" s="21">
        <v>43437</v>
      </c>
      <c r="B38" s="21">
        <v>43438</v>
      </c>
      <c r="C38" s="21">
        <v>43439</v>
      </c>
      <c r="D38" s="21">
        <v>43433</v>
      </c>
      <c r="E38" s="21">
        <v>43434</v>
      </c>
      <c r="F38" s="21">
        <v>43435</v>
      </c>
      <c r="G38" s="21">
        <v>43436</v>
      </c>
      <c r="H38" s="9"/>
      <c r="I38" s="4">
        <v>43433</v>
      </c>
      <c r="J38" s="6"/>
      <c r="K38" s="22">
        <f t="shared" si="0"/>
        <v>43437</v>
      </c>
      <c r="L38" s="22">
        <f t="shared" si="1"/>
        <v>43438</v>
      </c>
      <c r="M38" s="22">
        <f t="shared" si="2"/>
        <v>43439</v>
      </c>
      <c r="N38" s="22">
        <f t="shared" si="3"/>
        <v>43433</v>
      </c>
      <c r="O38" s="22">
        <f t="shared" si="4"/>
        <v>43434</v>
      </c>
      <c r="P38" s="22">
        <f t="shared" si="5"/>
        <v>43435</v>
      </c>
      <c r="Q38" s="22">
        <f t="shared" si="6"/>
        <v>43436</v>
      </c>
      <c r="R38" s="6"/>
      <c r="S38" s="24" t="b">
        <f t="shared" si="7"/>
        <v>1</v>
      </c>
      <c r="T38" s="24" t="b">
        <f t="shared" si="8"/>
        <v>1</v>
      </c>
      <c r="U38" s="24" t="b">
        <f t="shared" si="9"/>
        <v>1</v>
      </c>
      <c r="V38" s="24" t="b">
        <f t="shared" si="10"/>
        <v>1</v>
      </c>
      <c r="W38" s="24" t="b">
        <f t="shared" si="11"/>
        <v>1</v>
      </c>
      <c r="X38" s="24" t="b">
        <f t="shared" si="12"/>
        <v>1</v>
      </c>
      <c r="Y38" s="24" t="b">
        <f t="shared" si="13"/>
        <v>1</v>
      </c>
    </row>
    <row r="39" spans="1:25" customFormat="1" x14ac:dyDescent="0.3">
      <c r="A39" s="21">
        <v>43437</v>
      </c>
      <c r="B39" s="21">
        <v>43438</v>
      </c>
      <c r="C39" s="21">
        <v>43439</v>
      </c>
      <c r="D39" s="21">
        <v>43440</v>
      </c>
      <c r="E39" s="21">
        <v>43434</v>
      </c>
      <c r="F39" s="21">
        <v>43435</v>
      </c>
      <c r="G39" s="21">
        <v>43436</v>
      </c>
      <c r="H39" s="9"/>
      <c r="I39" s="4">
        <v>43434</v>
      </c>
      <c r="J39" s="6"/>
      <c r="K39" s="22">
        <f t="shared" si="0"/>
        <v>43437</v>
      </c>
      <c r="L39" s="22">
        <f t="shared" si="1"/>
        <v>43438</v>
      </c>
      <c r="M39" s="22">
        <f t="shared" si="2"/>
        <v>43439</v>
      </c>
      <c r="N39" s="22">
        <f t="shared" si="3"/>
        <v>43440</v>
      </c>
      <c r="O39" s="22">
        <f t="shared" si="4"/>
        <v>43434</v>
      </c>
      <c r="P39" s="22">
        <f t="shared" si="5"/>
        <v>43435</v>
      </c>
      <c r="Q39" s="22">
        <f t="shared" si="6"/>
        <v>43436</v>
      </c>
      <c r="R39" s="6"/>
      <c r="S39" s="24" t="b">
        <f t="shared" si="7"/>
        <v>1</v>
      </c>
      <c r="T39" s="24" t="b">
        <f t="shared" si="8"/>
        <v>1</v>
      </c>
      <c r="U39" s="24" t="b">
        <f t="shared" si="9"/>
        <v>1</v>
      </c>
      <c r="V39" s="24" t="b">
        <f t="shared" si="10"/>
        <v>1</v>
      </c>
      <c r="W39" s="24" t="b">
        <f t="shared" si="11"/>
        <v>1</v>
      </c>
      <c r="X39" s="24" t="b">
        <f t="shared" si="12"/>
        <v>1</v>
      </c>
      <c r="Y39" s="24" t="b">
        <f t="shared" si="13"/>
        <v>1</v>
      </c>
    </row>
    <row r="40" spans="1:25" customFormat="1" x14ac:dyDescent="0.3">
      <c r="A40" s="21">
        <v>43437</v>
      </c>
      <c r="B40" s="21">
        <v>43438</v>
      </c>
      <c r="C40" s="21">
        <v>43439</v>
      </c>
      <c r="D40" s="21">
        <v>43440</v>
      </c>
      <c r="E40" s="21">
        <v>43441</v>
      </c>
      <c r="F40" s="21">
        <v>43435</v>
      </c>
      <c r="G40" s="21">
        <v>43436</v>
      </c>
      <c r="H40" s="9"/>
      <c r="I40" s="4">
        <v>43435</v>
      </c>
      <c r="J40" s="6"/>
      <c r="K40" s="22">
        <f t="shared" si="0"/>
        <v>43437</v>
      </c>
      <c r="L40" s="22">
        <f t="shared" si="1"/>
        <v>43438</v>
      </c>
      <c r="M40" s="22">
        <f t="shared" si="2"/>
        <v>43439</v>
      </c>
      <c r="N40" s="22">
        <f t="shared" si="3"/>
        <v>43440</v>
      </c>
      <c r="O40" s="22">
        <f t="shared" si="4"/>
        <v>43441</v>
      </c>
      <c r="P40" s="22">
        <f t="shared" si="5"/>
        <v>43435</v>
      </c>
      <c r="Q40" s="22">
        <f t="shared" si="6"/>
        <v>43436</v>
      </c>
      <c r="R40" s="6"/>
      <c r="S40" s="24" t="b">
        <f t="shared" si="7"/>
        <v>1</v>
      </c>
      <c r="T40" s="24" t="b">
        <f t="shared" si="8"/>
        <v>1</v>
      </c>
      <c r="U40" s="24" t="b">
        <f t="shared" si="9"/>
        <v>1</v>
      </c>
      <c r="V40" s="24" t="b">
        <f t="shared" si="10"/>
        <v>1</v>
      </c>
      <c r="W40" s="24" t="b">
        <f t="shared" si="11"/>
        <v>1</v>
      </c>
      <c r="X40" s="24" t="b">
        <f t="shared" si="12"/>
        <v>1</v>
      </c>
      <c r="Y40" s="24" t="b">
        <f t="shared" si="13"/>
        <v>1</v>
      </c>
    </row>
    <row r="41" spans="1:25" customFormat="1" x14ac:dyDescent="0.3">
      <c r="A41" s="21">
        <v>43437</v>
      </c>
      <c r="B41" s="21">
        <v>43438</v>
      </c>
      <c r="C41" s="21">
        <v>43439</v>
      </c>
      <c r="D41" s="21">
        <v>43440</v>
      </c>
      <c r="E41" s="21">
        <v>43441</v>
      </c>
      <c r="F41" s="21">
        <v>43442</v>
      </c>
      <c r="G41" s="21">
        <v>43436</v>
      </c>
      <c r="H41" s="9"/>
      <c r="I41" s="4">
        <v>43436</v>
      </c>
      <c r="J41" s="6"/>
      <c r="K41" s="22">
        <f t="shared" si="0"/>
        <v>43437</v>
      </c>
      <c r="L41" s="22">
        <f t="shared" si="1"/>
        <v>43438</v>
      </c>
      <c r="M41" s="22">
        <f t="shared" si="2"/>
        <v>43439</v>
      </c>
      <c r="N41" s="22">
        <f t="shared" si="3"/>
        <v>43440</v>
      </c>
      <c r="O41" s="22">
        <f t="shared" si="4"/>
        <v>43441</v>
      </c>
      <c r="P41" s="22">
        <f t="shared" si="5"/>
        <v>43442</v>
      </c>
      <c r="Q41" s="22">
        <f t="shared" si="6"/>
        <v>43436</v>
      </c>
      <c r="R41" s="6"/>
      <c r="S41" s="24" t="b">
        <f t="shared" si="7"/>
        <v>1</v>
      </c>
      <c r="T41" s="24" t="b">
        <f t="shared" si="8"/>
        <v>1</v>
      </c>
      <c r="U41" s="24" t="b">
        <f t="shared" si="9"/>
        <v>1</v>
      </c>
      <c r="V41" s="24" t="b">
        <f t="shared" si="10"/>
        <v>1</v>
      </c>
      <c r="W41" s="24" t="b">
        <f t="shared" si="11"/>
        <v>1</v>
      </c>
      <c r="X41" s="24" t="b">
        <f t="shared" si="12"/>
        <v>1</v>
      </c>
      <c r="Y41" s="24" t="b">
        <f t="shared" si="13"/>
        <v>1</v>
      </c>
    </row>
  </sheetData>
  <mergeCells count="3">
    <mergeCell ref="K1:Q1"/>
    <mergeCell ref="S1:Y1"/>
    <mergeCell ref="A1:G1"/>
  </mergeCells>
  <conditionalFormatting sqref="S2:Y41 S1">
    <cfRule type="cellIs" dxfId="0" priority="1" operator="equal">
      <formula>FALSE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9BD5-843B-4708-BBD4-32A5293BF439}">
  <dimension ref="A1:G23"/>
  <sheetViews>
    <sheetView showGridLines="0" tabSelected="1" workbookViewId="0">
      <selection activeCell="N19" sqref="N19"/>
    </sheetView>
  </sheetViews>
  <sheetFormatPr defaultRowHeight="14.4" x14ac:dyDescent="0.3"/>
  <cols>
    <col min="1" max="1" width="18.88671875" customWidth="1"/>
    <col min="2" max="2" width="13.44140625" customWidth="1"/>
    <col min="4" max="4" width="15.88671875" bestFit="1" customWidth="1"/>
    <col min="6" max="6" width="16.109375" customWidth="1"/>
    <col min="7" max="7" width="15.44140625" bestFit="1" customWidth="1"/>
  </cols>
  <sheetData>
    <row r="1" spans="1:7" x14ac:dyDescent="0.3">
      <c r="A1" s="16" t="s">
        <v>18</v>
      </c>
      <c r="B1" s="16" t="s">
        <v>19</v>
      </c>
      <c r="D1" s="15" t="s">
        <v>20</v>
      </c>
      <c r="F1" s="18" t="s">
        <v>16</v>
      </c>
      <c r="G1" s="18" t="s">
        <v>17</v>
      </c>
    </row>
    <row r="2" spans="1:7" x14ac:dyDescent="0.3">
      <c r="A2" s="17">
        <v>43388</v>
      </c>
      <c r="B2" s="17">
        <v>43401</v>
      </c>
      <c r="D2" s="1">
        <v>43412</v>
      </c>
      <c r="F2" s="19">
        <f t="array" ref="F2">MIN(IF(FN_Dates&gt;=D2,FN_Dates))</f>
        <v>43415</v>
      </c>
      <c r="G2" s="19">
        <f t="shared" ref="G2:G23" si="0">VLOOKUP(D2,FN_Dates,2)</f>
        <v>43415</v>
      </c>
    </row>
    <row r="3" spans="1:7" x14ac:dyDescent="0.3">
      <c r="A3" s="17">
        <v>43402</v>
      </c>
      <c r="B3" s="17">
        <v>43415</v>
      </c>
      <c r="D3" s="1">
        <v>43427</v>
      </c>
      <c r="F3" s="19">
        <f t="array" ref="F3">MIN(IF(FN_Dates&gt;=D3,FN_Dates))</f>
        <v>43429</v>
      </c>
      <c r="G3" s="19">
        <f t="shared" si="0"/>
        <v>43429</v>
      </c>
    </row>
    <row r="4" spans="1:7" x14ac:dyDescent="0.3">
      <c r="A4" s="17">
        <v>43416</v>
      </c>
      <c r="B4" s="17">
        <v>43429</v>
      </c>
      <c r="D4" s="1">
        <v>43456</v>
      </c>
      <c r="F4" s="19">
        <f t="array" ref="F4">MIN(IF(FN_Dates&gt;=D4,FN_Dates))</f>
        <v>43457</v>
      </c>
      <c r="G4" s="19">
        <f t="shared" si="0"/>
        <v>43457</v>
      </c>
    </row>
    <row r="5" spans="1:7" x14ac:dyDescent="0.3">
      <c r="A5" s="17">
        <v>43430</v>
      </c>
      <c r="B5" s="17">
        <v>43443</v>
      </c>
      <c r="D5" s="1">
        <v>43475</v>
      </c>
      <c r="F5" s="19">
        <f t="array" ref="F5">MIN(IF(FN_Dates&gt;=D5,FN_Dates))</f>
        <v>43485</v>
      </c>
      <c r="G5" s="19">
        <f t="shared" si="0"/>
        <v>43485</v>
      </c>
    </row>
    <row r="6" spans="1:7" x14ac:dyDescent="0.3">
      <c r="A6" s="17">
        <v>43444</v>
      </c>
      <c r="B6" s="17">
        <v>43457</v>
      </c>
      <c r="D6" s="1">
        <v>43479</v>
      </c>
      <c r="F6" s="19">
        <f t="array" ref="F6">MIN(IF(FN_Dates&gt;=D6,FN_Dates))</f>
        <v>43485</v>
      </c>
      <c r="G6" s="19">
        <f t="shared" si="0"/>
        <v>43485</v>
      </c>
    </row>
    <row r="7" spans="1:7" x14ac:dyDescent="0.3">
      <c r="A7" s="17">
        <v>43458</v>
      </c>
      <c r="B7" s="17">
        <v>43471</v>
      </c>
      <c r="D7" s="1">
        <v>43494</v>
      </c>
      <c r="F7" s="19">
        <f t="array" ref="F7">MIN(IF(FN_Dates&gt;=D7,FN_Dates))</f>
        <v>43499</v>
      </c>
      <c r="G7" s="19">
        <f t="shared" si="0"/>
        <v>43499</v>
      </c>
    </row>
    <row r="8" spans="1:7" x14ac:dyDescent="0.3">
      <c r="A8" s="17">
        <v>43472</v>
      </c>
      <c r="B8" s="17">
        <v>43485</v>
      </c>
      <c r="D8" s="1">
        <v>43528</v>
      </c>
      <c r="F8" s="19">
        <f t="array" ref="F8">MIN(IF(FN_Dates&gt;=D8,FN_Dates))</f>
        <v>43528</v>
      </c>
      <c r="G8" s="19">
        <f t="shared" si="0"/>
        <v>43541</v>
      </c>
    </row>
    <row r="9" spans="1:7" x14ac:dyDescent="0.3">
      <c r="A9" s="17">
        <v>43486</v>
      </c>
      <c r="B9" s="17">
        <v>43499</v>
      </c>
      <c r="D9" s="1">
        <v>43539</v>
      </c>
      <c r="F9" s="19">
        <f t="array" ref="F9">MIN(IF(FN_Dates&gt;=D9,FN_Dates))</f>
        <v>43541</v>
      </c>
      <c r="G9" s="19">
        <f t="shared" si="0"/>
        <v>43541</v>
      </c>
    </row>
    <row r="10" spans="1:7" x14ac:dyDescent="0.3">
      <c r="A10" s="17">
        <v>43500</v>
      </c>
      <c r="B10" s="17">
        <v>43513</v>
      </c>
      <c r="D10" s="1">
        <v>43592</v>
      </c>
      <c r="F10" s="19">
        <f t="array" ref="F10">MIN(IF(FN_Dates&gt;=D10,FN_Dates))</f>
        <v>43597</v>
      </c>
      <c r="G10" s="19">
        <f t="shared" si="0"/>
        <v>43597</v>
      </c>
    </row>
    <row r="11" spans="1:7" x14ac:dyDescent="0.3">
      <c r="A11" s="17">
        <v>43514</v>
      </c>
      <c r="B11" s="17">
        <v>43527</v>
      </c>
      <c r="D11" s="1">
        <v>43611</v>
      </c>
      <c r="F11" s="19">
        <f t="array" ref="F11">MIN(IF(FN_Dates&gt;=D11,FN_Dates))</f>
        <v>43611</v>
      </c>
      <c r="G11" s="19">
        <f t="shared" si="0"/>
        <v>43611</v>
      </c>
    </row>
    <row r="12" spans="1:7" x14ac:dyDescent="0.3">
      <c r="A12" s="17">
        <v>43528</v>
      </c>
      <c r="B12" s="17">
        <v>43541</v>
      </c>
      <c r="D12" s="1">
        <v>43614</v>
      </c>
      <c r="F12" s="19">
        <f t="array" ref="F12">MIN(IF(FN_Dates&gt;=D12,FN_Dates))</f>
        <v>43625</v>
      </c>
      <c r="G12" s="19">
        <f t="shared" si="0"/>
        <v>43625</v>
      </c>
    </row>
    <row r="13" spans="1:7" x14ac:dyDescent="0.3">
      <c r="A13" s="17">
        <v>43542</v>
      </c>
      <c r="B13" s="17">
        <v>43555</v>
      </c>
      <c r="D13" s="1">
        <v>43616</v>
      </c>
      <c r="F13" s="19">
        <f t="array" ref="F13">MIN(IF(FN_Dates&gt;=D13,FN_Dates))</f>
        <v>43625</v>
      </c>
      <c r="G13" s="19">
        <f t="shared" si="0"/>
        <v>43625</v>
      </c>
    </row>
    <row r="14" spans="1:7" x14ac:dyDescent="0.3">
      <c r="A14" s="17">
        <v>43556</v>
      </c>
      <c r="B14" s="17">
        <v>43569</v>
      </c>
      <c r="D14" s="1">
        <v>43616</v>
      </c>
      <c r="F14" s="19">
        <f t="array" ref="F14">MIN(IF(FN_Dates&gt;=D14,FN_Dates))</f>
        <v>43625</v>
      </c>
      <c r="G14" s="19">
        <f t="shared" si="0"/>
        <v>43625</v>
      </c>
    </row>
    <row r="15" spans="1:7" x14ac:dyDescent="0.3">
      <c r="A15" s="17">
        <v>43570</v>
      </c>
      <c r="B15" s="17">
        <v>43583</v>
      </c>
      <c r="D15" s="1">
        <v>43618</v>
      </c>
      <c r="F15" s="19">
        <f t="array" ref="F15">MIN(IF(FN_Dates&gt;=D15,FN_Dates))</f>
        <v>43625</v>
      </c>
      <c r="G15" s="19">
        <f t="shared" si="0"/>
        <v>43625</v>
      </c>
    </row>
    <row r="16" spans="1:7" x14ac:dyDescent="0.3">
      <c r="A16" s="17">
        <v>43584</v>
      </c>
      <c r="B16" s="17">
        <v>43597</v>
      </c>
      <c r="D16" s="1">
        <v>43634</v>
      </c>
      <c r="F16" s="19">
        <f t="array" ref="F16">MIN(IF(FN_Dates&gt;=D16,FN_Dates))</f>
        <v>43639</v>
      </c>
      <c r="G16" s="19">
        <f t="shared" si="0"/>
        <v>43639</v>
      </c>
    </row>
    <row r="17" spans="1:7" x14ac:dyDescent="0.3">
      <c r="A17" s="17">
        <v>43598</v>
      </c>
      <c r="B17" s="17">
        <v>43611</v>
      </c>
      <c r="D17" s="1">
        <v>43658</v>
      </c>
      <c r="F17" s="19">
        <f t="array" ref="F17">MIN(IF(FN_Dates&gt;=D17,FN_Dates))</f>
        <v>43667</v>
      </c>
      <c r="G17" s="19">
        <f t="shared" si="0"/>
        <v>43667</v>
      </c>
    </row>
    <row r="18" spans="1:7" x14ac:dyDescent="0.3">
      <c r="A18" s="17">
        <v>43612</v>
      </c>
      <c r="B18" s="17">
        <v>43625</v>
      </c>
      <c r="D18" s="1">
        <v>43679</v>
      </c>
      <c r="F18" s="19">
        <f t="array" ref="F18">MIN(IF(FN_Dates&gt;=D18,FN_Dates))</f>
        <v>43681</v>
      </c>
      <c r="G18" s="19">
        <f t="shared" si="0"/>
        <v>43681</v>
      </c>
    </row>
    <row r="19" spans="1:7" x14ac:dyDescent="0.3">
      <c r="A19" s="17">
        <v>43626</v>
      </c>
      <c r="B19" s="17">
        <v>43639</v>
      </c>
      <c r="D19" s="1">
        <v>43687</v>
      </c>
      <c r="F19" s="19">
        <f t="array" ref="F19">MIN(IF(FN_Dates&gt;=D19,FN_Dates))</f>
        <v>43695</v>
      </c>
      <c r="G19" s="19">
        <f t="shared" si="0"/>
        <v>43695</v>
      </c>
    </row>
    <row r="20" spans="1:7" x14ac:dyDescent="0.3">
      <c r="A20" s="17">
        <v>43640</v>
      </c>
      <c r="B20" s="17">
        <v>43653</v>
      </c>
      <c r="D20" s="1">
        <v>43687</v>
      </c>
      <c r="F20" s="19">
        <f t="array" ref="F20">MIN(IF(FN_Dates&gt;=D20,FN_Dates))</f>
        <v>43695</v>
      </c>
      <c r="G20" s="19">
        <f t="shared" si="0"/>
        <v>43695</v>
      </c>
    </row>
    <row r="21" spans="1:7" x14ac:dyDescent="0.3">
      <c r="A21" s="17">
        <v>43654</v>
      </c>
      <c r="B21" s="17">
        <v>43667</v>
      </c>
      <c r="D21" s="1">
        <v>43690</v>
      </c>
      <c r="F21" s="19">
        <f t="array" ref="F21">MIN(IF(FN_Dates&gt;=D21,FN_Dates))</f>
        <v>43695</v>
      </c>
      <c r="G21" s="19">
        <f t="shared" si="0"/>
        <v>43695</v>
      </c>
    </row>
    <row r="22" spans="1:7" x14ac:dyDescent="0.3">
      <c r="A22" s="17">
        <v>43668</v>
      </c>
      <c r="B22" s="17">
        <v>43681</v>
      </c>
      <c r="D22" s="1">
        <v>43691</v>
      </c>
      <c r="F22" s="19">
        <f t="array" ref="F22">MIN(IF(FN_Dates&gt;=D22,FN_Dates))</f>
        <v>43695</v>
      </c>
      <c r="G22" s="19">
        <f t="shared" si="0"/>
        <v>43695</v>
      </c>
    </row>
    <row r="23" spans="1:7" x14ac:dyDescent="0.3">
      <c r="A23" s="17">
        <v>43682</v>
      </c>
      <c r="B23" s="17">
        <v>43695</v>
      </c>
      <c r="D23" s="1">
        <v>43692</v>
      </c>
      <c r="F23" s="19">
        <f t="array" ref="F23">MIN(IF(FN_Dates&gt;=D23,FN_Dates))</f>
        <v>43695</v>
      </c>
      <c r="G23" s="19">
        <f t="shared" si="0"/>
        <v>43695</v>
      </c>
    </row>
  </sheetData>
  <sortState xmlns:xlrd2="http://schemas.microsoft.com/office/spreadsheetml/2017/richdata2" ref="D2:D23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post-WEEKDAY</vt:lpstr>
      <vt:lpstr>post-WOKRDAY.INTL</vt:lpstr>
      <vt:lpstr>test-  WEEKDAY</vt:lpstr>
      <vt:lpstr>test-  WOKRDAY.INTL</vt:lpstr>
      <vt:lpstr>test- FNE Ending</vt:lpstr>
      <vt:lpstr>FN_Dates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Rixon</dc:creator>
  <cp:lastModifiedBy>Mitchell Rixon</cp:lastModifiedBy>
  <dcterms:created xsi:type="dcterms:W3CDTF">2018-10-24T03:03:15Z</dcterms:created>
  <dcterms:modified xsi:type="dcterms:W3CDTF">2020-03-22T03:31:38Z</dcterms:modified>
</cp:coreProperties>
</file>