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xlw-Examples\ObjectCacheDemo\"/>
    </mc:Choice>
  </mc:AlternateContent>
  <xr:revisionPtr revIDLastSave="0" documentId="13_ncr:40009_{08A7FB52-69A9-4788-8327-C9E7F1077366}" xr6:coauthVersionLast="45" xr6:coauthVersionMax="45" xr10:uidLastSave="{00000000-0000-0000-0000-000000000000}"/>
  <bookViews>
    <workbookView xWindow="28800" yWindow="165" windowWidth="28800" windowHeight="15090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M16" i="1" l="1"/>
  <c r="H8" i="1" a="1"/>
  <c r="C7" i="1" a="1"/>
  <c r="C16" i="1" a="1"/>
  <c r="G16" i="1"/>
  <c r="M20" i="1"/>
  <c r="I8" i="1" l="1"/>
  <c r="H11" i="1"/>
  <c r="J9" i="1"/>
  <c r="I10" i="1"/>
  <c r="H8" i="1"/>
  <c r="J8" i="1"/>
  <c r="I11" i="1"/>
  <c r="H9" i="1"/>
  <c r="J11" i="1"/>
  <c r="I9" i="1"/>
  <c r="J10" i="1"/>
  <c r="H10" i="1"/>
  <c r="C7" i="1"/>
  <c r="C16" i="1"/>
  <c r="M19" i="1"/>
  <c r="M8" i="1" a="1"/>
  <c r="M10" i="1" l="1"/>
  <c r="N10" i="1"/>
  <c r="N11" i="1"/>
  <c r="O9" i="1"/>
  <c r="M8" i="1"/>
  <c r="O10" i="1"/>
  <c r="N8" i="1"/>
  <c r="M11" i="1"/>
  <c r="N9" i="1"/>
  <c r="O8" i="1"/>
  <c r="M9" i="1"/>
  <c r="O11" i="1"/>
</calcChain>
</file>

<file path=xl/comments1.xml><?xml version="1.0" encoding="utf-8"?>
<comments xmlns="http://schemas.openxmlformats.org/spreadsheetml/2006/main">
  <authors>
    <author>Narinder Claire</author>
  </authors>
  <commentList>
    <comment ref="C9" authorId="0" shapeId="0">
      <text>
        <r>
          <rPr>
            <b/>
            <sz val="8"/>
            <color indexed="81"/>
            <rFont val="Tahoma"/>
            <family val="2"/>
          </rPr>
          <t>Narinder Claire:</t>
        </r>
        <r>
          <rPr>
            <sz val="8"/>
            <color indexed="81"/>
            <rFont val="Tahoma"/>
            <family val="2"/>
          </rPr>
          <t xml:space="preserve">
Change these values and see how the matricies on the right hand side change</t>
        </r>
      </text>
    </comment>
    <comment ref="D18" authorId="0" shapeId="0">
      <text>
        <r>
          <rPr>
            <b/>
            <sz val="8"/>
            <color indexed="81"/>
            <rFont val="Tahoma"/>
            <family val="2"/>
          </rPr>
          <t>Narinder Claire:</t>
        </r>
        <r>
          <rPr>
            <sz val="8"/>
            <color indexed="81"/>
            <rFont val="Tahoma"/>
            <family val="2"/>
          </rPr>
          <t xml:space="preserve">
Change the Discount Factorrs here and see the yellow cells on the right change
</t>
        </r>
      </text>
    </comment>
    <comment ref="H18" authorId="0" shapeId="0">
      <text>
        <r>
          <rPr>
            <b/>
            <sz val="8"/>
            <color indexed="81"/>
            <rFont val="Tahoma"/>
            <family val="2"/>
          </rPr>
          <t>Narinder Claire:</t>
        </r>
        <r>
          <rPr>
            <sz val="8"/>
            <color indexed="81"/>
            <rFont val="Tahoma"/>
            <family val="2"/>
          </rPr>
          <t xml:space="preserve">
Change the Discount Factorrs here and see the yellow cells on the right change</t>
        </r>
      </text>
    </comment>
  </commentList>
</comments>
</file>

<file path=xl/sharedStrings.xml><?xml version="1.0" encoding="utf-8"?>
<sst xmlns="http://schemas.openxmlformats.org/spreadsheetml/2006/main" count="15" uniqueCount="13">
  <si>
    <t>a</t>
  </si>
  <si>
    <t>=CreateObject(C8:E11)</t>
  </si>
  <si>
    <t>=RetrieveObject("a")</t>
  </si>
  <si>
    <t>=RetrieveObject(C7)</t>
  </si>
  <si>
    <t>USD</t>
  </si>
  <si>
    <t>GBP</t>
  </si>
  <si>
    <t>=CreateDiscountCurve(C17,C18:D41)</t>
  </si>
  <si>
    <t>=CreateDiscountCurve(G17,G18:H41)</t>
  </si>
  <si>
    <t>Curve</t>
  </si>
  <si>
    <t>Date</t>
  </si>
  <si>
    <t>Discount</t>
  </si>
  <si>
    <t>=Discount(C16,$M$16)</t>
  </si>
  <si>
    <t>=Discount(G16,$M$16)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</si>
</sst>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15" fontId="0" fillId="5" borderId="10" xfId="0" applyNumberFormat="1" applyFill="1" applyBorder="1"/>
    <xf numFmtId="0" fontId="0" fillId="5" borderId="11" xfId="0" applyFill="1" applyBorder="1"/>
    <xf numFmtId="15" fontId="0" fillId="5" borderId="12" xfId="0" applyNumberFormat="1" applyFill="1" applyBorder="1"/>
    <xf numFmtId="0" fontId="0" fillId="5" borderId="13" xfId="0" applyFill="1" applyBorder="1"/>
    <xf numFmtId="15" fontId="0" fillId="5" borderId="14" xfId="0" applyNumberFormat="1" applyFill="1" applyBorder="1"/>
    <xf numFmtId="0" fontId="0" fillId="5" borderId="15" xfId="0" applyFill="1" applyBorder="1"/>
    <xf numFmtId="15" fontId="0" fillId="6" borderId="10" xfId="0" applyNumberFormat="1" applyFill="1" applyBorder="1"/>
    <xf numFmtId="0" fontId="0" fillId="6" borderId="11" xfId="0" applyFill="1" applyBorder="1"/>
    <xf numFmtId="15" fontId="0" fillId="6" borderId="12" xfId="0" applyNumberFormat="1" applyFill="1" applyBorder="1"/>
    <xf numFmtId="0" fontId="0" fillId="6" borderId="13" xfId="0" applyFill="1" applyBorder="1"/>
    <xf numFmtId="15" fontId="0" fillId="6" borderId="14" xfId="0" applyNumberFormat="1" applyFill="1" applyBorder="1"/>
    <xf numFmtId="0" fontId="0" fillId="6" borderId="15" xfId="0" applyFill="1" applyBorder="1"/>
    <xf numFmtId="0" fontId="0" fillId="7" borderId="9" xfId="0" applyFill="1" applyBorder="1"/>
    <xf numFmtId="15" fontId="4" fillId="8" borderId="16" xfId="0" applyNumberFormat="1" applyFont="1" applyFill="1" applyBorder="1"/>
    <xf numFmtId="0" fontId="4" fillId="9" borderId="17" xfId="0" applyFont="1" applyFill="1" applyBorder="1"/>
    <xf numFmtId="0" fontId="0" fillId="10" borderId="12" xfId="0" applyFill="1" applyBorder="1" applyAlignment="1">
      <alignment horizontal="center"/>
    </xf>
    <xf numFmtId="167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167" fontId="0" fillId="10" borderId="15" xfId="0" applyNumberForma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O41"/>
  <sheetViews>
    <sheetView tabSelected="1" workbookViewId="0">
      <selection activeCell="AB12" sqref="AB12"/>
    </sheetView>
  </sheetViews>
  <sheetFormatPr defaultRowHeight="15" x14ac:dyDescent="0.25"/>
  <cols>
    <col min="3" max="3" width="10.7109375" bestFit="1" customWidth="1"/>
    <col min="7" max="7" width="10" bestFit="1" customWidth="1"/>
    <col min="13" max="13" width="10.7109375" bestFit="1" customWidth="1"/>
  </cols>
  <sheetData>
    <row r="5" spans="3:15" x14ac:dyDescent="0.25">
      <c r="C5" s="1" t="s">
        <v>1</v>
      </c>
      <c r="H5" s="1" t="s">
        <v>2</v>
      </c>
      <c r="M5" s="1" t="s">
        <v>3</v>
      </c>
    </row>
    <row r="7" spans="3:15" x14ac:dyDescent="0.25">
      <c r="C7" t="str">
        <f t="array" ref="C7">_xll.CreateObject(C8:E11)</f>
        <v>a#1</v>
      </c>
    </row>
    <row r="8" spans="3:15" x14ac:dyDescent="0.25">
      <c r="C8" s="2" t="s">
        <v>0</v>
      </c>
      <c r="D8" s="3"/>
      <c r="E8" s="4"/>
      <c r="H8" s="11" t="str">
        <f t="array" ref="H8:J11">_xll.RetrieveObject("a")</f>
        <v>a</v>
      </c>
      <c r="I8" s="12" t="str">
        <v/>
      </c>
      <c r="J8" s="13" t="str">
        <v/>
      </c>
      <c r="M8" s="11" t="str">
        <f t="array" ref="M8:O11">_xll.RetrieveObject(C7)</f>
        <v>a</v>
      </c>
      <c r="N8" s="12" t="str">
        <v/>
      </c>
      <c r="O8" s="13" t="str">
        <v/>
      </c>
    </row>
    <row r="9" spans="3:15" x14ac:dyDescent="0.25">
      <c r="C9" s="5">
        <v>1</v>
      </c>
      <c r="D9" s="6">
        <v>2</v>
      </c>
      <c r="E9" s="7">
        <v>3</v>
      </c>
      <c r="H9" s="14">
        <v>1</v>
      </c>
      <c r="I9" s="15">
        <v>2</v>
      </c>
      <c r="J9" s="16">
        <v>3</v>
      </c>
      <c r="M9" s="14">
        <v>1</v>
      </c>
      <c r="N9" s="15">
        <v>2</v>
      </c>
      <c r="O9" s="16">
        <v>3</v>
      </c>
    </row>
    <row r="10" spans="3:15" x14ac:dyDescent="0.25">
      <c r="C10" s="5">
        <v>4</v>
      </c>
      <c r="D10" s="6">
        <v>5</v>
      </c>
      <c r="E10" s="7">
        <v>7</v>
      </c>
      <c r="H10" s="14">
        <v>4</v>
      </c>
      <c r="I10" s="15">
        <v>5</v>
      </c>
      <c r="J10" s="16">
        <v>7</v>
      </c>
      <c r="M10" s="14">
        <v>4</v>
      </c>
      <c r="N10" s="15">
        <v>5</v>
      </c>
      <c r="O10" s="16">
        <v>7</v>
      </c>
    </row>
    <row r="11" spans="3:15" x14ac:dyDescent="0.25">
      <c r="C11" s="8">
        <v>8</v>
      </c>
      <c r="D11" s="9">
        <v>10</v>
      </c>
      <c r="E11" s="10">
        <v>10</v>
      </c>
      <c r="H11" s="17">
        <v>8</v>
      </c>
      <c r="I11" s="18">
        <v>10</v>
      </c>
      <c r="J11" s="19">
        <v>10</v>
      </c>
      <c r="M11" s="17">
        <v>8</v>
      </c>
      <c r="N11" s="18">
        <v>10</v>
      </c>
      <c r="O11" s="19">
        <v>10</v>
      </c>
    </row>
    <row r="15" spans="3:15" ht="15.75" thickBot="1" x14ac:dyDescent="0.3">
      <c r="C15" s="1" t="s">
        <v>6</v>
      </c>
      <c r="G15" s="1" t="s">
        <v>7</v>
      </c>
    </row>
    <row r="16" spans="3:15" ht="15.75" thickBot="1" x14ac:dyDescent="0.3">
      <c r="C16" t="str">
        <f t="array" ref="C16">_xll.CreateDiscountCurve(C17,C18:D41)</f>
        <v>USD#2</v>
      </c>
      <c r="G16" t="str">
        <f>_xll.CreateDiscountCurve(G17,G18:H41)</f>
        <v>GBP#0</v>
      </c>
      <c r="L16" s="35" t="s">
        <v>9</v>
      </c>
      <c r="M16" s="34">
        <f ca="1">TODAY()+32</f>
        <v>44084</v>
      </c>
    </row>
    <row r="17" spans="3:15" ht="15.75" thickBot="1" x14ac:dyDescent="0.3">
      <c r="C17" s="20" t="s">
        <v>4</v>
      </c>
      <c r="G17" s="33" t="s">
        <v>5</v>
      </c>
    </row>
    <row r="18" spans="3:15" ht="15.75" thickBot="1" x14ac:dyDescent="0.3">
      <c r="C18" s="21">
        <v>40113</v>
      </c>
      <c r="D18" s="22">
        <v>0.99990000000000001</v>
      </c>
      <c r="G18" s="27">
        <v>40122</v>
      </c>
      <c r="H18" s="28">
        <v>0.99972606492432659</v>
      </c>
      <c r="L18" s="40" t="s">
        <v>8</v>
      </c>
      <c r="M18" s="41" t="s">
        <v>10</v>
      </c>
    </row>
    <row r="19" spans="3:15" x14ac:dyDescent="0.25">
      <c r="C19" s="23">
        <v>40144</v>
      </c>
      <c r="D19" s="24">
        <v>0.99649929249942049</v>
      </c>
      <c r="G19" s="29">
        <v>40152</v>
      </c>
      <c r="H19" s="30">
        <v>0.99890470985764124</v>
      </c>
      <c r="L19" s="36" t="s">
        <v>4</v>
      </c>
      <c r="M19" s="37">
        <f ca="1">_xll.Discount(C16,$M$16)</f>
        <v>0.92605475278334093</v>
      </c>
      <c r="O19" s="1" t="s">
        <v>11</v>
      </c>
    </row>
    <row r="20" spans="3:15" ht="15.75" thickBot="1" x14ac:dyDescent="0.3">
      <c r="C20" s="23">
        <v>40174</v>
      </c>
      <c r="D20" s="24">
        <v>0.9932285100167243</v>
      </c>
      <c r="G20" s="29">
        <v>40183</v>
      </c>
      <c r="H20" s="30">
        <v>0.99805668520660362</v>
      </c>
      <c r="L20" s="38" t="s">
        <v>5</v>
      </c>
      <c r="M20" s="39">
        <f ca="1">_xll.Discount(G16,$M$16)</f>
        <v>0.98076278549167062</v>
      </c>
      <c r="O20" s="1" t="s">
        <v>12</v>
      </c>
    </row>
    <row r="21" spans="3:15" x14ac:dyDescent="0.25">
      <c r="C21" s="23">
        <v>40205</v>
      </c>
      <c r="D21" s="24">
        <v>0.98985997938410708</v>
      </c>
      <c r="G21" s="29">
        <v>40214</v>
      </c>
      <c r="H21" s="30">
        <v>0.9972093804899117</v>
      </c>
    </row>
    <row r="22" spans="3:15" x14ac:dyDescent="0.25">
      <c r="C22" s="23">
        <v>40236</v>
      </c>
      <c r="D22" s="24">
        <v>0.98650287311004214</v>
      </c>
      <c r="G22" s="29">
        <v>40242</v>
      </c>
      <c r="H22" s="30">
        <v>0.998</v>
      </c>
    </row>
    <row r="23" spans="3:15" x14ac:dyDescent="0.25">
      <c r="C23" s="23">
        <v>40264</v>
      </c>
      <c r="D23" s="24">
        <v>0.98348043533709306</v>
      </c>
      <c r="G23" s="29">
        <v>40273</v>
      </c>
      <c r="H23" s="30">
        <v>0.99559875508719664</v>
      </c>
    </row>
    <row r="24" spans="3:15" x14ac:dyDescent="0.25">
      <c r="C24" s="23">
        <v>40295</v>
      </c>
      <c r="D24" s="24">
        <v>0.98014496526187644</v>
      </c>
      <c r="G24" s="29">
        <v>40303</v>
      </c>
      <c r="H24" s="30">
        <v>0.9947807909362486</v>
      </c>
    </row>
    <row r="25" spans="3:15" x14ac:dyDescent="0.25">
      <c r="C25" s="23">
        <v>40325</v>
      </c>
      <c r="D25" s="24">
        <v>0.97692786214197302</v>
      </c>
      <c r="G25" s="29">
        <v>40334</v>
      </c>
      <c r="H25" s="30">
        <v>0.99393626730474738</v>
      </c>
    </row>
    <row r="26" spans="3:15" x14ac:dyDescent="0.25">
      <c r="C26" s="23">
        <v>40356</v>
      </c>
      <c r="D26" s="24">
        <v>0.97361461509328817</v>
      </c>
      <c r="G26" s="29">
        <v>40364</v>
      </c>
      <c r="H26" s="30">
        <v>0.99311966902072157</v>
      </c>
    </row>
    <row r="27" spans="3:15" x14ac:dyDescent="0.25">
      <c r="C27" s="23">
        <v>40386</v>
      </c>
      <c r="D27" s="24">
        <v>0.97041894636385351</v>
      </c>
      <c r="G27" s="29">
        <v>40395</v>
      </c>
      <c r="H27" s="30">
        <v>0.99227655560614969</v>
      </c>
    </row>
    <row r="28" spans="3:15" x14ac:dyDescent="0.25">
      <c r="C28" s="23">
        <v>40417</v>
      </c>
      <c r="D28" s="24">
        <v>0.96712777427774033</v>
      </c>
      <c r="G28" s="29">
        <v>40426</v>
      </c>
      <c r="H28" s="30">
        <v>0.99143415795650736</v>
      </c>
    </row>
    <row r="29" spans="3:15" x14ac:dyDescent="0.25">
      <c r="C29" s="23">
        <v>40448</v>
      </c>
      <c r="D29" s="24">
        <v>0.96384776418896967</v>
      </c>
      <c r="G29" s="29">
        <v>40456</v>
      </c>
      <c r="H29" s="30">
        <v>0.9906196153557959</v>
      </c>
    </row>
    <row r="30" spans="3:15" x14ac:dyDescent="0.25">
      <c r="C30" s="23">
        <v>40478</v>
      </c>
      <c r="D30" s="24">
        <v>0.96068415292820497</v>
      </c>
      <c r="G30" s="29">
        <v>40487</v>
      </c>
      <c r="H30" s="30">
        <v>0.98977862437303954</v>
      </c>
    </row>
    <row r="31" spans="3:15" x14ac:dyDescent="0.25">
      <c r="C31" s="23">
        <v>40509</v>
      </c>
      <c r="D31" s="24">
        <v>0.95742599635620518</v>
      </c>
      <c r="G31" s="29">
        <v>40517</v>
      </c>
      <c r="H31" s="30">
        <v>0.9889654419258187</v>
      </c>
    </row>
    <row r="32" spans="3:15" x14ac:dyDescent="0.25">
      <c r="C32" s="23">
        <v>40539</v>
      </c>
      <c r="D32" s="24">
        <v>0.9542834630890662</v>
      </c>
      <c r="G32" s="29">
        <v>40548</v>
      </c>
      <c r="H32" s="30">
        <v>0.98812585526104368</v>
      </c>
    </row>
    <row r="33" spans="3:8" x14ac:dyDescent="0.25">
      <c r="C33" s="23">
        <v>40570</v>
      </c>
      <c r="D33" s="24">
        <v>0.95104701443178641</v>
      </c>
      <c r="G33" s="29">
        <v>40579</v>
      </c>
      <c r="H33" s="30">
        <v>0.98728698136714788</v>
      </c>
    </row>
    <row r="34" spans="3:8" x14ac:dyDescent="0.25">
      <c r="C34" s="23">
        <v>40601</v>
      </c>
      <c r="D34" s="24">
        <v>0.94782154217755288</v>
      </c>
      <c r="G34" s="29">
        <v>40607</v>
      </c>
      <c r="H34" s="30">
        <v>0.98652990095626059</v>
      </c>
    </row>
    <row r="35" spans="3:8" x14ac:dyDescent="0.25">
      <c r="C35" s="23">
        <v>40629</v>
      </c>
      <c r="D35" s="24">
        <v>0.94491761588480827</v>
      </c>
      <c r="G35" s="29">
        <v>40638</v>
      </c>
      <c r="H35" s="30">
        <v>0.98569238195495767</v>
      </c>
    </row>
    <row r="36" spans="3:8" x14ac:dyDescent="0.25">
      <c r="C36" s="23">
        <v>40660</v>
      </c>
      <c r="D36" s="24">
        <v>0.94171293146193158</v>
      </c>
      <c r="G36" s="29">
        <v>40668</v>
      </c>
      <c r="H36" s="30">
        <v>0.98488255668329883</v>
      </c>
    </row>
    <row r="37" spans="3:8" x14ac:dyDescent="0.25">
      <c r="C37" s="23">
        <v>40690</v>
      </c>
      <c r="D37" s="24">
        <v>0.9386219727596643</v>
      </c>
      <c r="G37" s="29">
        <v>40699</v>
      </c>
      <c r="H37" s="30">
        <v>0.98404643620233379</v>
      </c>
    </row>
    <row r="38" spans="3:8" x14ac:dyDescent="0.25">
      <c r="C38" s="23">
        <v>40721</v>
      </c>
      <c r="D38" s="24">
        <v>0.93543863998598542</v>
      </c>
      <c r="G38" s="29">
        <v>40729</v>
      </c>
      <c r="H38" s="30">
        <v>0.98323796320699419</v>
      </c>
    </row>
    <row r="39" spans="3:8" x14ac:dyDescent="0.25">
      <c r="C39" s="23">
        <v>40751</v>
      </c>
      <c r="D39" s="24">
        <v>0.93236827521971521</v>
      </c>
      <c r="G39" s="29">
        <v>40760</v>
      </c>
      <c r="H39" s="30">
        <v>0.98240323891106562</v>
      </c>
    </row>
    <row r="40" spans="3:8" x14ac:dyDescent="0.25">
      <c r="C40" s="23">
        <v>40782</v>
      </c>
      <c r="D40" s="24">
        <v>0.92920615183694477</v>
      </c>
      <c r="G40" s="29">
        <v>40791</v>
      </c>
      <c r="H40" s="30">
        <v>0.98156922325808649</v>
      </c>
    </row>
    <row r="41" spans="3:8" ht="15.75" thickBot="1" x14ac:dyDescent="0.3">
      <c r="C41" s="25">
        <v>40813</v>
      </c>
      <c r="D41" s="26">
        <v>0.92605475278334093</v>
      </c>
      <c r="G41" s="31">
        <v>40821</v>
      </c>
      <c r="H41" s="32">
        <v>0.98076278549167062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Claire</dc:creator>
  <cp:lastModifiedBy>Narinder Claire</cp:lastModifiedBy>
  <dcterms:created xsi:type="dcterms:W3CDTF">2009-10-25T19:32:21Z</dcterms:created>
  <dcterms:modified xsi:type="dcterms:W3CDTF">2020-08-09T08:55:23Z</dcterms:modified>
</cp:coreProperties>
</file>