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x/Downloads/"/>
    </mc:Choice>
  </mc:AlternateContent>
  <xr:revisionPtr revIDLastSave="0" documentId="13_ncr:1_{03374EDD-C6FE-0746-A6CB-EEDBC470303D}" xr6:coauthVersionLast="47" xr6:coauthVersionMax="47" xr10:uidLastSave="{00000000-0000-0000-0000-000000000000}"/>
  <bookViews>
    <workbookView xWindow="900" yWindow="780" windowWidth="33300" windowHeight="21360" xr2:uid="{932E2053-8BE4-4FE6-9F6F-E277A47A4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 a="1"/>
  <c r="H3" i="1" l="1"/>
  <c r="H4" i="1" a="1"/>
  <c r="H4" i="1" l="1"/>
  <c r="H5" i="1" a="1"/>
  <c r="H5" i="1" l="1"/>
  <c r="H6" i="1" a="1"/>
  <c r="H6" i="1" l="1"/>
  <c r="H7" i="1" a="1"/>
  <c r="H7" i="1" l="1"/>
  <c r="H8" i="1" a="1"/>
  <c r="H8" i="1" l="1"/>
  <c r="H9" i="1" a="1"/>
  <c r="H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10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num_simulations = xl(%P2%)
time = xl(%P3%)
num_timesteps = xl(%P4%)
mu = np.log(1 + xl(%P5%))  # Drift
vol = xl(%P6%)  # Volatility
starting_price = xl(%P7%)</code>
    </pythonScript>
    <pythonScript>
      <code>index = np.round(np.linspace(0, time, num_timesteps + 1), 2)
dt = time / num_timesteps  # Length of time period</code>
    </pythonScript>
    <pythonScript>
      <code>price = np.zeros((num_timesteps + 1, num_simulations))  # preallocation
price[0, :] = starting_price</code>
    </pythonScript>
    <pythonScript>
      <code>for t in range(1, num_timesteps + 1):
    rand_nums = np.random.randn(num_simulations)
    price[t, :] = price[t - 1, :] * np.exp(
        (mu - 0.5 * vol**2) * dt + vol * rand_nums * np.sqrt(dt)
    )</code>
    </pythonScript>
    <pythonScript>
      <code>percentiles = np.percentile(price, [5, 50, 95], axis=1).T</code>
    </pythonScript>
    <pythonScript>
      <code>df = pd.DataFrame(
    data=percentiles, index=index, columns=["5th Perc", "Median", "95th Perc"]
)
df["sample_path"] = price[:, :1]</code>
    </pythonScript>
    <pythonScript>
      <code>plt.style.use("fivethirtyeight")
df.plot()</code>
    </pythonScript>
  </pythonScripts>
</python>
</file>

<file path=xl/sharedStrings.xml><?xml version="1.0" encoding="utf-8"?>
<sst xmlns="http://schemas.openxmlformats.org/spreadsheetml/2006/main" count="14" uniqueCount="14">
  <si>
    <t>Number of Simulations:</t>
  </si>
  <si>
    <t>Time Horizon (Years):</t>
  </si>
  <si>
    <t>Number of Time Steps:</t>
  </si>
  <si>
    <t>Expected Simple Return:</t>
  </si>
  <si>
    <t>Standard Deviation of Log Returns:</t>
  </si>
  <si>
    <t>Starting Price:</t>
  </si>
  <si>
    <t>Monte Carlo Simulation of a Stock</t>
  </si>
  <si>
    <t>Plot</t>
  </si>
  <si>
    <t>Read inputs</t>
  </si>
  <si>
    <t>Build DataFrame</t>
  </si>
  <si>
    <t>Simulation at each step</t>
  </si>
  <si>
    <t>Set initial values</t>
  </si>
  <si>
    <t>Helpers</t>
  </si>
  <si>
    <t>Percentiles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</si>
</sst>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8"/>
      <color rgb="FF000000"/>
      <name val="Arial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4"/>
      <color rgb="FF001080"/>
      <name val="Menlo"/>
      <family val="3"/>
    </font>
  </fonts>
  <fills count="3">
    <fill>
      <patternFill patternType="none"/>
    </fill>
    <fill>
      <patternFill patternType="gray125"/>
    </fill>
    <fill>
      <patternFill patternType="solid">
        <fgColor rgb="FFC5D9F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3" fontId="3" fillId="2" borderId="1" xfId="0" applyNumberFormat="1" applyFont="1" applyFill="1" applyBorder="1"/>
    <xf numFmtId="0" fontId="3" fillId="2" borderId="1" xfId="0" applyFont="1" applyFill="1" applyBorder="1"/>
    <xf numFmtId="10" fontId="3" fillId="2" borderId="1" xfId="0" applyNumberFormat="1" applyFont="1" applyFill="1" applyBorder="1"/>
    <xf numFmtId="0" fontId="0" fillId="0" borderId="0" xfId="0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SupportingPropertyBag" Target="richData/rdsupportingpropertybag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eetMetadata" Target="metadata.xml"/><Relationship Id="rId15" Type="http://schemas.microsoft.com/office/2023/09/relationships/Python" Target="python.xml"/><Relationship Id="rId10" Type="http://schemas.microsoft.com/office/2017/06/relationships/richStyles" Target="richData/richStyles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tmp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9072</xdr:colOff>
      <xdr:row>2</xdr:row>
      <xdr:rowOff>9072</xdr:rowOff>
    </xdr:from>
    <xdr:to>
      <xdr:col>14</xdr:col>
      <xdr:colOff>576943</xdr:colOff>
      <xdr:row>15</xdr:row>
      <xdr:rowOff>186872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A4EDC99-0E7C-0529-FEE5-DDF6FD32B6C8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H9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75286" y="517072"/>
          <a:ext cx="3924300" cy="2781300"/>
        </a:xfrm>
        <a:prstGeom prst="rect">
          <a:avLst/>
        </a:prstGeom>
      </xdr:spPr>
    </xdr:pic>
    <xdr:clientData/>
  </xdr:twoCellAnchor>
  <xdr:twoCellAnchor editAs="oneCell">
    <xdr:from>
      <xdr:col>9</xdr:col>
      <xdr:colOff>10886</xdr:colOff>
      <xdr:row>19</xdr:row>
      <xdr:rowOff>25400</xdr:rowOff>
    </xdr:from>
    <xdr:to>
      <xdr:col>14</xdr:col>
      <xdr:colOff>571499</xdr:colOff>
      <xdr:row>33</xdr:row>
      <xdr:rowOff>95928</xdr:rowOff>
    </xdr:to>
    <xdr:pic>
      <xdr:nvPicPr>
        <xdr:cNvPr id="34" name="xlwings">
          <a:extLst>
            <a:ext uri="{FF2B5EF4-FFF2-40B4-BE49-F238E27FC236}">
              <a16:creationId xmlns:a16="http://schemas.microsoft.com/office/drawing/2014/main" id="{65481F23-7E71-FD18-6FA9-270E7B5B4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77100" y="3898900"/>
          <a:ext cx="3917042" cy="2737528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1" c="3">
    <v>100</v>
    <v>100</v>
    <v>100</v>
    <v>81.467177948198426</v>
    <v>101.71677257807993</v>
    <v>125.71706659569864</v>
    <v>75.635915712189458</v>
    <v>103.3859422284828</v>
    <v>139.89620571201752</v>
    <v>71.270941478891174</v>
    <v>105.36390370506031</v>
    <v>153.79762659270054</v>
    <v>68.193452722345796</v>
    <v>106.53486367640349</v>
    <v>165.96228122512824</v>
    <v t="s">...</v>
    <v t="s">...</v>
    <v t="s">...</v>
    <v>46.805451550936901</v>
    <v>172.61395154328488</v>
    <v>653.17211287568023</v>
    <v>46.920931748675009</v>
    <v>176.61265481167163</v>
    <v>672.46986323329565</v>
    <v>46.420917661386184</v>
    <v>179.81380888706443</v>
    <v>697.87791820824998</v>
    <v>45.717826049143895</v>
    <v>182.32161472517785</v>
    <v>715.91785084282208</v>
    <v>46.061546775607702</v>
    <v>185.79029977034884</v>
    <v>742.25039119979192</v>
  </a>
  <a r="2">
    <v>618</v>
    <v>432</v>
  </a>
</arrayData>
</file>

<file path=xl/richData/rdrichvalue.xml><?xml version="1.0" encoding="utf-8"?>
<rvData xmlns="http://schemas.microsoft.com/office/spreadsheetml/2017/richdata" count="11">
  <rv s="0">
    <fb>100</fb>
    <v>&lt;class 'int'&gt;</v>
    <v>int</v>
    <v>100</v>
    <v>100</v>
    <v>0</v>
  </rv>
  <rv s="1">
    <fb>0.5</fb>
    <v>&lt;class 'float'&gt;</v>
    <v>float</v>
    <v>0.5</v>
    <v>0.5</v>
    <v>0</v>
  </rv>
  <rv s="2">
    <fb>0</fb>
    <v>1</v>
  </rv>
  <rv s="3">
    <fb>0</fb>
    <v>&lt;class 'NoneType'&gt;</v>
    <v>NoneType</v>
    <v>None</v>
    <v>2</v>
    <v>0</v>
  </rv>
  <rv s="4">
    <v>0</v>
  </rv>
  <rv s="5">
    <v>ndarray</v>
    <v>3</v>
    <v>4</v>
  </rv>
  <rv s="3">
    <v>&lt;class 'numpy.ndarray'&gt;</v>
    <v>ndarray</v>
    <v>[[100.         100.         100.        ]
 [ 81.46717795 101.71677258 125.7170666 ]
 [ 75.63591571 103.38594223 139.89620571]
 [ 71.27094148 105.36390371 153.79762659]
 [ 68.19345272 106.53486368 165.96228123]
 [ 65.5639082  107.91773085 176.5907603 ]
...</v>
    <v>5</v>
    <v>0</v>
  </rv>
  <rv s="6">
    <v>0</v>
    <v>9</v>
  </rv>
  <rv s="4">
    <v>1</v>
  </rv>
  <rv s="7">
    <v>Image</v>
    <v>4</v>
    <v>7</v>
    <v>8</v>
  </rv>
  <rv s="3">
    <v>&lt;class 'PIL.PngImagePlugin.PngImageFile'&gt;</v>
    <v>PngImageFile</v>
    <v>&lt;PIL.PngImagePlugin.PngImageFile image mode=RGBA size=618x432 at 0x7F08A8878470&gt;</v>
    <v>9</v>
    <v>0</v>
  </rv>
</rvData>
</file>

<file path=xl/richData/rdrichvaluestructure.xml><?xml version="1.0" encoding="utf-8"?>
<rvStructures xmlns="http://schemas.microsoft.com/office/spreadsheetml/2017/richdata" count="8">
  <s t="_python">
    <k n="Python_type" t="s"/>
    <k n="Python_typeName" t="s"/>
    <k n="Python_str" t="s"/>
    <k n="basicValue" t="i"/>
    <k n="_Provider" t="spb"/>
  </s>
  <s t="_python">
    <k n="Python_type" t="s"/>
    <k n="Python_typeName" t="s"/>
    <k n="Python_str" t="s"/>
    <k n="basicValue"/>
    <k n="_Provider" t="spb"/>
  </s>
  <s t="_formattednumber">
    <k n="_Format" t="spb"/>
  </s>
  <s t="_python">
    <k n="Python_type" t="s"/>
    <k n="Python_typeName" t="s"/>
    <k n="Python_str" t="s"/>
    <k n="preview" t="r"/>
    <k n="_Provider" t="spb"/>
  </s>
  <s t="_array">
    <k n="array" t="a"/>
  </s>
  <s t="_entity">
    <k n="_DisplayString" t="s"/>
    <k n="_ViewInfo" t="spb"/>
    <k n="arrayPreview" t="r"/>
  </s>
  <s t="_localImage">
    <k n="_rvRel:LocalImageIdentifier" t="i"/>
    <k n="CalcOrigin" t="i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5">
    <spb s="0">
      <v>https://www.anaconda.com/excel</v>
      <v>https://res.cdn.office.net/officepysvc/prod-service/anacondalogo.png</v>
      <v>Python provided by Anaconda</v>
    </spb>
    <spb s="1">
      <v>1</v>
    </spb>
    <spb s="2">
      <v>41</v>
      <v>3</v>
      <v>ndarray</v>
      <v>arrayPreview</v>
    </spb>
    <spb s="3">
      <v>2</v>
    </spb>
    <spb s="4">
      <v>2</v>
    </spb>
  </spbData>
</supportingPropertyBags>
</file>

<file path=xl/richData/rdsupportingpropertybagstructure.xml><?xml version="1.0" encoding="utf-8"?>
<spbStructures xmlns="http://schemas.microsoft.com/office/spreadsheetml/2017/richdata2" count="5">
  <s>
    <k n="link" t="s"/>
    <k n="logo" t="s"/>
    <k n="name" t="s"/>
  </s>
  <s>
    <k n="_Self" t="i"/>
  </s>
  <s>
    <k n="drw" t="i"/>
    <k n="dcol" t="i"/>
    <k n="name" t="s"/>
    <k n="array" t="s"/>
  </s>
  <s>
    <k n="ArrayCardInfo" t="spb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  <rPr n="IsHeroField" t="b"/>
  </richProperties>
  <richStyles>
    <rSty dxfid="0">
      <rpv i="0">0;-0;"None"</rpv>
    </rSty>
    <rSty>
      <rpv i="1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92851AE-33AD-F34D-AC42-CE8B604C5DAF}">
  <we:reference id="wa200008175" version="1.0.0.0" store="en-US" storeType="OMEX"/>
  <we:alternateReferences>
    <we:reference id="wa200008175" version="1.0.0.0" store="" storeType="OMEX"/>
  </we:alternateReferences>
  <we:properties>
    <we:property name="main.py" value="&quot;import xlwings as xw\nfrom xlwings import script\nimport matplotlib.pyplot as plt\n\n\n@script\ndef simulate(book: xw.Book):\n    # Read inputs\n    sheet = book.sheets.active\n    num_simulations = sheet[\&quot;E3\&quot;].value\n    time = sheet[\&quot;E4\&quot;].value\n    num_timesteps = sheet[\&quot;E5\&quot;].value\n    mu = np.log(1 + sheet[\&quot;E6\&quot;].value)  # Drift\n    vol = sheet[\&quot;E7\&quot;].value  # Volatility\n    starting_price = sheet[\&quot;E8\&quot;].value\n\n    # Helpers\n    index = np.round(np.linspace(0, time, num_timesteps + 1), 2)\n    dt = time \/ num_timesteps  # Length of time period\n\n    # Set initial values\n    price = np.zeros((num_timesteps + 1, num_simulations))  # preallocation\n    price[0, :] = starting_price\n\n    # Simulation at each step\n    for t in range(1, num_timesteps + 1):\n        rand_nums = np.random.randn(num_simulations)\n        price[t, :] = price[t - 1, :] * np.exp(\n            (mu - 0.5 * vol**2) * dt + vol * rand_nums * np.sqrt(dt)\n        )\n\n    # Percentiles\n    percentiles = np.percentile(price, [5, 50, 95], axis=1).T\n\n    # Build DataFrame\n    df = pd.DataFrame(\n        data=percentiles, index=index, columns=[\&quot;5th Perc\&quot;, \&quot;Median\&quot;, \&quot;95th Perc\&quot;]\n    )\n    df[\&quot;sample_path\&quot;] = price[:, :1]\n\n    # Plot\n    plt.style.use(\&quot;fivethirtyeight\&quot;)\n    ax = df.plot()\n    fig = ax.get_figure()\n    sheet.pictures.add(fig, name=\&quot;xlwings\&quot;, update=True, anchor=sheet[\&quot;J20\&quot;])\n    sheet[\&quot;E3\&quot;].select()\n&quot;"/>
    <we:property name="pyodideVersion" value="&quot;0.27.4&quot;"/>
    <we:property name="addinVersion" value="&quot;1.0.0.0-11&quot;"/>
    <we:property name="requirements.txt" value="&quot;xlwings==0.33.11  # required\npython-dotenv==1.0.1  # required\npyodide-http  # required\nblack  # required\npandas\nmatplotlib\n&quot;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F325A-5693-4275-9A93-35EBC77C5FC0}">
  <dimension ref="A1:H15"/>
  <sheetViews>
    <sheetView tabSelected="1" zoomScale="140" zoomScaleNormal="140" workbookViewId="0">
      <selection activeCell="H3" sqref="H3"/>
    </sheetView>
  </sheetViews>
  <sheetFormatPr baseColWidth="10" defaultColWidth="8.83203125" defaultRowHeight="15" x14ac:dyDescent="0.2"/>
  <cols>
    <col min="5" max="5" width="9.33203125" bestFit="1" customWidth="1"/>
    <col min="7" max="7" width="19.83203125" bestFit="1" customWidth="1"/>
    <col min="8" max="8" width="13.33203125" customWidth="1"/>
  </cols>
  <sheetData>
    <row r="1" spans="1:8" ht="24" x14ac:dyDescent="0.3">
      <c r="A1" s="1" t="s">
        <v>6</v>
      </c>
      <c r="B1" s="2"/>
      <c r="C1" s="2"/>
      <c r="D1" s="2"/>
      <c r="E1" s="2"/>
    </row>
    <row r="2" spans="1:8" ht="16" x14ac:dyDescent="0.2">
      <c r="A2" s="3"/>
      <c r="B2" s="3"/>
      <c r="C2" s="3"/>
      <c r="D2" s="3"/>
    </row>
    <row r="3" spans="1:8" ht="16" x14ac:dyDescent="0.2">
      <c r="A3" s="3"/>
      <c r="B3" s="3"/>
      <c r="C3" s="3"/>
      <c r="D3" s="4" t="s">
        <v>0</v>
      </c>
      <c r="E3" s="5">
        <v>10000</v>
      </c>
      <c r="G3" t="s">
        <v>8</v>
      </c>
      <c r="H3" s="8" cm="1" vm="1">
        <f t="array" ref="H3">_xlfn._xlws.PY(0,1,E3,E4,E5,E6,E7,E8)</f>
        <v>100</v>
      </c>
    </row>
    <row r="4" spans="1:8" ht="16" x14ac:dyDescent="0.2">
      <c r="A4" s="3"/>
      <c r="B4" s="3"/>
      <c r="C4" s="3"/>
      <c r="D4" s="4" t="s">
        <v>1</v>
      </c>
      <c r="E4" s="6">
        <v>20</v>
      </c>
      <c r="G4" t="s">
        <v>12</v>
      </c>
      <c r="H4" s="8" cm="1" vm="2">
        <f t="array" ref="H4">_xlfn._xlws.PY(1,1)</f>
        <v>0.5</v>
      </c>
    </row>
    <row r="5" spans="1:8" ht="16" x14ac:dyDescent="0.2">
      <c r="A5" s="3"/>
      <c r="B5" s="3"/>
      <c r="C5" s="3"/>
      <c r="D5" s="4" t="s">
        <v>2</v>
      </c>
      <c r="E5" s="6">
        <v>40</v>
      </c>
      <c r="G5" t="s">
        <v>11</v>
      </c>
      <c r="H5" s="8" cm="1" vm="3">
        <f t="array" ref="H5">_xlfn._xlws.PY(2,1)</f>
        <v>0</v>
      </c>
    </row>
    <row r="6" spans="1:8" ht="16" x14ac:dyDescent="0.2">
      <c r="A6" s="3"/>
      <c r="B6" s="3"/>
      <c r="C6" s="3"/>
      <c r="D6" s="4" t="s">
        <v>3</v>
      </c>
      <c r="E6" s="7">
        <v>0.05</v>
      </c>
      <c r="G6" t="s">
        <v>10</v>
      </c>
      <c r="H6" s="8" cm="1" vm="3">
        <f t="array" ref="H6">_xlfn._xlws.PY(3,1)</f>
        <v>0</v>
      </c>
    </row>
    <row r="7" spans="1:8" ht="16" x14ac:dyDescent="0.2">
      <c r="A7" s="3"/>
      <c r="B7" s="3"/>
      <c r="C7" s="3"/>
      <c r="D7" s="4" t="s">
        <v>4</v>
      </c>
      <c r="E7" s="7">
        <v>0.19</v>
      </c>
      <c r="G7" t="s">
        <v>13</v>
      </c>
      <c r="H7" s="8" t="e" cm="1" vm="4">
        <f t="array" ref="H7">_xlfn._xlws.PY(4,1)</f>
        <v>#VALUE!</v>
      </c>
    </row>
    <row r="8" spans="1:8" ht="16" x14ac:dyDescent="0.2">
      <c r="A8" s="3"/>
      <c r="B8" s="3"/>
      <c r="C8" s="3"/>
      <c r="D8" s="4" t="s">
        <v>5</v>
      </c>
      <c r="E8" s="6">
        <v>100</v>
      </c>
      <c r="G8" t="s">
        <v>9</v>
      </c>
      <c r="H8" s="8" cm="1" vm="3">
        <f t="array" ref="H8">_xlfn._xlws.PY(5,1)</f>
        <v>0</v>
      </c>
    </row>
    <row r="9" spans="1:8" x14ac:dyDescent="0.2">
      <c r="G9" t="s">
        <v>7</v>
      </c>
      <c r="H9" s="8" t="e" cm="1" vm="5">
        <f t="array" ref="H9">_xlfn._xlws.PY(6,1)</f>
        <v>#VALUE!</v>
      </c>
    </row>
    <row r="14" spans="1:8" ht="18" x14ac:dyDescent="0.2">
      <c r="H14" s="9"/>
    </row>
    <row r="15" spans="1:8" ht="18" x14ac:dyDescent="0.2">
      <c r="H15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2023-09-13T09:58:19Z</dcterms:created>
  <dcterms:modified xsi:type="dcterms:W3CDTF">2025-03-26T16:34:11Z</dcterms:modified>
</cp:coreProperties>
</file>