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/>
  <mc:AlternateContent xmlns:mc="http://schemas.openxmlformats.org/markup-compatibility/2006">
    <mc:Choice Requires="x15">
      <x15ac:absPath xmlns:x15ac="http://schemas.microsoft.com/office/spreadsheetml/2010/11/ac" url="/Users/kaidan/IdeaProjects/forensic/src/main/resources/resource/"/>
    </mc:Choice>
  </mc:AlternateContent>
  <xr:revisionPtr revIDLastSave="0" documentId="13_ncr:1_{C981A14C-DC63-1F49-83C9-3F9E7F247245}" xr6:coauthVersionLast="47" xr6:coauthVersionMax="47" xr10:uidLastSave="{00000000-0000-0000-0000-000000000000}"/>
  <bookViews>
    <workbookView xWindow="2940" yWindow="3900" windowWidth="31980" windowHeight="17180" xr2:uid="{00000000-000D-0000-FFFF-FFFF00000000}"/>
  </bookViews>
  <sheets>
    <sheet name="Lane" sheetId="1" r:id="rId1"/>
    <sheet name="geno" sheetId="9" r:id="rId2"/>
    <sheet name="stutter%" sheetId="10" r:id="rId3"/>
  </sheets>
  <definedNames>
    <definedName name="_xlnm._FilterDatabase" localSheetId="1" hidden="1">geno!$A$1:$A$1</definedName>
    <definedName name="_xlnm._FilterDatabase" localSheetId="0" hidden="1">Lane!$B$4:$AA$4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D3" i="1"/>
</calcChain>
</file>

<file path=xl/sharedStrings.xml><?xml version="1.0" encoding="utf-8"?>
<sst xmlns="http://schemas.openxmlformats.org/spreadsheetml/2006/main" count="349" uniqueCount="173">
  <si>
    <t>DYF387S1a/b</t>
  </si>
  <si>
    <t>DYS19</t>
  </si>
  <si>
    <t>DYS385a/b</t>
  </si>
  <si>
    <t>DYS390</t>
  </si>
  <si>
    <t>DYS391</t>
  </si>
  <si>
    <t>DYS392</t>
  </si>
  <si>
    <t>DYS393</t>
  </si>
  <si>
    <t>DYS437</t>
  </si>
  <si>
    <t>DYS438</t>
  </si>
  <si>
    <t>DYS439</t>
  </si>
  <si>
    <t>DYS444</t>
  </si>
  <si>
    <t>DYS447</t>
  </si>
  <si>
    <t>DYS448</t>
  </si>
  <si>
    <t>DYS456</t>
  </si>
  <si>
    <t>DYS458</t>
  </si>
  <si>
    <t>DYS460</t>
  </si>
  <si>
    <t>DYS481</t>
  </si>
  <si>
    <t>DYS505</t>
  </si>
  <si>
    <t>DYS508</t>
  </si>
  <si>
    <t>DYS518</t>
  </si>
  <si>
    <t>DYS522</t>
  </si>
  <si>
    <t>DYS527a/b</t>
  </si>
  <si>
    <t>DYS533</t>
  </si>
  <si>
    <t>DYS549</t>
  </si>
  <si>
    <t>DYS557</t>
  </si>
  <si>
    <t>DYS570</t>
  </si>
  <si>
    <t>DYS576</t>
  </si>
  <si>
    <t>DYS593</t>
  </si>
  <si>
    <t>DYS596</t>
  </si>
  <si>
    <t>DYS612</t>
  </si>
  <si>
    <t>DYS626</t>
  </si>
  <si>
    <t>DYS627</t>
  </si>
  <si>
    <t>DYS635</t>
  </si>
  <si>
    <t>DYS643</t>
  </si>
  <si>
    <t>DYS645</t>
  </si>
  <si>
    <t>DYS722</t>
  </si>
  <si>
    <t>Y-GATA-H4</t>
  </si>
  <si>
    <t>男</t>
    <phoneticPr fontId="1" type="noConversion"/>
  </si>
  <si>
    <t>女</t>
    <phoneticPr fontId="1" type="noConversion"/>
  </si>
  <si>
    <t>all</t>
    <phoneticPr fontId="1" type="noConversion"/>
  </si>
  <si>
    <t>未拆分Reads</t>
    <phoneticPr fontId="1" type="noConversion"/>
  </si>
  <si>
    <t>拆分率</t>
    <phoneticPr fontId="1" type="noConversion"/>
  </si>
  <si>
    <t>reads均一性</t>
    <phoneticPr fontId="1" type="noConversion"/>
  </si>
  <si>
    <t>index</t>
  </si>
  <si>
    <t>tablet</t>
  </si>
  <si>
    <t>gender</t>
  </si>
  <si>
    <t>type</t>
  </si>
  <si>
    <t>project</t>
  </si>
  <si>
    <t>name</t>
  </si>
  <si>
    <t>有效reads</t>
  </si>
  <si>
    <t>总reads</t>
  </si>
  <si>
    <t>有效reads比</t>
  </si>
  <si>
    <t>interlocus_balance</t>
  </si>
  <si>
    <t>single_source</t>
  </si>
  <si>
    <t>Y_AlleleCount</t>
  </si>
  <si>
    <t>STR均值</t>
  </si>
  <si>
    <t>STR标准化STD</t>
  </si>
  <si>
    <t>&lt;30X NUM</t>
  </si>
  <si>
    <t>&lt;100X NUM</t>
  </si>
  <si>
    <t>CSF1PO</t>
  </si>
  <si>
    <t>D10S1248</t>
  </si>
  <si>
    <t>D10S1435</t>
  </si>
  <si>
    <t>D12S391</t>
  </si>
  <si>
    <t>D13S317</t>
  </si>
  <si>
    <t>D15S659</t>
  </si>
  <si>
    <t>D16S539</t>
  </si>
  <si>
    <t>D18S51</t>
  </si>
  <si>
    <t>D19S253</t>
  </si>
  <si>
    <t>D19S433</t>
  </si>
  <si>
    <t>D1S1656</t>
  </si>
  <si>
    <t>D21S11</t>
  </si>
  <si>
    <t>D22S1045</t>
  </si>
  <si>
    <t>D2S1338</t>
  </si>
  <si>
    <t>D2S441</t>
  </si>
  <si>
    <t>D3S1358</t>
  </si>
  <si>
    <t>D5S818</t>
  </si>
  <si>
    <t>D6S1043</t>
  </si>
  <si>
    <t>D6S477</t>
  </si>
  <si>
    <t>D7S820</t>
  </si>
  <si>
    <t>D8S1132</t>
  </si>
  <si>
    <t>D8S1179</t>
  </si>
  <si>
    <t>FGA</t>
  </si>
  <si>
    <t>Penta-D</t>
  </si>
  <si>
    <t>Penta-E</t>
  </si>
  <si>
    <t>TH01</t>
  </si>
  <si>
    <t>TPOX</t>
  </si>
  <si>
    <t>vWA</t>
  </si>
  <si>
    <t>DYS510</t>
  </si>
  <si>
    <t>DYS511</t>
  </si>
  <si>
    <t>DYS512</t>
  </si>
  <si>
    <t>DYS513</t>
  </si>
  <si>
    <t>DYS530</t>
  </si>
  <si>
    <t>DYS531</t>
  </si>
  <si>
    <t>DYS538</t>
  </si>
  <si>
    <t>DYS541</t>
  </si>
  <si>
    <t>DYS552</t>
  </si>
  <si>
    <t>DYS556</t>
  </si>
  <si>
    <t>DYS565</t>
  </si>
  <si>
    <t>DYS568</t>
  </si>
  <si>
    <t>DYS571</t>
  </si>
  <si>
    <t>DYS572</t>
  </si>
  <si>
    <t>DYS573</t>
  </si>
  <si>
    <t>DYS578</t>
  </si>
  <si>
    <t>DYS585</t>
  </si>
  <si>
    <t>DYS587</t>
  </si>
  <si>
    <t>DYS590</t>
  </si>
  <si>
    <t>DYS613</t>
  </si>
  <si>
    <t>DYS616</t>
  </si>
  <si>
    <t>DYS617</t>
  </si>
  <si>
    <t>DYS622</t>
  </si>
  <si>
    <t>DYS630</t>
  </si>
  <si>
    <t>DYS638</t>
  </si>
  <si>
    <t>DYS640</t>
  </si>
  <si>
    <t>DYS641</t>
  </si>
  <si>
    <t>Y-GATA-A10</t>
  </si>
  <si>
    <t>sample/Locus</t>
  </si>
  <si>
    <t>stutter高占比数</t>
    <phoneticPr fontId="1" type="noConversion"/>
  </si>
  <si>
    <t>MR36A检出数</t>
    <phoneticPr fontId="1" type="noConversion"/>
  </si>
  <si>
    <t>auto_loci_typed</t>
    <phoneticPr fontId="1" type="noConversion"/>
  </si>
  <si>
    <t>Auto_AlleleCount</t>
    <phoneticPr fontId="1" type="noConversion"/>
  </si>
  <si>
    <t>sample/locus</t>
  </si>
  <si>
    <t>average</t>
  </si>
  <si>
    <t>Y检出数</t>
    <phoneticPr fontId="1" type="noConversion"/>
  </si>
  <si>
    <t>well</t>
    <phoneticPr fontId="1" type="noConversion"/>
  </si>
  <si>
    <t>well</t>
  </si>
  <si>
    <t>y_loci_typed</t>
  </si>
  <si>
    <t>Y41SUP</t>
  </si>
  <si>
    <t>DXS10074</t>
  </si>
  <si>
    <t>DXS10079</t>
  </si>
  <si>
    <t>DXS101</t>
  </si>
  <si>
    <t>DXS10101</t>
  </si>
  <si>
    <t>DXS10103</t>
  </si>
  <si>
    <t>DXS10148</t>
  </si>
  <si>
    <t>DXS10159</t>
  </si>
  <si>
    <t>DXS10162</t>
  </si>
  <si>
    <t>DXS6789</t>
  </si>
  <si>
    <t>DXS6809</t>
  </si>
  <si>
    <t>DXS7132</t>
  </si>
  <si>
    <t>DXS7133</t>
  </si>
  <si>
    <t>DXS7423</t>
  </si>
  <si>
    <t>DXS7424</t>
  </si>
  <si>
    <t>DXS8378</t>
  </si>
  <si>
    <t>DXS981</t>
  </si>
  <si>
    <t>DXS9902</t>
  </si>
  <si>
    <t>GATA165B12</t>
  </si>
  <si>
    <t>GATA31E08</t>
  </si>
  <si>
    <t>DXS6795</t>
  </si>
  <si>
    <t>DXS6797</t>
  </si>
  <si>
    <t>DXS6800</t>
  </si>
  <si>
    <t>DXS6803</t>
  </si>
  <si>
    <t>DXS6804</t>
  </si>
  <si>
    <t>DXS6810</t>
  </si>
  <si>
    <t>DXS8377</t>
  </si>
  <si>
    <t>DXS9895</t>
  </si>
  <si>
    <t>DXS10135</t>
  </si>
  <si>
    <t>HPRTB</t>
  </si>
  <si>
    <t>DYS461</t>
  </si>
  <si>
    <t>DYS5082</t>
  </si>
  <si>
    <t>DYS527a/b3</t>
  </si>
  <si>
    <t>DYS5334</t>
  </si>
  <si>
    <t>DYS5495</t>
  </si>
  <si>
    <t>DYS5576</t>
  </si>
  <si>
    <t>DYS5707</t>
  </si>
  <si>
    <t>DYS5768</t>
  </si>
  <si>
    <t>DYS5969</t>
  </si>
  <si>
    <t>DYS63510</t>
  </si>
  <si>
    <t>DYS64311</t>
  </si>
  <si>
    <t>Y-GATA-H412</t>
  </si>
  <si>
    <t>X_AlleleCount</t>
    <phoneticPr fontId="1" type="noConversion"/>
  </si>
  <si>
    <t>X_loci_typed</t>
    <phoneticPr fontId="1" type="noConversion"/>
  </si>
  <si>
    <t>DXS6807</t>
    <phoneticPr fontId="1" type="noConversion"/>
  </si>
  <si>
    <t>GATA172D05</t>
  </si>
  <si>
    <t>GATA172D05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</si>
</sst>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top" textRotation="180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top" textRotation="180"/>
    </xf>
    <xf numFmtId="0" fontId="0" fillId="0" borderId="0" xfId="0" applyFill="1" applyAlignment="1">
      <alignment horizontal="center" vertical="center"/>
    </xf>
  </cellXfs>
  <cellStyles count="2">
    <cellStyle name="Normal" xfId="0" builtinId="0"/>
    <cellStyle name="常规 2" xfId="1" xr:uid="{E8F8DC56-AA4C-4C6D-9885-B1B154B10C83}"/>
  </cellStyles>
  <dxfs count="216">
    <dxf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18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6" formatCode="0_);[Red]\(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18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DF50E2-2494-9340-87DA-90C6C55F7C91}" name="SampleSum" displayName="SampleSum" ref="B4:DK5" insertRow="1" totalsRowShown="0" headerRowDxfId="215" dataDxfId="214" dataCellStyle="常规 2">
  <autoFilter ref="B4:DK5" xr:uid="{9BF676C9-0D36-404F-91B2-DFD11089BC99}"/>
  <tableColumns count="114">
    <tableColumn id="1" xr3:uid="{4E2CEAF4-1F40-0D4A-B918-7D046C0CBBF5}" name="index" dataDxfId="213"/>
    <tableColumn id="6" xr3:uid="{D18B2796-9640-9B48-9B86-F6697D144777}" name="tablet" dataDxfId="212"/>
    <tableColumn id="153" xr3:uid="{E4B5BE5A-3E0F-7A42-9D83-6831565224D2}" name="well" dataDxfId="211"/>
    <tableColumn id="2" xr3:uid="{7BF08774-FCD3-2144-BC57-7DC759B5250E}" name="gender" dataDxfId="210"/>
    <tableColumn id="14" xr3:uid="{91C20969-B9C2-4E58-B4C3-46CAF6DCBCD5}" name="type" dataDxfId="209"/>
    <tableColumn id="9" xr3:uid="{469FD1AD-1B2E-2249-9AA1-7FEFD96F82E4}" name="project" dataDxfId="208"/>
    <tableColumn id="11" xr3:uid="{01F29A99-E1A1-674C-B85E-346022CC2D36}" name="name" dataDxfId="207"/>
    <tableColumn id="313" xr3:uid="{C6ABC4D9-FB89-4A92-84AE-3F4AD12E3151}" name="有效reads" dataDxfId="206"/>
    <tableColumn id="312" xr3:uid="{DAC2B73C-7CBB-499D-A431-19974744D177}" name="总reads" dataDxfId="205"/>
    <tableColumn id="311" xr3:uid="{558F125F-BE71-4337-B539-75C69990CCB3}" name="有效reads比" dataDxfId="204"/>
    <tableColumn id="3" xr3:uid="{5FEC9FAA-007B-6F4A-BD58-A6781A38FB97}" name="interlocus_balance" dataDxfId="203"/>
    <tableColumn id="4" xr3:uid="{C04A3B56-0A11-8E49-8FB1-FBACA9C2A9D5}" name="single_source" dataDxfId="202"/>
    <tableColumn id="150" xr3:uid="{7AADF9A6-B4C4-4CB8-876A-ADF379863F8D}" name="stutter高占比数" dataDxfId="201"/>
    <tableColumn id="112" xr3:uid="{57DFCC4A-CCDD-5449-9699-135A951544CE}" name="Auto_AlleleCount" dataDxfId="200"/>
    <tableColumn id="101" xr3:uid="{2CCA51EC-D044-334D-B1D4-62B075A38852}" name="X_AlleleCount" dataDxfId="199"/>
    <tableColumn id="213" xr3:uid="{01DEDE90-9018-4B4A-813C-79E40E64B9B4}" name="Y_AlleleCount" dataDxfId="198"/>
    <tableColumn id="5" xr3:uid="{198EAD9F-1192-C845-A399-EC295F567933}" name="auto_loci_typed" dataDxfId="197"/>
    <tableColumn id="102" xr3:uid="{AF1DF9ED-6B84-9847-9E14-869F39771193}" name="X_loci_typed" dataDxfId="196"/>
    <tableColumn id="7" xr3:uid="{1972B2DB-3B3E-A048-9555-E95D93A28C23}" name="y_loci_typed" dataDxfId="195"/>
    <tableColumn id="151" xr3:uid="{50E9A283-84A5-440E-9756-C32D3D46E543}" name="MR36A检出数" dataDxfId="194"/>
    <tableColumn id="152" xr3:uid="{4A9434E1-2AE5-4290-9082-2E28A0729F32}" name="Y检出数" dataDxfId="193"/>
    <tableColumn id="154" xr3:uid="{6A89891A-C9AD-EA49-B662-0D8474B77AB7}" name="Y41SUP" dataDxfId="192"/>
    <tableColumn id="8" xr3:uid="{7A66909B-3766-894A-BA6C-0DED17BC014A}" name="STR均值" dataDxfId="191" dataCellStyle="常规 2"/>
    <tableColumn id="10" xr3:uid="{347E87E8-FBF4-1C48-95E6-EA0B35E6F0B0}" name="STR标准化STD" dataDxfId="190" dataCellStyle="常规 2"/>
    <tableColumn id="12" xr3:uid="{42B4C8D9-DDB1-BC47-9CBD-DF5D26615C26}" name="&lt;30X NUM" dataDxfId="189" dataCellStyle="常规 2"/>
    <tableColumn id="13" xr3:uid="{AC6731FC-BACD-B142-B0EE-4A834971967F}" name="&lt;100X NUM" dataDxfId="188" dataCellStyle="常规 2"/>
    <tableColumn id="15" xr3:uid="{EE1B6609-04C2-4BB9-8B69-C3227EE2A619}" name="CSF1PO" dataDxfId="187" dataCellStyle="常规 2"/>
    <tableColumn id="16" xr3:uid="{EF204DB6-6DCB-4ED2-BF75-F2484A933060}" name="D10S1248" dataDxfId="186" dataCellStyle="常规 2"/>
    <tableColumn id="17" xr3:uid="{13F3E201-0D61-4134-99E1-EA252AD3578E}" name="D10S1435" dataDxfId="185" dataCellStyle="常规 2"/>
    <tableColumn id="18" xr3:uid="{47A7193F-3C05-498E-AA1D-E5D4C99A0014}" name="D12S391" dataDxfId="184" dataCellStyle="常规 2"/>
    <tableColumn id="19" xr3:uid="{D2F83DC5-8A17-4769-A06B-2A88402CCFBE}" name="D13S317" dataDxfId="183" dataCellStyle="常规 2"/>
    <tableColumn id="20" xr3:uid="{C523988C-1BA4-411C-96BE-95DE2B37D6CE}" name="D15S659" dataDxfId="182" dataCellStyle="常规 2"/>
    <tableColumn id="21" xr3:uid="{E9ABF4CE-2A69-4D85-B3F4-CD4151FA597B}" name="D16S539" dataDxfId="181" dataCellStyle="常规 2"/>
    <tableColumn id="22" xr3:uid="{FCBD73A2-3152-4445-BCD7-2049B483A030}" name="D18S51" dataDxfId="180" dataCellStyle="常规 2"/>
    <tableColumn id="23" xr3:uid="{615989CB-C906-4B3B-B15D-71B34E9546C2}" name="D19S253" dataDxfId="179" dataCellStyle="常规 2"/>
    <tableColumn id="24" xr3:uid="{7C44F076-A0D6-4CFA-B043-9FB46B13E1AE}" name="D19S433" dataDxfId="178" dataCellStyle="常规 2"/>
    <tableColumn id="25" xr3:uid="{D2DB2D19-A2AC-49ED-99C8-2F359C06DAF5}" name="D1S1656" dataDxfId="177" dataCellStyle="常规 2"/>
    <tableColumn id="26" xr3:uid="{55C56DF4-5D24-4C9E-894B-E7831C7EB152}" name="D21S11" dataDxfId="176" dataCellStyle="常规 2"/>
    <tableColumn id="27" xr3:uid="{9DB8B2B0-7BAD-4571-9E6C-74357AA8AFC7}" name="D22S1045" dataDxfId="175" dataCellStyle="常规 2"/>
    <tableColumn id="28" xr3:uid="{B2E2ECCD-8FC7-4B87-82EF-7EECCEE98085}" name="D2S1338" dataDxfId="174" dataCellStyle="常规 2"/>
    <tableColumn id="29" xr3:uid="{BCD93DEE-6CC4-42C0-A46D-9EE60B810053}" name="D2S441" dataDxfId="173" dataCellStyle="常规 2"/>
    <tableColumn id="30" xr3:uid="{994498C0-8891-43C2-AD21-2531E1CC9B35}" name="D3S1358" dataDxfId="172" dataCellStyle="常规 2"/>
    <tableColumn id="31" xr3:uid="{3F701FA5-1CBF-4F00-BF6A-AF190CAB10BE}" name="D5S818" dataDxfId="171" dataCellStyle="常规 2"/>
    <tableColumn id="32" xr3:uid="{07165F09-CFE7-4C1C-A56F-C81B0B8F3715}" name="D6S1043" dataDxfId="170" dataCellStyle="常规 2"/>
    <tableColumn id="33" xr3:uid="{74388AF2-81B1-418C-9C47-27DAADEE22BD}" name="D6S477" dataDxfId="169" dataCellStyle="常规 2"/>
    <tableColumn id="34" xr3:uid="{390765E2-B5BC-426E-B038-E8228E28406A}" name="D7S820" dataDxfId="168" dataCellStyle="常规 2"/>
    <tableColumn id="35" xr3:uid="{66A973A8-BAB0-419B-9A5C-99F3F358F75D}" name="D8S1132" dataDxfId="167" dataCellStyle="常规 2"/>
    <tableColumn id="36" xr3:uid="{CA041ED2-448D-4460-A4C3-D72A61BB6E6D}" name="D8S1179" dataDxfId="166" dataCellStyle="常规 2"/>
    <tableColumn id="37" xr3:uid="{1E9A72B8-CB7B-4A04-A1AD-CE2547748F08}" name="FGA" dataDxfId="165" dataCellStyle="常规 2"/>
    <tableColumn id="38" xr3:uid="{10B1E90F-2B5B-4936-97EB-CCD273DAE8DD}" name="Penta-D" dataDxfId="164" dataCellStyle="常规 2"/>
    <tableColumn id="39" xr3:uid="{2A2BE1E4-F6B3-4C4D-9788-95F07EA28E6C}" name="Penta-E" dataDxfId="163" dataCellStyle="常规 2"/>
    <tableColumn id="40" xr3:uid="{F6D06E7C-F404-4842-BF6D-46DFD0569E01}" name="TH01" dataDxfId="162" dataCellStyle="常规 2"/>
    <tableColumn id="41" xr3:uid="{A03DAF0C-630E-4C02-BDF8-B9CD182E7D3B}" name="TPOX" dataDxfId="161" dataCellStyle="常规 2"/>
    <tableColumn id="42" xr3:uid="{8B9CF29B-11D8-4823-92DB-BED019F7715F}" name="vWA" dataDxfId="160" dataCellStyle="常规 2"/>
    <tableColumn id="43" xr3:uid="{32AA331B-0586-401F-A400-0A2F4408D384}" name="DXS10074" dataDxfId="159" dataCellStyle="常规 2"/>
    <tableColumn id="44" xr3:uid="{C3E60573-DFB7-4DBB-8477-D506CD20AE33}" name="DXS10079" dataDxfId="158" dataCellStyle="常规 2"/>
    <tableColumn id="45" xr3:uid="{A66E8366-D917-4182-88DE-C4183CBED97A}" name="DXS101" dataDxfId="157" dataCellStyle="常规 2"/>
    <tableColumn id="46" xr3:uid="{DD16382E-6DB3-4816-AF68-B46B6746AFB2}" name="DXS10101" dataDxfId="156" dataCellStyle="常规 2"/>
    <tableColumn id="47" xr3:uid="{22651341-2490-40EC-87D0-38413EBCF61E}" name="DXS10103" dataDxfId="155" dataCellStyle="常规 2"/>
    <tableColumn id="48" xr3:uid="{D73E06CD-3B0F-4661-B39F-C54A3D17AA5B}" name="DXS10148" dataDxfId="154" dataCellStyle="常规 2"/>
    <tableColumn id="49" xr3:uid="{CC6924CF-A01F-469E-A76B-D9D95F97A1A0}" name="DXS10159" dataDxfId="153" dataCellStyle="常规 2"/>
    <tableColumn id="50" xr3:uid="{FBD9D45B-6282-476C-87CE-500C33F049F9}" name="DXS10162" dataDxfId="152" dataCellStyle="常规 2"/>
    <tableColumn id="51" xr3:uid="{F18D392F-EC1F-4529-8718-40A34C688E11}" name="DXS6789" dataDxfId="151" dataCellStyle="常规 2"/>
    <tableColumn id="52" xr3:uid="{635E85D6-0DE3-4193-B2D6-790165023D32}" name="DXS6809" dataDxfId="150" dataCellStyle="常规 2"/>
    <tableColumn id="53" xr3:uid="{E610A287-1559-4C9E-B001-86AE98527ADD}" name="DXS7132" dataDxfId="149" dataCellStyle="常规 2"/>
    <tableColumn id="54" xr3:uid="{DD72D82B-338F-4291-8C21-F93C5AECA87A}" name="DXS7133" dataDxfId="148" dataCellStyle="常规 2"/>
    <tableColumn id="55" xr3:uid="{AE86F1A4-0566-41A9-9365-4FE4BC63A08F}" name="DXS7423" dataDxfId="147" dataCellStyle="常规 2"/>
    <tableColumn id="56" xr3:uid="{3A0120A2-9FF0-4DBE-B087-56E1BEDCFE3D}" name="DXS7424" dataDxfId="146" dataCellStyle="常规 2"/>
    <tableColumn id="57" xr3:uid="{ADDFB7D1-2DFC-4CA4-BC25-7E9234CBD804}" name="DXS8378" dataDxfId="145" dataCellStyle="常规 2"/>
    <tableColumn id="58" xr3:uid="{6DED04E0-C311-4309-893B-DFABADD08878}" name="DXS981" dataDxfId="144" dataCellStyle="常规 2"/>
    <tableColumn id="59" xr3:uid="{433546ED-7D93-49B2-B84E-C23713C69737}" name="DXS9902" dataDxfId="143" dataCellStyle="常规 2"/>
    <tableColumn id="60" xr3:uid="{CA04D81E-33DC-4E27-9147-99BB285B0957}" name="GATA165B12" dataDxfId="142" dataCellStyle="常规 2"/>
    <tableColumn id="104" xr3:uid="{B745A513-5E85-7C43-8F13-16E9BA58183D}" name="GATA172D05" dataDxfId="5"/>
    <tableColumn id="61" xr3:uid="{739FCC69-3A47-453A-BFAB-F664BB8B72F2}" name="GATA31E08" dataDxfId="141" dataCellStyle="常规 2"/>
    <tableColumn id="62" xr3:uid="{9CA58577-F940-4374-93E4-E35057B18DC1}" name="DXS6795" dataDxfId="140" dataCellStyle="常规 2"/>
    <tableColumn id="63" xr3:uid="{87FD70AC-E883-4B1F-B0A5-EFEF006B389F}" name="DXS6797" dataDxfId="139" dataCellStyle="常规 2"/>
    <tableColumn id="64" xr3:uid="{AE963019-6AD8-4C91-9B6B-7A58E4F21ADC}" name="DXS6800" dataDxfId="138" dataCellStyle="常规 2"/>
    <tableColumn id="65" xr3:uid="{3AD2EC10-7305-4C09-8C27-879B722C7663}" name="DXS6803" dataDxfId="137" dataCellStyle="常规 2"/>
    <tableColumn id="66" xr3:uid="{FB555840-AADC-48FC-8485-83653AA27050}" name="DXS6804" dataDxfId="136" dataCellStyle="常规 2"/>
    <tableColumn id="103" xr3:uid="{F7CE8815-3592-6540-AF34-1875F3DB3CD3}" name="DXS6807" dataDxfId="135"/>
    <tableColumn id="67" xr3:uid="{97C1CDF6-F8D7-40D9-A284-8AFBE5461A5B}" name="DXS6810" dataDxfId="134" dataCellStyle="常规 2"/>
    <tableColumn id="68" xr3:uid="{FA90695E-4B28-48EF-A2B2-767FD0607AED}" name="DXS8377" dataDxfId="133" dataCellStyle="常规 2"/>
    <tableColumn id="69" xr3:uid="{6A8F5CD8-518F-4F85-9E13-408F21C1DA83}" name="DXS9895" dataDxfId="132" dataCellStyle="常规 2"/>
    <tableColumn id="70" xr3:uid="{9EB67B87-EDE8-425D-BBBC-05DA93C8D4D4}" name="DXS10135" dataDxfId="131" dataCellStyle="常规 2"/>
    <tableColumn id="71" xr3:uid="{495680DF-3AD1-4D4B-910B-7FC9F259CF4A}" name="HPRTB" dataDxfId="130" dataCellStyle="常规 2"/>
    <tableColumn id="72" xr3:uid="{27E09170-84CC-446C-847F-B3F12D947BC5}" name="DYF387S1a/b" dataDxfId="129" dataCellStyle="常规 2"/>
    <tableColumn id="73" xr3:uid="{1C44CDFC-F1D5-43F1-B15B-1100FFC38DBB}" name="DYS19" dataDxfId="128" dataCellStyle="常规 2"/>
    <tableColumn id="74" xr3:uid="{D1640B4C-7720-4918-81E5-BCFF9D6821C2}" name="DYS385a/b" dataDxfId="127" dataCellStyle="常规 2"/>
    <tableColumn id="75" xr3:uid="{4F321454-29B3-408C-9C51-FA06789F0CBB}" name="DYS390" dataDxfId="126" dataCellStyle="常规 2"/>
    <tableColumn id="76" xr3:uid="{60558F14-120C-49D6-924C-56AC1FA2FBB8}" name="DYS391" dataDxfId="125" dataCellStyle="常规 2"/>
    <tableColumn id="77" xr3:uid="{537E8368-9BFD-46E0-81FC-E4832CB43DE0}" name="DYS392" dataDxfId="124" dataCellStyle="常规 2"/>
    <tableColumn id="78" xr3:uid="{FABD7DEB-C26D-44E0-95BB-D5375381199D}" name="DYS393" dataDxfId="123" dataCellStyle="常规 2"/>
    <tableColumn id="79" xr3:uid="{CC6FC2C2-F3EC-4A60-A3EB-0929D8DD4AB3}" name="DYS437" dataDxfId="122" dataCellStyle="常规 2"/>
    <tableColumn id="80" xr3:uid="{FB0C5C27-BA7B-480A-9191-0E577B27E938}" name="DYS438" dataDxfId="121" dataCellStyle="常规 2"/>
    <tableColumn id="81" xr3:uid="{F1936409-558F-4AEB-9775-C73BC785EB2C}" name="DYS439" dataDxfId="120" dataCellStyle="常规 2"/>
    <tableColumn id="82" xr3:uid="{DB4671AB-08AC-409F-B02C-84BE41A3657A}" name="DYS444" dataDxfId="119" dataCellStyle="常规 2"/>
    <tableColumn id="83" xr3:uid="{9985876A-39F3-48C7-809B-890CF877F892}" name="DYS447" dataDxfId="118" dataCellStyle="常规 2"/>
    <tableColumn id="84" xr3:uid="{3640081C-4087-4459-A3D8-62718448906B}" name="DYS448" dataDxfId="117" dataCellStyle="常规 2"/>
    <tableColumn id="85" xr3:uid="{B65B0FE9-9273-44BB-ADD7-EE6D7586B274}" name="DYS456" dataDxfId="116" dataCellStyle="常规 2"/>
    <tableColumn id="86" xr3:uid="{7A239B82-DE92-4450-9FA3-506944DA1B52}" name="DYS458" dataDxfId="115" dataCellStyle="常规 2"/>
    <tableColumn id="87" xr3:uid="{8E67B3AC-C129-4FAF-8343-2A513F62B1C1}" name="DYS460" dataDxfId="114" dataCellStyle="常规 2"/>
    <tableColumn id="88" xr3:uid="{8ABFC280-DD64-4F90-B5E7-C19C78DF9E45}" name="DYS461" dataDxfId="113" dataCellStyle="常规 2"/>
    <tableColumn id="89" xr3:uid="{8BCFD204-58E4-4736-844A-A24178299A9E}" name="DYS481" dataDxfId="112" dataCellStyle="常规 2"/>
    <tableColumn id="90" xr3:uid="{47D065D3-80F3-4F21-84F1-85E3070DEB78}" name="DYS508" dataDxfId="111" dataCellStyle="常规 2"/>
    <tableColumn id="91" xr3:uid="{36487BA4-CA01-45C5-826E-90D7A43D3F41}" name="DYS527a/b" dataDxfId="110" dataCellStyle="常规 2"/>
    <tableColumn id="92" xr3:uid="{2B4A808F-A5A7-490F-AD6D-1577DCC28A80}" name="DYS533" dataDxfId="109" dataCellStyle="常规 2"/>
    <tableColumn id="93" xr3:uid="{E8AC2A5C-17D6-4384-AEE0-C9E114B1A2EA}" name="DYS549" dataDxfId="108" dataCellStyle="常规 2"/>
    <tableColumn id="94" xr3:uid="{28E1E202-852F-4DF1-BC93-A35E5A1A66CC}" name="DYS557" dataDxfId="107" dataCellStyle="常规 2"/>
    <tableColumn id="95" xr3:uid="{B866F4E5-8A8B-49BA-B621-040E54B3BE66}" name="DYS570" dataDxfId="106" dataCellStyle="常规 2"/>
    <tableColumn id="96" xr3:uid="{1A161160-953D-4559-B395-04552B1E7A12}" name="DYS576" dataDxfId="105" dataCellStyle="常规 2"/>
    <tableColumn id="97" xr3:uid="{6B6054AD-26D7-43C4-B3BE-387DC7ABFA14}" name="DYS596" dataDxfId="104" dataCellStyle="常规 2"/>
    <tableColumn id="98" xr3:uid="{4461DC0D-4323-4CF1-A2E1-8C998B6B2B53}" name="DYS635" dataDxfId="103" dataCellStyle="常规 2"/>
    <tableColumn id="99" xr3:uid="{D32BC8C5-6F91-4AD1-9E51-B13676AE6097}" name="DYS643" dataDxfId="102" dataCellStyle="常规 2"/>
    <tableColumn id="100" xr3:uid="{268077F5-3376-49C9-AF0E-A8E813F8A2F0}" name="Y-GATA-H4" dataDxfId="101" dataCellStyle="常规 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04B1D1-3E09-40A4-9E91-FB7E8BB12308}" name="geno" displayName="geno" ref="A1:CO2" insertRow="1" totalsRowShown="0" headerRowDxfId="100" dataDxfId="99">
  <autoFilter ref="A1:CO2" xr:uid="{C7EC5176-C1B0-4D59-9EE4-57EA187F67BB}"/>
  <tableColumns count="93">
    <tableColumn id="1" xr3:uid="{4AB9DD1D-7EDE-40AA-B318-9ADAE5E121A1}" name="sample/Locus" dataDxfId="98"/>
    <tableColumn id="2" xr3:uid="{60AC04B4-49D3-4193-B13C-9933C550EB7F}" name="gender" dataDxfId="97"/>
    <tableColumn id="3" xr3:uid="{B4D889FD-A26C-4915-8DFA-DFA388A885C5}" name="tablet" dataDxfId="96"/>
    <tableColumn id="4" xr3:uid="{1B93869B-B480-4B96-8AD1-F23015084E4E}" name="well" dataDxfId="95"/>
    <tableColumn id="5" xr3:uid="{CFCE1CC8-2DEB-4616-8F0E-3C26C99927BD}" name="name" dataDxfId="94"/>
    <tableColumn id="6" xr3:uid="{461269A6-ED26-4039-A0FB-0070634F2ED7}" name="CSF1PO" dataDxfId="93"/>
    <tableColumn id="7" xr3:uid="{3DBDDA8E-CCB0-4F2E-A304-A16C2169FD2F}" name="D10S1248" dataDxfId="92"/>
    <tableColumn id="8" xr3:uid="{7CA3655F-4B85-48ED-AC97-972CF7C7BFCE}" name="D10S1435" dataDxfId="91"/>
    <tableColumn id="9" xr3:uid="{0449472E-8CF7-4CEC-BFA5-5159666AA716}" name="D12S391" dataDxfId="90"/>
    <tableColumn id="10" xr3:uid="{165BCC27-121E-4AE9-982B-8BE3C191E87C}" name="D13S317" dataDxfId="89"/>
    <tableColumn id="11" xr3:uid="{D445E7F9-A331-4A93-BBC0-0B716096FB75}" name="D15S659" dataDxfId="88"/>
    <tableColumn id="12" xr3:uid="{EAD7FE6B-4294-4B7D-ABBE-EA6BF0251204}" name="D16S539" dataDxfId="87"/>
    <tableColumn id="13" xr3:uid="{1243CEF9-6E68-4A70-91F3-BC1E87515FB5}" name="D18S51" dataDxfId="86"/>
    <tableColumn id="14" xr3:uid="{E97BCAD9-02D2-4642-B164-8E52CFE50AC1}" name="D19S253" dataDxfId="85"/>
    <tableColumn id="15" xr3:uid="{44D844E5-3710-4987-AA80-B86BF767F876}" name="D19S433" dataDxfId="84"/>
    <tableColumn id="16" xr3:uid="{A06714C4-390F-4344-A15E-A30B0426F028}" name="D1S1656" dataDxfId="83"/>
    <tableColumn id="17" xr3:uid="{E2227F84-27CD-4735-9C6D-E84E77E2FD34}" name="D21S11" dataDxfId="82"/>
    <tableColumn id="18" xr3:uid="{095C8390-E50D-4F70-9C1A-84CDF6B4629C}" name="D22S1045" dataDxfId="81"/>
    <tableColumn id="19" xr3:uid="{D82940B8-579C-4D6C-847E-BF1984402E94}" name="D2S1338" dataDxfId="80"/>
    <tableColumn id="20" xr3:uid="{C32D9DDE-B04B-4F62-90A9-9E6196EED879}" name="D2S441" dataDxfId="79"/>
    <tableColumn id="21" xr3:uid="{C5F4A9DB-F34A-4967-8E46-4FA78269E736}" name="D3S1358" dataDxfId="78"/>
    <tableColumn id="22" xr3:uid="{40B2931B-430F-4BDC-9D64-94169D80DDF1}" name="D5S818" dataDxfId="77"/>
    <tableColumn id="23" xr3:uid="{DD27BF03-FDC2-4075-A944-92FCCED1A929}" name="D6S1043" dataDxfId="76"/>
    <tableColumn id="24" xr3:uid="{9F203881-A6A3-478C-A41C-BA84A2E59FD2}" name="D6S477" dataDxfId="75"/>
    <tableColumn id="25" xr3:uid="{ACFE315A-4798-4621-B2CA-FBF30AC26184}" name="D7S820" dataDxfId="74"/>
    <tableColumn id="26" xr3:uid="{504279A6-EFA4-46CF-93CB-83910BC83556}" name="D8S1132" dataDxfId="73"/>
    <tableColumn id="27" xr3:uid="{11B4C9A9-9C49-4F2C-B8E1-8DC0CD08A7C3}" name="D8S1179" dataDxfId="72"/>
    <tableColumn id="28" xr3:uid="{E186C308-945C-48F3-8CF5-20CB14D94075}" name="FGA" dataDxfId="71"/>
    <tableColumn id="29" xr3:uid="{D5223134-7F70-4C36-B089-B5CDE153DEEE}" name="Penta-D" dataDxfId="70"/>
    <tableColumn id="30" xr3:uid="{E65FA0C8-0635-45D6-ADB2-14DCAB135A32}" name="Penta-E" dataDxfId="69"/>
    <tableColumn id="31" xr3:uid="{A7F72956-6C58-4BE0-8743-F4205A902E5D}" name="TH01" dataDxfId="68"/>
    <tableColumn id="32" xr3:uid="{A7A5B26D-DA7B-4080-9EF6-BE4DCC3D7C91}" name="TPOX" dataDxfId="67"/>
    <tableColumn id="33" xr3:uid="{3BF4331C-DAEA-44FD-BDF0-C99C77E9CD0A}" name="vWA" dataDxfId="66"/>
    <tableColumn id="34" xr3:uid="{BBEC06C3-88E2-45A6-ADC3-2C616CA6054B}" name="DXS10074" dataDxfId="65"/>
    <tableColumn id="35" xr3:uid="{81F76875-BA71-4FF8-8F6F-F447AB24E29A}" name="DXS10079" dataDxfId="64"/>
    <tableColumn id="36" xr3:uid="{1215CA58-60BE-452D-B1DF-C7FDB64DF78D}" name="DXS101" dataDxfId="63"/>
    <tableColumn id="37" xr3:uid="{1AF7A27E-A645-449A-A39E-831A766177A4}" name="DXS10101" dataDxfId="62"/>
    <tableColumn id="38" xr3:uid="{CE9442A7-7B5E-4000-9336-CE1A93E0A908}" name="DXS10103" dataDxfId="61"/>
    <tableColumn id="39" xr3:uid="{E9A4665C-B64A-42FB-9DC7-40677112F003}" name="DXS10148" dataDxfId="60"/>
    <tableColumn id="40" xr3:uid="{1B76976C-DA0A-4970-B037-5D65F43170BF}" name="DXS10159" dataDxfId="59"/>
    <tableColumn id="41" xr3:uid="{699E82CB-97C1-4477-A111-2C2D8054B82D}" name="DXS10162" dataDxfId="58"/>
    <tableColumn id="42" xr3:uid="{3B5D7542-64A5-4056-A2A5-613347159A15}" name="DXS6789" dataDxfId="57"/>
    <tableColumn id="43" xr3:uid="{2C7A301B-0885-42A9-90A8-88F1AEBB7B28}" name="DXS6809" dataDxfId="56"/>
    <tableColumn id="44" xr3:uid="{92269696-A6D6-4CD1-9F1C-F8A69BFAEE61}" name="DXS7132" dataDxfId="55"/>
    <tableColumn id="45" xr3:uid="{A3B59B2E-9A40-4893-A158-6CD4A462A7AE}" name="DXS7133" dataDxfId="54"/>
    <tableColumn id="46" xr3:uid="{62F921B6-C723-4B9E-A027-99644DD78D76}" name="DXS7423" dataDxfId="53"/>
    <tableColumn id="47" xr3:uid="{F35689BF-EDE1-4AEA-AEDA-6E08080A0F05}" name="DXS7424" dataDxfId="52"/>
    <tableColumn id="48" xr3:uid="{F5D7E597-79A9-4915-A614-FD92D4543BE8}" name="DXS8378" dataDxfId="51"/>
    <tableColumn id="49" xr3:uid="{150CEA3A-DD3B-4ACF-9FBB-1B7B7CDD0587}" name="DXS981" dataDxfId="50"/>
    <tableColumn id="50" xr3:uid="{3B3E4917-8A0B-4976-9F9A-D039F2916FD3}" name="DXS9902" dataDxfId="49"/>
    <tableColumn id="51" xr3:uid="{9DF2F53C-9059-43C0-B968-379EA6666814}" name="GATA165B12" dataDxfId="48"/>
    <tableColumn id="93" xr3:uid="{8EAE8384-2A79-7A49-B1C9-60CB7A394B11}" name="GATA172D05" dataDxfId="0"/>
    <tableColumn id="52" xr3:uid="{CEE59C50-FAB4-44B1-9F43-5C3E88574B8D}" name="GATA31E08" dataDxfId="47"/>
    <tableColumn id="53" xr3:uid="{4C4AA307-2545-4B54-9515-9EAA1E118606}" name="DXS6795" dataDxfId="46"/>
    <tableColumn id="54" xr3:uid="{B609CC95-BDF6-4405-B127-749716D881F5}" name="DXS6797" dataDxfId="45"/>
    <tableColumn id="55" xr3:uid="{F31808F9-4870-4BE7-904C-3CC68E8A76CE}" name="DXS6800" dataDxfId="44"/>
    <tableColumn id="56" xr3:uid="{48A190CF-DB16-4FBD-9E78-09B0BAA2A888}" name="DXS6803" dataDxfId="43"/>
    <tableColumn id="57" xr3:uid="{476AAEB6-2056-4FDE-B9EC-87C98C367798}" name="DXS6804" dataDxfId="42"/>
    <tableColumn id="92" xr3:uid="{559B5312-2C2F-C24E-AB42-E60666500571}" name="DXS6807" dataDxfId="41"/>
    <tableColumn id="58" xr3:uid="{997C18F8-FEE6-4E27-9FE7-21C91838036B}" name="DXS6810" dataDxfId="40"/>
    <tableColumn id="59" xr3:uid="{AEB35966-5641-40C4-94D4-D7370C181192}" name="DXS8377" dataDxfId="39"/>
    <tableColumn id="60" xr3:uid="{6ECF811C-E1B2-40C8-9454-9BF430D70B9A}" name="DXS9895" dataDxfId="38"/>
    <tableColumn id="61" xr3:uid="{82179151-A155-4EFD-8DAD-3B28D2A69777}" name="DXS10135" dataDxfId="37"/>
    <tableColumn id="62" xr3:uid="{84327FF9-35AD-491A-AC1D-BDEFFB7E9F16}" name="HPRTB" dataDxfId="36"/>
    <tableColumn id="63" xr3:uid="{31560182-998E-45C8-9568-CCA79441073C}" name="DYF387S1a/b" dataDxfId="35"/>
    <tableColumn id="64" xr3:uid="{AB3405A0-7383-4D7F-80E8-28B51421BD1C}" name="DYS19" dataDxfId="34"/>
    <tableColumn id="65" xr3:uid="{6825BDA8-59F7-4E29-A971-90D0ACCBE9D3}" name="DYS385a/b" dataDxfId="33"/>
    <tableColumn id="66" xr3:uid="{090BAA69-34F7-4A49-AD2E-207E6F77F356}" name="DYS390" dataDxfId="32"/>
    <tableColumn id="67" xr3:uid="{358797B9-0E85-49D2-B41B-00FFB49E21F4}" name="DYS391" dataDxfId="31"/>
    <tableColumn id="68" xr3:uid="{8DF55C78-D024-408A-AE8D-E886EFAE8CDF}" name="DYS392" dataDxfId="30"/>
    <tableColumn id="69" xr3:uid="{4EAF9B8A-8E1A-4262-BA21-C1FF9FECD818}" name="DYS393" dataDxfId="29"/>
    <tableColumn id="70" xr3:uid="{8FC1BCFF-79BC-43CF-B2CF-742EC9E5C47C}" name="DYS437" dataDxfId="28"/>
    <tableColumn id="71" xr3:uid="{C852AA6E-EF7F-44F0-93C3-2F3CD104FF51}" name="DYS438" dataDxfId="27"/>
    <tableColumn id="72" xr3:uid="{ACF2CE79-2255-46A6-8089-8E48D7A0660A}" name="DYS439" dataDxfId="26"/>
    <tableColumn id="73" xr3:uid="{43B0F6A6-AF5B-437A-81B3-1B0E0051C5C4}" name="DYS444" dataDxfId="25"/>
    <tableColumn id="74" xr3:uid="{9B7655B8-931A-48B5-8845-2E1AB155E02E}" name="DYS447" dataDxfId="24"/>
    <tableColumn id="75" xr3:uid="{6CF2A58E-9644-4787-A46C-D39EA33536C1}" name="DYS448" dataDxfId="23"/>
    <tableColumn id="76" xr3:uid="{2B4F200D-BF63-46E1-B80D-862D1C678D0B}" name="DYS456" dataDxfId="22"/>
    <tableColumn id="77" xr3:uid="{597814A6-FC5F-4BB5-AA01-EE43FE41F3D2}" name="DYS458" dataDxfId="21"/>
    <tableColumn id="78" xr3:uid="{BCD2339A-5C5F-4219-A96E-69CE969C3F62}" name="DYS460" dataDxfId="20"/>
    <tableColumn id="79" xr3:uid="{F704B546-CBC8-4F8B-A791-A9708ACDE9F4}" name="DYS461" dataDxfId="19"/>
    <tableColumn id="80" xr3:uid="{5AB9DB9B-AE01-45D9-88D7-EF89BAA9F9A6}" name="DYS481" dataDxfId="18"/>
    <tableColumn id="81" xr3:uid="{B5D45BAE-BF90-4209-B35D-EA267DDAE927}" name="DYS508" dataDxfId="17"/>
    <tableColumn id="82" xr3:uid="{8A148123-EE09-4389-A1C3-828B19D95B91}" name="DYS527a/b" dataDxfId="16"/>
    <tableColumn id="83" xr3:uid="{AA1516D4-9C63-498B-A893-136B9CEAB83F}" name="DYS533" dataDxfId="15"/>
    <tableColumn id="84" xr3:uid="{3C0D5BC7-F033-4A5C-8153-E830C2912DFF}" name="DYS549" dataDxfId="14"/>
    <tableColumn id="85" xr3:uid="{8FF5A477-9164-49C5-A2A2-93ACAA428534}" name="DYS557" dataDxfId="13"/>
    <tableColumn id="86" xr3:uid="{27D8E415-BE9E-4CB5-B245-3DB5A1F2EE81}" name="DYS570" dataDxfId="12"/>
    <tableColumn id="87" xr3:uid="{9A883A98-C9DF-4471-B702-68F3D3917950}" name="DYS576" dataDxfId="11"/>
    <tableColumn id="88" xr3:uid="{E11A64ED-2F7A-4B89-B052-AD08618350C7}" name="DYS596" dataDxfId="10"/>
    <tableColumn id="89" xr3:uid="{2352FE39-7CB4-4E7E-A727-C0AE9411E6C6}" name="DYS635" dataDxfId="9"/>
    <tableColumn id="90" xr3:uid="{DE27053F-7816-4786-BCD6-A86A94A0F5AC}" name="DYS643" dataDxfId="8"/>
    <tableColumn id="91" xr3:uid="{DDDBB44F-E36C-47CA-8EC5-1ECDB5887D67}" name="Y-GATA-H4" dataDxfId="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B73141-4663-4F0A-80CD-E0E0AA8CE9EA}" name="stutterPercentage" displayName="stutterPercentage" ref="A1:EF2" totalsRowShown="0" headerRowDxfId="6">
  <autoFilter ref="A1:EF2" xr:uid="{0BB73141-4663-4F0A-80CD-E0E0AA8CE9EA}"/>
  <tableColumns count="136">
    <tableColumn id="1" xr3:uid="{077D83DC-EB88-42E3-AEAF-B576E335F8B6}" name="sample/locus"/>
    <tableColumn id="2" xr3:uid="{B9C34D1D-E7D3-4FA1-8F0F-8A7328BA4ABC}" name="average"/>
    <tableColumn id="3" xr3:uid="{9907167E-168D-4753-AAE2-22655172C551}" name="CSF1PO"/>
    <tableColumn id="4" xr3:uid="{7F83D8F3-7A89-485F-B271-CC010113DBC3}" name="D10S1248"/>
    <tableColumn id="5" xr3:uid="{B2712F30-D42E-444B-95B0-DB2308925A1A}" name="D10S1435"/>
    <tableColumn id="6" xr3:uid="{DF493B09-2362-448D-B4B0-D78D3603EC2B}" name="D12S391"/>
    <tableColumn id="7" xr3:uid="{CCAB8440-2F53-4C64-8F89-7565027FC51A}" name="D13S317"/>
    <tableColumn id="8" xr3:uid="{89D9D2B9-4763-4F3E-990B-75543DE7438E}" name="D15S659"/>
    <tableColumn id="9" xr3:uid="{6E6C6827-EB46-45D9-B20D-62D75C8C8020}" name="D16S539"/>
    <tableColumn id="10" xr3:uid="{093788C3-9290-4B75-A8AA-DE12631594DB}" name="D18S51"/>
    <tableColumn id="11" xr3:uid="{9D10523C-EB30-447F-8619-761BEB1A1DE0}" name="D19S253"/>
    <tableColumn id="12" xr3:uid="{517579DC-6A24-4FB1-B60E-7570EDFDF4FE}" name="D19S433"/>
    <tableColumn id="13" xr3:uid="{3118E90D-120D-4232-9DB1-1A56E33A58B6}" name="D1S1656"/>
    <tableColumn id="14" xr3:uid="{E29FAAA5-B204-4AC6-A449-C3A73E927AC6}" name="D21S11"/>
    <tableColumn id="15" xr3:uid="{2F21443B-D8EF-456C-95C3-D06C2E25A019}" name="D22S1045"/>
    <tableColumn id="16" xr3:uid="{B1BF2757-273F-493B-B00F-466C32EB5694}" name="D2S1338"/>
    <tableColumn id="17" xr3:uid="{9B178A54-D1B9-4815-B5BA-2AB7E4E71285}" name="D2S441"/>
    <tableColumn id="18" xr3:uid="{0880768B-CA90-46AB-9E27-2E89C8BD8F67}" name="D3S1358"/>
    <tableColumn id="19" xr3:uid="{25EFB0B6-3FA6-4392-8D39-1FCD9CAB062B}" name="D5S818"/>
    <tableColumn id="20" xr3:uid="{F24C52A1-9FF8-4AEC-AB6D-B234DDFB0FFB}" name="D6S1043"/>
    <tableColumn id="21" xr3:uid="{F76F3AC0-76F9-42D5-BAED-C7B9DAD4900A}" name="D6S477"/>
    <tableColumn id="22" xr3:uid="{6972742A-ABF1-41C8-A369-04A290DFF188}" name="D7S820"/>
    <tableColumn id="23" xr3:uid="{BC4553E9-671B-42FF-A56C-6EB5E529906E}" name="D8S1132"/>
    <tableColumn id="24" xr3:uid="{0E735AFC-26D1-469C-9CBE-27E507EABB33}" name="D8S1179"/>
    <tableColumn id="25" xr3:uid="{6449856A-9EA6-42B6-A618-D7277C063497}" name="FGA"/>
    <tableColumn id="26" xr3:uid="{BDB60CDE-3C6E-48B0-8E5B-19D55DE79A44}" name="Penta-D"/>
    <tableColumn id="27" xr3:uid="{2298A78E-8999-459A-9EBF-1852F881A9FC}" name="Penta-E"/>
    <tableColumn id="28" xr3:uid="{EAA2485D-70B0-4D4F-BA90-44BB4490DA6A}" name="TH01"/>
    <tableColumn id="29" xr3:uid="{3AB99B92-ADE5-42BA-8CBE-10780D5BADC5}" name="TPOX"/>
    <tableColumn id="30" xr3:uid="{F42E38E6-97CD-4573-95AE-398609A58C02}" name="vWA"/>
    <tableColumn id="31" xr3:uid="{C47FA86E-C9F3-4337-9A4B-E0933C66946C}" name="DXS10074"/>
    <tableColumn id="32" xr3:uid="{E9469D14-188E-4F79-8059-44E2654B02B7}" name="DXS10079"/>
    <tableColumn id="33" xr3:uid="{BD06E438-D810-4236-8D66-EFF3274F6212}" name="DXS101"/>
    <tableColumn id="34" xr3:uid="{8A96E6BF-5F92-4988-945B-30D743B1DEA7}" name="DXS10101"/>
    <tableColumn id="35" xr3:uid="{B5B98A8F-4B4C-4995-9877-ABA890A2B277}" name="DXS10103"/>
    <tableColumn id="36" xr3:uid="{2ABB5629-19DE-444E-AD99-CEBF8878B40E}" name="DXS10148"/>
    <tableColumn id="37" xr3:uid="{A0EF98C4-01ED-41EC-A8FC-D61FF92B943D}" name="DXS10159"/>
    <tableColumn id="38" xr3:uid="{63744790-CF60-4D3B-9028-45D01320ADAD}" name="DXS10162"/>
    <tableColumn id="39" xr3:uid="{A4A49A8C-056D-4DA2-BEF9-D41D62E3A8A5}" name="DXS6789"/>
    <tableColumn id="40" xr3:uid="{F5C25BEF-B767-4AD7-A870-86F070D65B0B}" name="DXS6809"/>
    <tableColumn id="41" xr3:uid="{C170A5C6-93C1-4629-B617-9755708B0863}" name="DXS7132"/>
    <tableColumn id="42" xr3:uid="{8EEB016D-5ACC-464C-AFD9-AFB136AD5646}" name="DXS7133"/>
    <tableColumn id="43" xr3:uid="{EA22CC42-7AAA-4E66-86D2-2B57A48140CB}" name="DXS7423"/>
    <tableColumn id="44" xr3:uid="{F54C99D0-DB02-4908-B7CF-35F80E56DD7B}" name="DXS7424"/>
    <tableColumn id="45" xr3:uid="{08FE65A1-DEB7-41F8-B48E-D369944B2A23}" name="DXS8378"/>
    <tableColumn id="46" xr3:uid="{E5764C05-1964-4A01-9E3C-2494457084F1}" name="DXS981"/>
    <tableColumn id="47" xr3:uid="{AA25F10B-5E01-4ACA-A0A0-5EE58F677A1A}" name="DXS9902"/>
    <tableColumn id="48" xr3:uid="{ACC11DD5-10B7-4C8C-B61D-60D517A4CA51}" name="GATA165B12"/>
    <tableColumn id="49" xr3:uid="{64BEFC4B-9915-4B1A-9218-3B56DB37B2BE}" name="GATA31E08"/>
    <tableColumn id="50" xr3:uid="{4363826A-7C4E-4C2B-BE67-29D2EEF089ED}" name="DXS6795"/>
    <tableColumn id="51" xr3:uid="{80E36DA3-7F58-47F2-80B1-F750A16C1AAD}" name="DXS6797"/>
    <tableColumn id="52" xr3:uid="{56311C7C-22A3-42BF-B6EE-E6D9D8576671}" name="DXS6800"/>
    <tableColumn id="53" xr3:uid="{6498EF2C-E32D-40A1-9328-08E20BC243CF}" name="DXS6803"/>
    <tableColumn id="54" xr3:uid="{AE3F5F5A-C13E-43C1-9C0A-90024141DA95}" name="DXS6804"/>
    <tableColumn id="55" xr3:uid="{5109E75D-97A8-4EF7-A941-AED0E68DDBF2}" name="DXS6810"/>
    <tableColumn id="56" xr3:uid="{DAFCFF91-BE38-4256-91BB-F48A24740636}" name="DXS8377"/>
    <tableColumn id="57" xr3:uid="{AC90DE28-A3F9-44A9-ADC4-576CD0F3B7B4}" name="DXS9895"/>
    <tableColumn id="58" xr3:uid="{D4EF12C9-0BB1-40BC-9FB5-9EFDF1B254B3}" name="DXS10135"/>
    <tableColumn id="59" xr3:uid="{2E0DD456-682F-4599-BD5F-06CD7DC4E68D}" name="HPRTB"/>
    <tableColumn id="60" xr3:uid="{B9ED0AB9-E344-40C1-B9D2-E71C6533C70A}" name="DYF387S1a/b"/>
    <tableColumn id="61" xr3:uid="{7EEB2EDC-D585-4497-AD98-4316BFD74826}" name="DYS19"/>
    <tableColumn id="62" xr3:uid="{FD843AFE-E4A3-4561-ACFD-F2EAA041CF42}" name="DYS385a/b"/>
    <tableColumn id="63" xr3:uid="{B62B4BD0-898A-41B5-B8E0-FB652B191808}" name="DYS390"/>
    <tableColumn id="64" xr3:uid="{0B235A5C-4152-4995-99F5-411E88432759}" name="DYS391"/>
    <tableColumn id="65" xr3:uid="{72CF7A8E-889E-42ED-B587-CBED42A687E2}" name="DYS392"/>
    <tableColumn id="66" xr3:uid="{CC86C88C-99CC-4728-AFF3-1F97FBB4F674}" name="DYS393"/>
    <tableColumn id="67" xr3:uid="{9C412E3A-2043-47DE-8D48-D9316CAFE20F}" name="DYS437"/>
    <tableColumn id="68" xr3:uid="{8A1DB6F5-D069-40EF-8973-77018BECAE87}" name="DYS438"/>
    <tableColumn id="69" xr3:uid="{BD52EAAA-684F-4917-B8F3-ABCEC03B9503}" name="DYS439"/>
    <tableColumn id="70" xr3:uid="{634D1938-5C95-42FD-855B-44B131C257D8}" name="DYS444"/>
    <tableColumn id="71" xr3:uid="{BB4D3D0E-687C-4E01-89F7-444E9BD5823B}" name="DYS447"/>
    <tableColumn id="72" xr3:uid="{1F597D45-70D8-4936-823D-4B2C68D5E50A}" name="DYS448"/>
    <tableColumn id="73" xr3:uid="{B8B50CAA-A35D-4FDA-B0CB-76751287C642}" name="DYS456"/>
    <tableColumn id="74" xr3:uid="{B5E8A6CB-F1AF-4952-90F3-46A675B396B1}" name="DYS458"/>
    <tableColumn id="75" xr3:uid="{6E630336-AF6B-45E1-A731-DBB53C2E716A}" name="DYS460"/>
    <tableColumn id="76" xr3:uid="{59C1B97D-33B2-4EA2-B43E-5674809E883A}" name="DYS461"/>
    <tableColumn id="77" xr3:uid="{DC622D42-B469-4395-98E1-7B1EB56BC480}" name="DYS481"/>
    <tableColumn id="78" xr3:uid="{91CB4A8B-FE38-4A85-BD70-968D674CD2B5}" name="DYS508"/>
    <tableColumn id="79" xr3:uid="{438E3C3B-AE8C-46CE-B127-6305352A8854}" name="DYS527a/b"/>
    <tableColumn id="80" xr3:uid="{864FC405-7D76-498E-B818-B1176A4300BD}" name="DYS533"/>
    <tableColumn id="81" xr3:uid="{1E48277C-3DC9-40CF-A059-0948E10E67E3}" name="DYS549"/>
    <tableColumn id="82" xr3:uid="{3CB57A32-8275-44DF-AD7A-9E84A4CF0044}" name="DYS557"/>
    <tableColumn id="83" xr3:uid="{E715480C-C35B-422F-B542-F30F01063F01}" name="DYS570"/>
    <tableColumn id="84" xr3:uid="{0B8A6EF1-D22D-4C09-8163-71F2218A6FFA}" name="DYS576"/>
    <tableColumn id="85" xr3:uid="{ACA159EC-2711-4D2E-A400-67BB7D3AD52F}" name="DYS596"/>
    <tableColumn id="86" xr3:uid="{69C8DCFD-EC7A-4668-9FA6-058EFCA377D4}" name="DYS635"/>
    <tableColumn id="87" xr3:uid="{243174FE-B9C5-49DD-9D10-768D24802FDA}" name="DYS643"/>
    <tableColumn id="88" xr3:uid="{FE4B9F88-F69F-45B0-9CA8-AE2EF57E101E}" name="Y-GATA-H4"/>
    <tableColumn id="89" xr3:uid="{3C7B0459-3299-45A0-BE28-24333F3FADD3}" name="DYS505"/>
    <tableColumn id="90" xr3:uid="{DD03CC70-9C80-4582-813B-5178D478B073}" name="DYS5082"/>
    <tableColumn id="91" xr3:uid="{6E404F52-F7D5-42BC-BB25-F6EEEB472BBC}" name="DYS510"/>
    <tableColumn id="92" xr3:uid="{D4AEAFD4-ECFA-49B1-BF23-80B947360511}" name="DYS511"/>
    <tableColumn id="93" xr3:uid="{15F47A0C-24D4-4089-BE97-F4A770FE4C96}" name="DYS512"/>
    <tableColumn id="94" xr3:uid="{436F7AE8-0C9B-46D3-9DDA-26886F0DB510}" name="DYS513"/>
    <tableColumn id="95" xr3:uid="{8DDDF034-7C69-48AF-A752-A4928BA24757}" name="DYS518"/>
    <tableColumn id="96" xr3:uid="{F5F0C3FA-CD99-4896-9A75-36CB0ACC2488}" name="DYS522"/>
    <tableColumn id="97" xr3:uid="{C4804A61-93E4-4A87-89E4-35C333792210}" name="DYS527a/b3"/>
    <tableColumn id="98" xr3:uid="{99B16DC0-3027-4B8B-9907-70A928827C35}" name="DYS530"/>
    <tableColumn id="99" xr3:uid="{67AE6B26-D342-45B3-ACB7-3DA63D4D3021}" name="DYS531"/>
    <tableColumn id="100" xr3:uid="{68BE92FF-CE3A-4B50-A209-CE77456B27B0}" name="DYS5334"/>
    <tableColumn id="101" xr3:uid="{47F8A7B5-CAFE-48DC-8F7E-271BE6DE5E46}" name="DYS538"/>
    <tableColumn id="102" xr3:uid="{FE1BD077-D653-4043-8681-5F58015242F0}" name="DYS541"/>
    <tableColumn id="103" xr3:uid="{8BBEC1FE-3D71-4880-93CC-8F7F7EC5F150}" name="DYS5495"/>
    <tableColumn id="104" xr3:uid="{DDE209A1-1C7F-4A7E-A9CF-FB8F8DCBD6AE}" name="DYS552"/>
    <tableColumn id="105" xr3:uid="{29D28514-6056-4379-8976-EBB5922AEE22}" name="DYS556"/>
    <tableColumn id="106" xr3:uid="{B507F5A6-AE1D-474F-A548-BFA3F0CAC02E}" name="DYS5576"/>
    <tableColumn id="107" xr3:uid="{2309C6A6-6ABC-4CBD-8DF3-B2D5AEA86C53}" name="DYS565"/>
    <tableColumn id="108" xr3:uid="{B706B770-CEEF-415B-A3D7-9DC9FE4A758B}" name="DYS568"/>
    <tableColumn id="109" xr3:uid="{DC1794BB-E5F8-46AB-98B3-4E19EA8E611D}" name="DYS5707"/>
    <tableColumn id="110" xr3:uid="{9175B585-F600-48C4-B99E-A1527FB51E55}" name="DYS571"/>
    <tableColumn id="111" xr3:uid="{B049C15F-FB69-4E29-A576-81729EEF8DC5}" name="DYS572"/>
    <tableColumn id="112" xr3:uid="{C5115800-20BA-4C60-B552-8CC576E19131}" name="DYS573"/>
    <tableColumn id="113" xr3:uid="{E0259ADB-F99E-4DFB-A084-D7380486B44D}" name="DYS5768"/>
    <tableColumn id="114" xr3:uid="{4FAC1FEF-D6E2-4A6C-8DCD-2760B416631C}" name="DYS578"/>
    <tableColumn id="115" xr3:uid="{DC5EB532-7F3E-4B97-9FB1-8D8E5BF11349}" name="DYS585"/>
    <tableColumn id="116" xr3:uid="{AC0D5245-75F9-4B32-8D48-6C8A5F734B94}" name="DYS587"/>
    <tableColumn id="117" xr3:uid="{5301CCB3-8623-4485-B542-0BE3C64CE2FE}" name="DYS590"/>
    <tableColumn id="118" xr3:uid="{BC931912-8CB2-4513-8E9C-89A4F4820D1E}" name="DYS593"/>
    <tableColumn id="119" xr3:uid="{C034FECC-63DD-41AB-A38F-853FEE013947}" name="DYS5969"/>
    <tableColumn id="120" xr3:uid="{AADEE680-B5B5-429C-B4AC-3E540BE6D9B3}" name="DYS612"/>
    <tableColumn id="121" xr3:uid="{6FD32FAA-A9C6-4D45-9549-999566A83FCA}" name="DYS613"/>
    <tableColumn id="122" xr3:uid="{ED9DF72E-4A1D-4E22-B1E7-E20946A9756F}" name="DYS616"/>
    <tableColumn id="123" xr3:uid="{7CAE51D1-1CB7-4CBC-B8C3-EF386D931E7E}" name="DYS617"/>
    <tableColumn id="124" xr3:uid="{143E2965-06E0-4B96-B422-CDE38ADF352F}" name="DYS622"/>
    <tableColumn id="125" xr3:uid="{08DD3F1C-0C40-4131-A06B-6D7DE031C73F}" name="DYS626"/>
    <tableColumn id="126" xr3:uid="{2D6CAED4-F289-4614-B4E8-E677F348502A}" name="DYS627"/>
    <tableColumn id="127" xr3:uid="{3C246E26-651E-4637-A686-9A8A45B4DEED}" name="DYS630"/>
    <tableColumn id="128" xr3:uid="{444BDF44-352C-424F-BE1D-A3BBBE3ADD56}" name="DYS63510"/>
    <tableColumn id="129" xr3:uid="{B832DA8C-6316-4431-ACE9-8004731B7DA0}" name="DYS638"/>
    <tableColumn id="130" xr3:uid="{8BAD2261-9F83-4D24-A0FC-378B5FBC2543}" name="DYS640"/>
    <tableColumn id="131" xr3:uid="{EFF6BF6B-B3A4-4D20-B4A6-2A021DF5D2A8}" name="DYS641"/>
    <tableColumn id="132" xr3:uid="{9E0F4D7F-7732-47DB-8A54-16ACB9D46D15}" name="DYS64311"/>
    <tableColumn id="133" xr3:uid="{FCE13FCE-4B56-4857-BD66-0ED37A2DA8DE}" name="DYS645"/>
    <tableColumn id="134" xr3:uid="{ECA338EF-9E12-43C8-B289-65DCAACCB444}" name="DYS722"/>
    <tableColumn id="135" xr3:uid="{A942E3FE-9448-4739-BF95-DD90B59A23CF}" name="Y-GATA-A10"/>
    <tableColumn id="136" xr3:uid="{AD23F3C4-B399-4CE3-8696-F26EF9137C66}" name="Y-GATA-H4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467"/>
  <sheetViews>
    <sheetView tabSelected="1" zoomScale="70" zoomScaleNormal="70" workbookViewId="0">
      <selection activeCell="B4" sqref="B4"/>
    </sheetView>
  </sheetViews>
  <sheetFormatPr baseColWidth="10" defaultColWidth="8.83203125" defaultRowHeight="15"/>
  <cols>
    <col min="1" max="1" width="8.83203125" style="3"/>
    <col min="2" max="2" width="6.1640625" style="5" customWidth="1"/>
    <col min="3" max="3" width="12.5" style="5" bestFit="1" customWidth="1"/>
    <col min="4" max="4" width="9" style="5" customWidth="1"/>
    <col min="5" max="5" width="7.1640625" style="5" customWidth="1"/>
    <col min="6" max="6" width="7.83203125" style="5" bestFit="1" customWidth="1"/>
    <col min="7" max="12" width="6.1640625" style="5" customWidth="1"/>
    <col min="13" max="14" width="6.83203125" style="5" customWidth="1"/>
    <col min="15" max="17" width="6.1640625" style="5" customWidth="1"/>
    <col min="18" max="19" width="6.5" style="3" customWidth="1"/>
    <col min="20" max="20" width="7.6640625" style="3" customWidth="1"/>
    <col min="21" max="21" width="6.1640625" style="3" customWidth="1"/>
    <col min="22" max="23" width="6.83203125" style="3" customWidth="1"/>
    <col min="24" max="16384" width="8.83203125" style="3"/>
  </cols>
  <sheetData>
    <row r="1" spans="1:115">
      <c r="A1" s="4"/>
      <c r="C1" s="7" t="s">
        <v>40</v>
      </c>
      <c r="D1" s="7"/>
      <c r="E1" s="5">
        <v>0</v>
      </c>
      <c r="AA1" s="3" t="s">
        <v>38</v>
      </c>
    </row>
    <row r="2" spans="1:115">
      <c r="A2" s="4"/>
      <c r="C2" s="7" t="s">
        <v>41</v>
      </c>
      <c r="D2" s="7"/>
      <c r="E2" s="5" t="e">
        <f>SUM(SampleSum[总reads])/E1</f>
        <v>#DIV/0!</v>
      </c>
      <c r="AA2" s="3" t="s">
        <v>37</v>
      </c>
    </row>
    <row r="3" spans="1:115">
      <c r="A3" s="4"/>
      <c r="C3" s="5" t="s">
        <v>42</v>
      </c>
      <c r="D3" s="5" t="e">
        <f>STDEV(SampleSum[有效reads])/AVERAGE(SampleSum[有效reads])</f>
        <v>#DIV/0!</v>
      </c>
      <c r="E3" s="5" t="e">
        <f>STDEV(SampleSum[总reads])/AVERAGE(SampleSum[总reads])</f>
        <v>#DIV/0!</v>
      </c>
      <c r="R3" s="5"/>
      <c r="S3" s="5"/>
      <c r="T3" s="5"/>
      <c r="AA3" s="3" t="s">
        <v>39</v>
      </c>
    </row>
    <row r="4" spans="1:115" s="6" customFormat="1" ht="91">
      <c r="B4" s="6" t="s">
        <v>43</v>
      </c>
      <c r="C4" s="6" t="s">
        <v>44</v>
      </c>
      <c r="D4" s="6" t="s">
        <v>123</v>
      </c>
      <c r="E4" s="6" t="s">
        <v>45</v>
      </c>
      <c r="F4" s="6" t="s">
        <v>46</v>
      </c>
      <c r="G4" s="6" t="s">
        <v>47</v>
      </c>
      <c r="H4" s="6" t="s">
        <v>48</v>
      </c>
      <c r="I4" s="6" t="s">
        <v>49</v>
      </c>
      <c r="J4" s="6" t="s">
        <v>50</v>
      </c>
      <c r="K4" s="6" t="s">
        <v>51</v>
      </c>
      <c r="L4" s="6" t="s">
        <v>52</v>
      </c>
      <c r="M4" s="6" t="s">
        <v>53</v>
      </c>
      <c r="N4" s="6" t="s">
        <v>116</v>
      </c>
      <c r="O4" s="6" t="s">
        <v>119</v>
      </c>
      <c r="P4" s="6" t="s">
        <v>168</v>
      </c>
      <c r="Q4" s="6" t="s">
        <v>54</v>
      </c>
      <c r="R4" s="6" t="s">
        <v>118</v>
      </c>
      <c r="S4" s="6" t="s">
        <v>169</v>
      </c>
      <c r="T4" s="6" t="s">
        <v>125</v>
      </c>
      <c r="U4" s="6" t="s">
        <v>117</v>
      </c>
      <c r="V4" s="6" t="s">
        <v>122</v>
      </c>
      <c r="W4" s="6" t="s">
        <v>126</v>
      </c>
      <c r="X4" s="6" t="s">
        <v>55</v>
      </c>
      <c r="Y4" s="6" t="s">
        <v>56</v>
      </c>
      <c r="Z4" s="6" t="s">
        <v>57</v>
      </c>
      <c r="AA4" s="6" t="s">
        <v>58</v>
      </c>
      <c r="AB4" s="6" t="s">
        <v>59</v>
      </c>
      <c r="AC4" s="6" t="s">
        <v>60</v>
      </c>
      <c r="AD4" s="6" t="s">
        <v>61</v>
      </c>
      <c r="AE4" s="6" t="s">
        <v>62</v>
      </c>
      <c r="AF4" s="6" t="s">
        <v>63</v>
      </c>
      <c r="AG4" s="6" t="s">
        <v>64</v>
      </c>
      <c r="AH4" s="6" t="s">
        <v>65</v>
      </c>
      <c r="AI4" s="6" t="s">
        <v>66</v>
      </c>
      <c r="AJ4" s="6" t="s">
        <v>67</v>
      </c>
      <c r="AK4" s="6" t="s">
        <v>68</v>
      </c>
      <c r="AL4" s="6" t="s">
        <v>69</v>
      </c>
      <c r="AM4" s="6" t="s">
        <v>70</v>
      </c>
      <c r="AN4" s="6" t="s">
        <v>71</v>
      </c>
      <c r="AO4" s="6" t="s">
        <v>72</v>
      </c>
      <c r="AP4" s="6" t="s">
        <v>73</v>
      </c>
      <c r="AQ4" s="6" t="s">
        <v>74</v>
      </c>
      <c r="AR4" s="6" t="s">
        <v>75</v>
      </c>
      <c r="AS4" s="6" t="s">
        <v>76</v>
      </c>
      <c r="AT4" s="6" t="s">
        <v>77</v>
      </c>
      <c r="AU4" s="6" t="s">
        <v>78</v>
      </c>
      <c r="AV4" s="6" t="s">
        <v>79</v>
      </c>
      <c r="AW4" s="6" t="s">
        <v>80</v>
      </c>
      <c r="AX4" s="6" t="s">
        <v>81</v>
      </c>
      <c r="AY4" s="6" t="s">
        <v>82</v>
      </c>
      <c r="AZ4" s="6" t="s">
        <v>83</v>
      </c>
      <c r="BA4" s="6" t="s">
        <v>84</v>
      </c>
      <c r="BB4" s="6" t="s">
        <v>85</v>
      </c>
      <c r="BC4" s="6" t="s">
        <v>86</v>
      </c>
      <c r="BD4" s="6" t="s">
        <v>127</v>
      </c>
      <c r="BE4" s="6" t="s">
        <v>128</v>
      </c>
      <c r="BF4" s="6" t="s">
        <v>129</v>
      </c>
      <c r="BG4" s="6" t="s">
        <v>130</v>
      </c>
      <c r="BH4" s="6" t="s">
        <v>131</v>
      </c>
      <c r="BI4" s="6" t="s">
        <v>132</v>
      </c>
      <c r="BJ4" s="6" t="s">
        <v>133</v>
      </c>
      <c r="BK4" s="6" t="s">
        <v>134</v>
      </c>
      <c r="BL4" s="6" t="s">
        <v>135</v>
      </c>
      <c r="BM4" s="6" t="s">
        <v>136</v>
      </c>
      <c r="BN4" s="6" t="s">
        <v>137</v>
      </c>
      <c r="BO4" s="6" t="s">
        <v>138</v>
      </c>
      <c r="BP4" s="6" t="s">
        <v>139</v>
      </c>
      <c r="BQ4" s="6" t="s">
        <v>140</v>
      </c>
      <c r="BR4" s="6" t="s">
        <v>141</v>
      </c>
      <c r="BS4" s="6" t="s">
        <v>142</v>
      </c>
      <c r="BT4" s="6" t="s">
        <v>143</v>
      </c>
      <c r="BU4" s="6" t="s">
        <v>144</v>
      </c>
      <c r="BV4" s="6" t="s">
        <v>172</v>
      </c>
      <c r="BW4" s="6" t="s">
        <v>145</v>
      </c>
      <c r="BX4" s="6" t="s">
        <v>146</v>
      </c>
      <c r="BY4" s="6" t="s">
        <v>147</v>
      </c>
      <c r="BZ4" s="6" t="s">
        <v>148</v>
      </c>
      <c r="CA4" s="6" t="s">
        <v>149</v>
      </c>
      <c r="CB4" s="6" t="s">
        <v>150</v>
      </c>
      <c r="CC4" s="6" t="s">
        <v>170</v>
      </c>
      <c r="CD4" s="6" t="s">
        <v>151</v>
      </c>
      <c r="CE4" s="6" t="s">
        <v>152</v>
      </c>
      <c r="CF4" s="6" t="s">
        <v>153</v>
      </c>
      <c r="CG4" s="6" t="s">
        <v>154</v>
      </c>
      <c r="CH4" s="6" t="s">
        <v>155</v>
      </c>
      <c r="CI4" s="6" t="s">
        <v>0</v>
      </c>
      <c r="CJ4" s="6" t="s">
        <v>1</v>
      </c>
      <c r="CK4" s="6" t="s">
        <v>2</v>
      </c>
      <c r="CL4" s="6" t="s">
        <v>3</v>
      </c>
      <c r="CM4" s="6" t="s">
        <v>4</v>
      </c>
      <c r="CN4" s="6" t="s">
        <v>5</v>
      </c>
      <c r="CO4" s="6" t="s">
        <v>6</v>
      </c>
      <c r="CP4" s="6" t="s">
        <v>7</v>
      </c>
      <c r="CQ4" s="6" t="s">
        <v>8</v>
      </c>
      <c r="CR4" s="6" t="s">
        <v>9</v>
      </c>
      <c r="CS4" s="6" t="s">
        <v>10</v>
      </c>
      <c r="CT4" s="6" t="s">
        <v>11</v>
      </c>
      <c r="CU4" s="6" t="s">
        <v>12</v>
      </c>
      <c r="CV4" s="6" t="s">
        <v>13</v>
      </c>
      <c r="CW4" s="6" t="s">
        <v>14</v>
      </c>
      <c r="CX4" s="6" t="s">
        <v>15</v>
      </c>
      <c r="CY4" s="6" t="s">
        <v>156</v>
      </c>
      <c r="CZ4" s="6" t="s">
        <v>16</v>
      </c>
      <c r="DA4" s="6" t="s">
        <v>18</v>
      </c>
      <c r="DB4" s="6" t="s">
        <v>21</v>
      </c>
      <c r="DC4" s="6" t="s">
        <v>22</v>
      </c>
      <c r="DD4" s="6" t="s">
        <v>23</v>
      </c>
      <c r="DE4" s="6" t="s">
        <v>24</v>
      </c>
      <c r="DF4" s="6" t="s">
        <v>25</v>
      </c>
      <c r="DG4" s="6" t="s">
        <v>26</v>
      </c>
      <c r="DH4" s="6" t="s">
        <v>28</v>
      </c>
      <c r="DI4" s="6" t="s">
        <v>32</v>
      </c>
      <c r="DJ4" s="6" t="s">
        <v>33</v>
      </c>
      <c r="DK4" s="6" t="s">
        <v>36</v>
      </c>
    </row>
    <row r="5" spans="1:115" s="5" customFormat="1"/>
    <row r="6" spans="1:115" s="5" customFormat="1"/>
    <row r="7" spans="1:115" s="5" customFormat="1"/>
    <row r="8" spans="1:115" s="5" customFormat="1"/>
    <row r="9" spans="1:115" s="5" customFormat="1"/>
    <row r="10" spans="1:115" s="5" customFormat="1"/>
    <row r="11" spans="1:115" s="5" customFormat="1"/>
    <row r="12" spans="1:115" s="5" customFormat="1"/>
    <row r="13" spans="1:115" s="5" customFormat="1"/>
    <row r="14" spans="1:115" s="5" customFormat="1"/>
    <row r="15" spans="1:115" s="5" customFormat="1"/>
    <row r="16" spans="1:115" s="5" customFormat="1"/>
    <row r="17" s="5" customFormat="1"/>
    <row r="18" s="5" customFormat="1"/>
    <row r="19" s="5" customFormat="1"/>
    <row r="20" s="5" customFormat="1"/>
    <row r="21" s="5" customFormat="1"/>
    <row r="22" s="5" customFormat="1"/>
    <row r="23" s="5" customFormat="1"/>
    <row r="24" s="5" customFormat="1"/>
    <row r="25" s="5" customFormat="1"/>
    <row r="26" s="5" customFormat="1"/>
    <row r="27" s="5" customFormat="1"/>
    <row r="28" s="5" customFormat="1"/>
    <row r="29" s="5" customFormat="1"/>
    <row r="30" s="5" customFormat="1"/>
    <row r="31" s="5" customFormat="1"/>
    <row r="32" s="5" customFormat="1"/>
    <row r="33" s="5" customFormat="1"/>
    <row r="34" s="5" customFormat="1"/>
    <row r="35" s="5" customFormat="1"/>
    <row r="36" s="5" customFormat="1"/>
    <row r="37" s="5" customFormat="1"/>
    <row r="38" s="5" customFormat="1"/>
    <row r="39" s="5" customFormat="1"/>
    <row r="40" s="5" customFormat="1"/>
    <row r="41" s="5" customFormat="1"/>
    <row r="42" s="5" customFormat="1"/>
    <row r="43" s="5" customFormat="1"/>
    <row r="44" s="5" customFormat="1"/>
    <row r="45" s="5" customFormat="1"/>
    <row r="46" s="5" customFormat="1"/>
    <row r="47" s="5" customFormat="1"/>
    <row r="48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</sheetData>
  <mergeCells count="2">
    <mergeCell ref="C1:D1"/>
    <mergeCell ref="C2:D2"/>
  </mergeCells>
  <phoneticPr fontId="1" type="noConversion"/>
  <conditionalFormatting sqref="A1:A1048576">
    <cfRule type="duplicateValues" dxfId="4" priority="9"/>
  </conditionalFormatting>
  <conditionalFormatting sqref="A2:B3 A6:B1048576 A1 A4:A5">
    <cfRule type="duplicateValues" dxfId="3" priority="14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07F66-A0C7-4310-8587-EE47ECFFEB95}">
  <dimension ref="A1:CO1"/>
  <sheetViews>
    <sheetView zoomScale="80" zoomScaleNormal="80" workbookViewId="0"/>
  </sheetViews>
  <sheetFormatPr baseColWidth="10" defaultColWidth="8.83203125" defaultRowHeight="15"/>
  <cols>
    <col min="1" max="2" width="8.83203125" style="1"/>
    <col min="3" max="46" width="5.5" style="1" customWidth="1"/>
    <col min="47" max="16384" width="8.83203125" style="1"/>
  </cols>
  <sheetData>
    <row r="1" spans="1:93" s="2" customFormat="1" ht="70">
      <c r="A1" s="2" t="s">
        <v>115</v>
      </c>
      <c r="B1" s="2" t="s">
        <v>45</v>
      </c>
      <c r="C1" s="2" t="s">
        <v>44</v>
      </c>
      <c r="D1" s="2" t="s">
        <v>124</v>
      </c>
      <c r="E1" s="2" t="s">
        <v>48</v>
      </c>
      <c r="F1" s="6" t="s">
        <v>59</v>
      </c>
      <c r="G1" s="6" t="s">
        <v>60</v>
      </c>
      <c r="H1" s="6" t="s">
        <v>61</v>
      </c>
      <c r="I1" s="6" t="s">
        <v>62</v>
      </c>
      <c r="J1" s="6" t="s">
        <v>63</v>
      </c>
      <c r="K1" s="6" t="s">
        <v>64</v>
      </c>
      <c r="L1" s="6" t="s">
        <v>65</v>
      </c>
      <c r="M1" s="6" t="s">
        <v>66</v>
      </c>
      <c r="N1" s="6" t="s">
        <v>67</v>
      </c>
      <c r="O1" s="6" t="s">
        <v>68</v>
      </c>
      <c r="P1" s="6" t="s">
        <v>69</v>
      </c>
      <c r="Q1" s="6" t="s">
        <v>70</v>
      </c>
      <c r="R1" s="6" t="s">
        <v>71</v>
      </c>
      <c r="S1" s="6" t="s">
        <v>72</v>
      </c>
      <c r="T1" s="6" t="s">
        <v>73</v>
      </c>
      <c r="U1" s="6" t="s">
        <v>74</v>
      </c>
      <c r="V1" s="6" t="s">
        <v>75</v>
      </c>
      <c r="W1" s="6" t="s">
        <v>76</v>
      </c>
      <c r="X1" s="6" t="s">
        <v>77</v>
      </c>
      <c r="Y1" s="6" t="s">
        <v>78</v>
      </c>
      <c r="Z1" s="6" t="s">
        <v>79</v>
      </c>
      <c r="AA1" s="6" t="s">
        <v>80</v>
      </c>
      <c r="AB1" s="6" t="s">
        <v>81</v>
      </c>
      <c r="AC1" s="6" t="s">
        <v>82</v>
      </c>
      <c r="AD1" s="6" t="s">
        <v>83</v>
      </c>
      <c r="AE1" s="6" t="s">
        <v>84</v>
      </c>
      <c r="AF1" s="6" t="s">
        <v>85</v>
      </c>
      <c r="AG1" s="6" t="s">
        <v>86</v>
      </c>
      <c r="AH1" s="6" t="s">
        <v>127</v>
      </c>
      <c r="AI1" s="6" t="s">
        <v>128</v>
      </c>
      <c r="AJ1" s="6" t="s">
        <v>129</v>
      </c>
      <c r="AK1" s="6" t="s">
        <v>130</v>
      </c>
      <c r="AL1" s="6" t="s">
        <v>131</v>
      </c>
      <c r="AM1" s="6" t="s">
        <v>132</v>
      </c>
      <c r="AN1" s="6" t="s">
        <v>133</v>
      </c>
      <c r="AO1" s="6" t="s">
        <v>134</v>
      </c>
      <c r="AP1" s="6" t="s">
        <v>135</v>
      </c>
      <c r="AQ1" s="6" t="s">
        <v>136</v>
      </c>
      <c r="AR1" s="6" t="s">
        <v>137</v>
      </c>
      <c r="AS1" s="6" t="s">
        <v>138</v>
      </c>
      <c r="AT1" s="6" t="s">
        <v>139</v>
      </c>
      <c r="AU1" s="6" t="s">
        <v>140</v>
      </c>
      <c r="AV1" s="6" t="s">
        <v>141</v>
      </c>
      <c r="AW1" s="6" t="s">
        <v>142</v>
      </c>
      <c r="AX1" s="6" t="s">
        <v>143</v>
      </c>
      <c r="AY1" s="6" t="s">
        <v>144</v>
      </c>
      <c r="AZ1" s="6" t="s">
        <v>171</v>
      </c>
      <c r="BA1" s="6" t="s">
        <v>145</v>
      </c>
      <c r="BB1" s="6" t="s">
        <v>146</v>
      </c>
      <c r="BC1" s="6" t="s">
        <v>147</v>
      </c>
      <c r="BD1" s="6" t="s">
        <v>148</v>
      </c>
      <c r="BE1" s="6" t="s">
        <v>149</v>
      </c>
      <c r="BF1" s="6" t="s">
        <v>150</v>
      </c>
      <c r="BG1" s="6" t="s">
        <v>170</v>
      </c>
      <c r="BH1" s="6" t="s">
        <v>151</v>
      </c>
      <c r="BI1" s="6" t="s">
        <v>152</v>
      </c>
      <c r="BJ1" s="6" t="s">
        <v>153</v>
      </c>
      <c r="BK1" s="6" t="s">
        <v>154</v>
      </c>
      <c r="BL1" s="6" t="s">
        <v>155</v>
      </c>
      <c r="BM1" s="6" t="s">
        <v>0</v>
      </c>
      <c r="BN1" s="6" t="s">
        <v>1</v>
      </c>
      <c r="BO1" s="6" t="s">
        <v>2</v>
      </c>
      <c r="BP1" s="6" t="s">
        <v>3</v>
      </c>
      <c r="BQ1" s="6" t="s">
        <v>4</v>
      </c>
      <c r="BR1" s="6" t="s">
        <v>5</v>
      </c>
      <c r="BS1" s="6" t="s">
        <v>6</v>
      </c>
      <c r="BT1" s="6" t="s">
        <v>7</v>
      </c>
      <c r="BU1" s="6" t="s">
        <v>8</v>
      </c>
      <c r="BV1" s="6" t="s">
        <v>9</v>
      </c>
      <c r="BW1" s="6" t="s">
        <v>10</v>
      </c>
      <c r="BX1" s="6" t="s">
        <v>11</v>
      </c>
      <c r="BY1" s="6" t="s">
        <v>12</v>
      </c>
      <c r="BZ1" s="6" t="s">
        <v>13</v>
      </c>
      <c r="CA1" s="6" t="s">
        <v>14</v>
      </c>
      <c r="CB1" s="6" t="s">
        <v>15</v>
      </c>
      <c r="CC1" s="6" t="s">
        <v>156</v>
      </c>
      <c r="CD1" s="6" t="s">
        <v>16</v>
      </c>
      <c r="CE1" s="6" t="s">
        <v>18</v>
      </c>
      <c r="CF1" s="6" t="s">
        <v>21</v>
      </c>
      <c r="CG1" s="6" t="s">
        <v>22</v>
      </c>
      <c r="CH1" s="6" t="s">
        <v>23</v>
      </c>
      <c r="CI1" s="6" t="s">
        <v>24</v>
      </c>
      <c r="CJ1" s="6" t="s">
        <v>25</v>
      </c>
      <c r="CK1" s="6" t="s">
        <v>26</v>
      </c>
      <c r="CL1" s="6" t="s">
        <v>28</v>
      </c>
      <c r="CM1" s="6" t="s">
        <v>32</v>
      </c>
      <c r="CN1" s="6" t="s">
        <v>33</v>
      </c>
      <c r="CO1" s="6" t="s">
        <v>36</v>
      </c>
    </row>
  </sheetData>
  <phoneticPr fontId="1" type="noConversion"/>
  <conditionalFormatting sqref="A3:B1048576 A2">
    <cfRule type="duplicateValues" dxfId="2" priority="17"/>
  </conditionalFormatting>
  <conditionalFormatting sqref="A1:E1">
    <cfRule type="duplicateValues" dxfId="1" priority="2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EFE4-BCA4-449C-B8F4-2555169344C4}">
  <dimension ref="A1:EF1"/>
  <sheetViews>
    <sheetView workbookViewId="0">
      <selection activeCell="E11" sqref="E11"/>
    </sheetView>
  </sheetViews>
  <sheetFormatPr baseColWidth="10" defaultColWidth="8.83203125" defaultRowHeight="15"/>
  <cols>
    <col min="1" max="1" width="15" customWidth="1"/>
    <col min="2" max="3" width="10.1640625" customWidth="1"/>
    <col min="4" max="7" width="12.1640625" customWidth="1"/>
    <col min="8" max="8" width="12.5" customWidth="1"/>
    <col min="9" max="11" width="11" customWidth="1"/>
    <col min="12" max="12" width="12.1640625" customWidth="1"/>
    <col min="13" max="14" width="11" customWidth="1"/>
    <col min="15" max="16" width="12.1640625" customWidth="1"/>
    <col min="17" max="17" width="9.83203125" customWidth="1"/>
    <col min="18" max="20" width="11" customWidth="1"/>
    <col min="21" max="21" width="14" customWidth="1"/>
    <col min="22" max="25" width="11" customWidth="1"/>
    <col min="26" max="26" width="9.83203125" customWidth="1"/>
    <col min="27" max="27" width="18.5" customWidth="1"/>
    <col min="28" max="28" width="12.1640625" customWidth="1"/>
    <col min="29" max="29" width="11" customWidth="1"/>
    <col min="30" max="30" width="9.83203125" customWidth="1"/>
    <col min="31" max="36" width="11" customWidth="1"/>
    <col min="37" max="37" width="9.83203125" customWidth="1"/>
    <col min="38" max="39" width="11" customWidth="1"/>
    <col min="40" max="41" width="9.83203125" customWidth="1"/>
    <col min="42" max="43" width="11" customWidth="1"/>
    <col min="44" max="44" width="9.83203125" customWidth="1"/>
    <col min="45" max="47" width="11" customWidth="1"/>
    <col min="48" max="48" width="9.83203125" customWidth="1"/>
    <col min="50" max="50" width="10.6640625" customWidth="1"/>
    <col min="51" max="51" width="10.1640625" customWidth="1"/>
    <col min="55" max="55" width="9.6640625" customWidth="1"/>
    <col min="56" max="57" width="15" customWidth="1"/>
    <col min="59" max="59" width="12.83203125" customWidth="1"/>
    <col min="60" max="60" width="9.83203125" customWidth="1"/>
    <col min="61" max="61" width="10.5" customWidth="1"/>
    <col min="62" max="62" width="11" customWidth="1"/>
    <col min="63" max="96" width="9.83203125" customWidth="1"/>
    <col min="97" max="97" width="12.83203125" customWidth="1"/>
    <col min="98" max="134" width="9.83203125" customWidth="1"/>
    <col min="135" max="135" width="14.83203125" customWidth="1"/>
    <col min="136" max="136" width="13.83203125" customWidth="1"/>
  </cols>
  <sheetData>
    <row r="1" spans="1:136" s="6" customFormat="1" ht="76">
      <c r="A1" s="6" t="s">
        <v>120</v>
      </c>
      <c r="B1" s="6" t="s">
        <v>121</v>
      </c>
      <c r="C1" s="6" t="s">
        <v>59</v>
      </c>
      <c r="D1" s="6" t="s">
        <v>60</v>
      </c>
      <c r="E1" s="6" t="s">
        <v>61</v>
      </c>
      <c r="F1" s="6" t="s">
        <v>62</v>
      </c>
      <c r="G1" s="6" t="s">
        <v>63</v>
      </c>
      <c r="H1" s="6" t="s">
        <v>64</v>
      </c>
      <c r="I1" s="6" t="s">
        <v>65</v>
      </c>
      <c r="J1" s="6" t="s">
        <v>66</v>
      </c>
      <c r="K1" s="6" t="s">
        <v>67</v>
      </c>
      <c r="L1" s="6" t="s">
        <v>68</v>
      </c>
      <c r="M1" s="6" t="s">
        <v>69</v>
      </c>
      <c r="N1" s="6" t="s">
        <v>70</v>
      </c>
      <c r="O1" s="6" t="s">
        <v>71</v>
      </c>
      <c r="P1" s="6" t="s">
        <v>72</v>
      </c>
      <c r="Q1" s="6" t="s">
        <v>73</v>
      </c>
      <c r="R1" s="6" t="s">
        <v>74</v>
      </c>
      <c r="S1" s="6" t="s">
        <v>75</v>
      </c>
      <c r="T1" s="6" t="s">
        <v>76</v>
      </c>
      <c r="U1" s="6" t="s">
        <v>77</v>
      </c>
      <c r="V1" s="6" t="s">
        <v>78</v>
      </c>
      <c r="W1" s="6" t="s">
        <v>79</v>
      </c>
      <c r="X1" s="6" t="s">
        <v>80</v>
      </c>
      <c r="Y1" s="6" t="s">
        <v>81</v>
      </c>
      <c r="Z1" s="6" t="s">
        <v>82</v>
      </c>
      <c r="AA1" s="6" t="s">
        <v>83</v>
      </c>
      <c r="AB1" s="6" t="s">
        <v>84</v>
      </c>
      <c r="AC1" s="6" t="s">
        <v>85</v>
      </c>
      <c r="AD1" s="6" t="s">
        <v>86</v>
      </c>
      <c r="AE1" s="6" t="s">
        <v>127</v>
      </c>
      <c r="AF1" s="6" t="s">
        <v>128</v>
      </c>
      <c r="AG1" s="6" t="s">
        <v>129</v>
      </c>
      <c r="AH1" s="6" t="s">
        <v>130</v>
      </c>
      <c r="AI1" s="6" t="s">
        <v>131</v>
      </c>
      <c r="AJ1" s="6" t="s">
        <v>132</v>
      </c>
      <c r="AK1" s="6" t="s">
        <v>133</v>
      </c>
      <c r="AL1" s="6" t="s">
        <v>134</v>
      </c>
      <c r="AM1" s="6" t="s">
        <v>135</v>
      </c>
      <c r="AN1" s="6" t="s">
        <v>136</v>
      </c>
      <c r="AO1" s="6" t="s">
        <v>137</v>
      </c>
      <c r="AP1" s="6" t="s">
        <v>138</v>
      </c>
      <c r="AQ1" s="6" t="s">
        <v>139</v>
      </c>
      <c r="AR1" s="6" t="s">
        <v>140</v>
      </c>
      <c r="AS1" s="6" t="s">
        <v>141</v>
      </c>
      <c r="AT1" s="6" t="s">
        <v>142</v>
      </c>
      <c r="AU1" s="6" t="s">
        <v>143</v>
      </c>
      <c r="AV1" s="6" t="s">
        <v>144</v>
      </c>
      <c r="AW1" s="6" t="s">
        <v>145</v>
      </c>
      <c r="AX1" s="6" t="s">
        <v>146</v>
      </c>
      <c r="AY1" s="6" t="s">
        <v>147</v>
      </c>
      <c r="AZ1" s="6" t="s">
        <v>148</v>
      </c>
      <c r="BA1" s="6" t="s">
        <v>149</v>
      </c>
      <c r="BB1" s="6" t="s">
        <v>150</v>
      </c>
      <c r="BC1" s="6" t="s">
        <v>151</v>
      </c>
      <c r="BD1" s="6" t="s">
        <v>152</v>
      </c>
      <c r="BE1" s="6" t="s">
        <v>153</v>
      </c>
      <c r="BF1" s="6" t="s">
        <v>154</v>
      </c>
      <c r="BG1" s="6" t="s">
        <v>155</v>
      </c>
      <c r="BH1" s="6" t="s">
        <v>0</v>
      </c>
      <c r="BI1" s="6" t="s">
        <v>1</v>
      </c>
      <c r="BJ1" s="6" t="s">
        <v>2</v>
      </c>
      <c r="BK1" s="6" t="s">
        <v>3</v>
      </c>
      <c r="BL1" s="6" t="s">
        <v>4</v>
      </c>
      <c r="BM1" s="6" t="s">
        <v>5</v>
      </c>
      <c r="BN1" s="6" t="s">
        <v>6</v>
      </c>
      <c r="BO1" s="6" t="s">
        <v>7</v>
      </c>
      <c r="BP1" s="6" t="s">
        <v>8</v>
      </c>
      <c r="BQ1" s="6" t="s">
        <v>9</v>
      </c>
      <c r="BR1" s="6" t="s">
        <v>10</v>
      </c>
      <c r="BS1" s="6" t="s">
        <v>11</v>
      </c>
      <c r="BT1" s="6" t="s">
        <v>12</v>
      </c>
      <c r="BU1" s="6" t="s">
        <v>13</v>
      </c>
      <c r="BV1" s="6" t="s">
        <v>14</v>
      </c>
      <c r="BW1" s="6" t="s">
        <v>15</v>
      </c>
      <c r="BX1" s="6" t="s">
        <v>156</v>
      </c>
      <c r="BY1" s="6" t="s">
        <v>16</v>
      </c>
      <c r="BZ1" s="6" t="s">
        <v>18</v>
      </c>
      <c r="CA1" s="6" t="s">
        <v>21</v>
      </c>
      <c r="CB1" s="6" t="s">
        <v>22</v>
      </c>
      <c r="CC1" s="6" t="s">
        <v>23</v>
      </c>
      <c r="CD1" s="6" t="s">
        <v>24</v>
      </c>
      <c r="CE1" s="6" t="s">
        <v>25</v>
      </c>
      <c r="CF1" s="6" t="s">
        <v>26</v>
      </c>
      <c r="CG1" s="6" t="s">
        <v>28</v>
      </c>
      <c r="CH1" s="6" t="s">
        <v>32</v>
      </c>
      <c r="CI1" s="6" t="s">
        <v>33</v>
      </c>
      <c r="CJ1" s="6" t="s">
        <v>36</v>
      </c>
      <c r="CK1" s="6" t="s">
        <v>17</v>
      </c>
      <c r="CL1" s="6" t="s">
        <v>157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19</v>
      </c>
      <c r="CR1" s="6" t="s">
        <v>20</v>
      </c>
      <c r="CS1" s="6" t="s">
        <v>158</v>
      </c>
      <c r="CT1" s="6" t="s">
        <v>91</v>
      </c>
      <c r="CU1" s="6" t="s">
        <v>92</v>
      </c>
      <c r="CV1" s="6" t="s">
        <v>159</v>
      </c>
      <c r="CW1" s="6" t="s">
        <v>93</v>
      </c>
      <c r="CX1" s="6" t="s">
        <v>94</v>
      </c>
      <c r="CY1" s="6" t="s">
        <v>160</v>
      </c>
      <c r="CZ1" s="6" t="s">
        <v>95</v>
      </c>
      <c r="DA1" s="6" t="s">
        <v>96</v>
      </c>
      <c r="DB1" s="6" t="s">
        <v>161</v>
      </c>
      <c r="DC1" s="6" t="s">
        <v>97</v>
      </c>
      <c r="DD1" s="6" t="s">
        <v>98</v>
      </c>
      <c r="DE1" s="6" t="s">
        <v>162</v>
      </c>
      <c r="DF1" s="6" t="s">
        <v>99</v>
      </c>
      <c r="DG1" s="6" t="s">
        <v>100</v>
      </c>
      <c r="DH1" s="6" t="s">
        <v>101</v>
      </c>
      <c r="DI1" s="6" t="s">
        <v>163</v>
      </c>
      <c r="DJ1" s="6" t="s">
        <v>102</v>
      </c>
      <c r="DK1" s="6" t="s">
        <v>103</v>
      </c>
      <c r="DL1" s="6" t="s">
        <v>104</v>
      </c>
      <c r="DM1" s="6" t="s">
        <v>105</v>
      </c>
      <c r="DN1" s="6" t="s">
        <v>27</v>
      </c>
      <c r="DO1" s="6" t="s">
        <v>164</v>
      </c>
      <c r="DP1" s="6" t="s">
        <v>29</v>
      </c>
      <c r="DQ1" s="6" t="s">
        <v>106</v>
      </c>
      <c r="DR1" s="6" t="s">
        <v>107</v>
      </c>
      <c r="DS1" s="6" t="s">
        <v>108</v>
      </c>
      <c r="DT1" s="6" t="s">
        <v>109</v>
      </c>
      <c r="DU1" s="6" t="s">
        <v>30</v>
      </c>
      <c r="DV1" s="6" t="s">
        <v>31</v>
      </c>
      <c r="DW1" s="6" t="s">
        <v>110</v>
      </c>
      <c r="DX1" s="6" t="s">
        <v>165</v>
      </c>
      <c r="DY1" s="6" t="s">
        <v>111</v>
      </c>
      <c r="DZ1" s="6" t="s">
        <v>112</v>
      </c>
      <c r="EA1" s="6" t="s">
        <v>113</v>
      </c>
      <c r="EB1" s="6" t="s">
        <v>166</v>
      </c>
      <c r="EC1" s="6" t="s">
        <v>34</v>
      </c>
      <c r="ED1" s="6" t="s">
        <v>35</v>
      </c>
      <c r="EE1" s="6" t="s">
        <v>114</v>
      </c>
      <c r="EF1" s="6" t="s">
        <v>167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Lane</vt:lpstr>
      <vt:lpstr>geno</vt:lpstr>
      <vt:lpstr>stutter%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lingxiang</dc:creator>
  <cp:lastModifiedBy>Alenko Kaidan</cp:lastModifiedBy>
  <dcterms:created xsi:type="dcterms:W3CDTF">2015-06-05T18:19:34Z</dcterms:created>
  <dcterms:modified xsi:type="dcterms:W3CDTF">2022-01-18T10:11:07Z</dcterms:modified>
</cp:coreProperties>
</file>