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nder/Documents/Programs/Programming in C/Final Project/"/>
    </mc:Choice>
  </mc:AlternateContent>
  <xr:revisionPtr revIDLastSave="0" documentId="8_{FC72139A-7662-9049-AC32-AD22862D1237}" xr6:coauthVersionLast="47" xr6:coauthVersionMax="47" xr10:uidLastSave="{00000000-0000-0000-0000-000000000000}"/>
  <bookViews>
    <workbookView xWindow="0" yWindow="500" windowWidth="17880" windowHeight="14180" xr2:uid="{7D8B89BF-E5CD-FD41-944D-3F5C735A4412}"/>
  </bookViews>
  <sheets>
    <sheet name="Avg Word Frequencies" sheetId="1" r:id="rId1"/>
    <sheet name="Avg Word Length" sheetId="2" r:id="rId2"/>
    <sheet name="Avg Sentence Length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" i="2" l="1"/>
  <c r="C23" i="2"/>
  <c r="C22" i="2"/>
  <c r="C21" i="2"/>
  <c r="B24" i="3"/>
  <c r="B23" i="3"/>
  <c r="B22" i="3"/>
  <c r="B21" i="3"/>
  <c r="B21" i="1"/>
  <c r="C24" i="3"/>
  <c r="C23" i="3"/>
  <c r="C22" i="3"/>
  <c r="C21" i="3"/>
  <c r="U21" i="1"/>
  <c r="V21" i="1"/>
  <c r="U22" i="1"/>
  <c r="V22" i="1"/>
  <c r="U23" i="1"/>
  <c r="V23" i="1"/>
  <c r="U24" i="1"/>
  <c r="V24" i="1"/>
  <c r="R21" i="1"/>
  <c r="S21" i="1"/>
  <c r="T21" i="1"/>
  <c r="R22" i="1"/>
  <c r="S22" i="1"/>
  <c r="T22" i="1"/>
  <c r="R23" i="1"/>
  <c r="S23" i="1"/>
  <c r="T23" i="1"/>
  <c r="R24" i="1"/>
  <c r="S24" i="1"/>
  <c r="T24" i="1"/>
  <c r="M21" i="1"/>
  <c r="N21" i="1"/>
  <c r="O21" i="1"/>
  <c r="P21" i="1"/>
  <c r="Q21" i="1"/>
  <c r="M22" i="1"/>
  <c r="N22" i="1"/>
  <c r="O22" i="1"/>
  <c r="P22" i="1"/>
  <c r="Q22" i="1"/>
  <c r="M23" i="1"/>
  <c r="N23" i="1"/>
  <c r="O23" i="1"/>
  <c r="P23" i="1"/>
  <c r="Q23" i="1"/>
  <c r="M24" i="1"/>
  <c r="N24" i="1"/>
  <c r="O24" i="1"/>
  <c r="P24" i="1"/>
  <c r="Q24" i="1"/>
  <c r="B24" i="2"/>
  <c r="B23" i="2"/>
  <c r="B22" i="2"/>
  <c r="B21" i="2"/>
  <c r="L21" i="1"/>
  <c r="L22" i="1"/>
  <c r="L23" i="1"/>
  <c r="L24" i="1"/>
  <c r="I21" i="1"/>
  <c r="J21" i="1"/>
  <c r="K21" i="1"/>
  <c r="I22" i="1"/>
  <c r="J22" i="1"/>
  <c r="K22" i="1"/>
  <c r="I23" i="1"/>
  <c r="J23" i="1"/>
  <c r="K23" i="1"/>
  <c r="I24" i="1"/>
  <c r="J24" i="1"/>
  <c r="K24" i="1"/>
  <c r="D24" i="1"/>
  <c r="E24" i="1"/>
  <c r="F24" i="1"/>
  <c r="G24" i="1"/>
  <c r="H24" i="1"/>
  <c r="C24" i="1"/>
  <c r="B24" i="1"/>
  <c r="D23" i="1"/>
  <c r="D22" i="1"/>
  <c r="D21" i="1"/>
  <c r="E21" i="1"/>
  <c r="F21" i="1"/>
  <c r="G21" i="1"/>
  <c r="H21" i="1"/>
  <c r="E22" i="1"/>
  <c r="F22" i="1"/>
  <c r="G22" i="1"/>
  <c r="H22" i="1"/>
  <c r="E23" i="1"/>
  <c r="F23" i="1"/>
  <c r="G23" i="1"/>
  <c r="H23" i="1"/>
  <c r="C23" i="1"/>
  <c r="C22" i="1"/>
  <c r="C21" i="1"/>
  <c r="B23" i="1"/>
  <c r="B22" i="1"/>
</calcChain>
</file>

<file path=xl/sharedStrings.xml><?xml version="1.0" encoding="utf-8"?>
<sst xmlns="http://schemas.openxmlformats.org/spreadsheetml/2006/main" count="212" uniqueCount="60">
  <si>
    <t>Document Title</t>
  </si>
  <si>
    <t>Author (if known)</t>
  </si>
  <si>
    <t>By</t>
  </si>
  <si>
    <t>From</t>
  </si>
  <si>
    <t>A</t>
  </si>
  <si>
    <t>The</t>
  </si>
  <si>
    <t>An</t>
  </si>
  <si>
    <t>And</t>
  </si>
  <si>
    <t>To</t>
  </si>
  <si>
    <t>Federalist1.txt</t>
  </si>
  <si>
    <t>Federalist2.txt</t>
  </si>
  <si>
    <t>Federalist3.txt</t>
  </si>
  <si>
    <t>Federalist4.txt</t>
  </si>
  <si>
    <t>Federalist41.txt</t>
  </si>
  <si>
    <t>Federalist42.txt</t>
  </si>
  <si>
    <t>Federalist43.txt</t>
  </si>
  <si>
    <t>Federalist44.txt</t>
  </si>
  <si>
    <t>Federalist59.txt</t>
  </si>
  <si>
    <t>Federalist60.txt</t>
  </si>
  <si>
    <t>Federalist61.txt</t>
  </si>
  <si>
    <t>Federalist63.txt</t>
  </si>
  <si>
    <t>Federalist64.txt</t>
  </si>
  <si>
    <t>Federalist65.txt</t>
  </si>
  <si>
    <t>Federalist67.txt</t>
  </si>
  <si>
    <t>UNKNOWN</t>
  </si>
  <si>
    <t>Hamilton</t>
  </si>
  <si>
    <t>Jay</t>
  </si>
  <si>
    <t>Madison</t>
  </si>
  <si>
    <t>Word Frequencies (per 1000 words)</t>
  </si>
  <si>
    <t>Document Information</t>
  </si>
  <si>
    <t>Author</t>
  </si>
  <si>
    <t>Average Word Frequencies (per 1000 words)</t>
  </si>
  <si>
    <t>I</t>
  </si>
  <si>
    <t>One</t>
  </si>
  <si>
    <t>For</t>
  </si>
  <si>
    <t>In</t>
  </si>
  <si>
    <t>Avg Word Length</t>
  </si>
  <si>
    <t>Avg Word Length by Author</t>
  </si>
  <si>
    <t>Avg Word Length by Document</t>
  </si>
  <si>
    <t>With</t>
  </si>
  <si>
    <t>Which</t>
  </si>
  <si>
    <t>That</t>
  </si>
  <si>
    <t>It</t>
  </si>
  <si>
    <t>But</t>
  </si>
  <si>
    <t>If</t>
  </si>
  <si>
    <t>Word</t>
  </si>
  <si>
    <t>Author Match</t>
  </si>
  <si>
    <t>Not</t>
  </si>
  <si>
    <t>On</t>
  </si>
  <si>
    <t>As</t>
  </si>
  <si>
    <t>At</t>
  </si>
  <si>
    <t>This</t>
  </si>
  <si>
    <t>Avg Sentence Length By Document</t>
  </si>
  <si>
    <t>Sentence Count</t>
  </si>
  <si>
    <t>Sentence Length</t>
  </si>
  <si>
    <t>Avg Sentence Length By Author</t>
  </si>
  <si>
    <t>Avg Sentence Length</t>
  </si>
  <si>
    <t>Avg Sentence Count</t>
  </si>
  <si>
    <t>Word Count</t>
  </si>
  <si>
    <t>Avg 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</si>
</sst>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6">
    <dxf>
      <numFmt numFmtId="0" formatCode="General"/>
    </dxf>
    <dxf>
      <numFmt numFmtId="164" formatCode="0.000"/>
    </dxf>
    <dxf>
      <numFmt numFmtId="164" formatCode="0.000"/>
    </dxf>
    <dxf>
      <numFmt numFmtId="2" formatCode="0.0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5" formatCode="0.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</dxfs>
  <tableStyles count="0" defaultTableStyle="TableStyleMedium2" defaultPivotStyle="PivotStyleLight16"/>
  <colors>
    <mruColors>
      <color rgb="FFE69B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"By" and "The" Per Author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Hamilton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'Avg Word Frequencies'!$C$3:$C$8</c:f>
              <c:numCache>
                <c:formatCode>0.000</c:formatCode>
                <c:ptCount val="6"/>
                <c:pt idx="0">
                  <c:v>8.5519999999999996</c:v>
                </c:pt>
                <c:pt idx="1">
                  <c:v>8.7360000000000007</c:v>
                </c:pt>
                <c:pt idx="2">
                  <c:v>9.1820000000000004</c:v>
                </c:pt>
                <c:pt idx="3">
                  <c:v>3.2130000000000001</c:v>
                </c:pt>
                <c:pt idx="4">
                  <c:v>7.8120000000000003</c:v>
                </c:pt>
                <c:pt idx="5">
                  <c:v>5.9279999999999999</c:v>
                </c:pt>
              </c:numCache>
            </c:numRef>
          </c:xVal>
          <c:yVal>
            <c:numRef>
              <c:f>'Avg Word Frequencies'!$G$3:$G$8</c:f>
              <c:numCache>
                <c:formatCode>0.000</c:formatCode>
                <c:ptCount val="6"/>
                <c:pt idx="0">
                  <c:v>95.296000000000006</c:v>
                </c:pt>
                <c:pt idx="1">
                  <c:v>109.455</c:v>
                </c:pt>
                <c:pt idx="2">
                  <c:v>124.617</c:v>
                </c:pt>
                <c:pt idx="3">
                  <c:v>116.967</c:v>
                </c:pt>
                <c:pt idx="4">
                  <c:v>120.117</c:v>
                </c:pt>
                <c:pt idx="5">
                  <c:v>112.033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82-8447-85DE-1E7E0EBC3EBF}"/>
            </c:ext>
          </c:extLst>
        </c:ser>
        <c:ser>
          <c:idx val="1"/>
          <c:order val="1"/>
          <c:tx>
            <c:v>Jay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'Avg Word Frequencies'!$C$9:$C$12</c:f>
              <c:numCache>
                <c:formatCode>0.000</c:formatCode>
                <c:ptCount val="4"/>
                <c:pt idx="0">
                  <c:v>5.8929999999999998</c:v>
                </c:pt>
                <c:pt idx="1">
                  <c:v>12.228</c:v>
                </c:pt>
                <c:pt idx="2">
                  <c:v>9.5980000000000008</c:v>
                </c:pt>
                <c:pt idx="3">
                  <c:v>11.981</c:v>
                </c:pt>
              </c:numCache>
            </c:numRef>
          </c:xVal>
          <c:yVal>
            <c:numRef>
              <c:f>'Avg Word Frequencies'!$G$9:$G$12</c:f>
              <c:numCache>
                <c:formatCode>0.000</c:formatCode>
                <c:ptCount val="4"/>
                <c:pt idx="0">
                  <c:v>100.76600000000001</c:v>
                </c:pt>
                <c:pt idx="1">
                  <c:v>91.033000000000001</c:v>
                </c:pt>
                <c:pt idx="2">
                  <c:v>101.38</c:v>
                </c:pt>
                <c:pt idx="3">
                  <c:v>108.68600000000001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82-8447-85DE-1E7E0EBC3EBF}"/>
            </c:ext>
          </c:extLst>
        </c:ser>
        <c:ser>
          <c:idx val="2"/>
          <c:order val="2"/>
          <c:tx>
            <c:v>Madison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'Avg Word Frequencies'!$C$13:$C$16</c:f>
              <c:numCache>
                <c:formatCode>0.000</c:formatCode>
                <c:ptCount val="4"/>
                <c:pt idx="0">
                  <c:v>9.2100000000000009</c:v>
                </c:pt>
                <c:pt idx="1">
                  <c:v>11.016</c:v>
                </c:pt>
                <c:pt idx="2">
                  <c:v>13.821</c:v>
                </c:pt>
                <c:pt idx="3">
                  <c:v>9.8840000000000003</c:v>
                </c:pt>
              </c:numCache>
            </c:numRef>
          </c:xVal>
          <c:yVal>
            <c:numRef>
              <c:f>'Avg Word Frequencies'!$G$13:$G$16</c:f>
              <c:numCache>
                <c:formatCode>0.000</c:formatCode>
                <c:ptCount val="4"/>
                <c:pt idx="0">
                  <c:v>110.801</c:v>
                </c:pt>
                <c:pt idx="1">
                  <c:v>110.51900000000001</c:v>
                </c:pt>
                <c:pt idx="2">
                  <c:v>115.75</c:v>
                </c:pt>
                <c:pt idx="3">
                  <c:v>127.13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82-8447-85DE-1E7E0EBC3EBF}"/>
            </c:ext>
          </c:extLst>
        </c:ser>
        <c:ser>
          <c:idx val="3"/>
          <c:order val="3"/>
          <c:tx>
            <c:v>UNKNOWN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'Avg Word Frequencies'!$C$17</c:f>
              <c:numCache>
                <c:formatCode>0.000</c:formatCode>
                <c:ptCount val="1"/>
                <c:pt idx="0">
                  <c:v>15.329000000000001</c:v>
                </c:pt>
              </c:numCache>
            </c:numRef>
          </c:xVal>
          <c:yVal>
            <c:numRef>
              <c:f>'Avg Word Frequencies'!$G$17</c:f>
              <c:numCache>
                <c:formatCode>0.000</c:formatCode>
                <c:ptCount val="1"/>
                <c:pt idx="0">
                  <c:v>108.937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82-8447-85DE-1E7E0EBC3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566991"/>
        <c:axId val="696595439"/>
      </c:scatterChart>
      <c:valAx>
        <c:axId val="69156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595439"/>
        <c:crosses val="autoZero"/>
        <c:crossBetween val="midCat"/>
      </c:valAx>
      <c:valAx>
        <c:axId val="69659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6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"A" and "One" Per Author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Hamilton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'Avg Word Frequencies'!$F$3:$F$8</c:f>
              <c:numCache>
                <c:formatCode>0.000</c:formatCode>
                <c:ptCount val="6"/>
                <c:pt idx="0">
                  <c:v>311.54599999999999</c:v>
                </c:pt>
                <c:pt idx="1">
                  <c:v>349.94900000000001</c:v>
                </c:pt>
                <c:pt idx="2">
                  <c:v>321.81900000000002</c:v>
                </c:pt>
                <c:pt idx="3">
                  <c:v>338.68900000000002</c:v>
                </c:pt>
                <c:pt idx="4">
                  <c:v>288.57400000000001</c:v>
                </c:pt>
                <c:pt idx="5">
                  <c:v>336.69200000000001</c:v>
                </c:pt>
              </c:numCache>
            </c:numRef>
          </c:xVal>
          <c:yVal>
            <c:numRef>
              <c:f>'Avg Word Frequencies'!$K$3:$K$8</c:f>
              <c:numCache>
                <c:formatCode>0.000</c:formatCode>
                <c:ptCount val="6"/>
                <c:pt idx="0">
                  <c:v>2.4430000000000001</c:v>
                </c:pt>
                <c:pt idx="1">
                  <c:v>3.0830000000000002</c:v>
                </c:pt>
                <c:pt idx="2">
                  <c:v>4.3730000000000002</c:v>
                </c:pt>
                <c:pt idx="3">
                  <c:v>3.2130000000000001</c:v>
                </c:pt>
                <c:pt idx="4">
                  <c:v>4.3949999999999996</c:v>
                </c:pt>
                <c:pt idx="5">
                  <c:v>4.149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36-9840-8C43-802554CA695F}"/>
            </c:ext>
          </c:extLst>
        </c:ser>
        <c:ser>
          <c:idx val="1"/>
          <c:order val="1"/>
          <c:tx>
            <c:v>Jay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'Avg Word Frequencies'!$F$9:$F$12</c:f>
              <c:numCache>
                <c:formatCode>0.000</c:formatCode>
                <c:ptCount val="4"/>
                <c:pt idx="0">
                  <c:v>345.315</c:v>
                </c:pt>
                <c:pt idx="1">
                  <c:v>363.45100000000002</c:v>
                </c:pt>
                <c:pt idx="2">
                  <c:v>364.12700000000001</c:v>
                </c:pt>
                <c:pt idx="3">
                  <c:v>352.161</c:v>
                </c:pt>
              </c:numCache>
            </c:numRef>
          </c:xVal>
          <c:yVal>
            <c:numRef>
              <c:f>'Avg Word Frequencies'!$K$9:$K$12</c:f>
              <c:numCache>
                <c:formatCode>0.000</c:formatCode>
                <c:ptCount val="4"/>
                <c:pt idx="0">
                  <c:v>7.0709999999999997</c:v>
                </c:pt>
                <c:pt idx="1">
                  <c:v>8.1519999999999992</c:v>
                </c:pt>
                <c:pt idx="2">
                  <c:v>8.3979999999999997</c:v>
                </c:pt>
                <c:pt idx="3">
                  <c:v>3.423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B36-9840-8C43-802554CA695F}"/>
            </c:ext>
          </c:extLst>
        </c:ser>
        <c:ser>
          <c:idx val="2"/>
          <c:order val="2"/>
          <c:tx>
            <c:v>Madison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'Avg Word Frequencies'!$F$13:$F$16</c:f>
              <c:numCache>
                <c:formatCode>0.000</c:formatCode>
                <c:ptCount val="4"/>
                <c:pt idx="0">
                  <c:v>351.10199999999998</c:v>
                </c:pt>
                <c:pt idx="1">
                  <c:v>343.63900000000001</c:v>
                </c:pt>
                <c:pt idx="2">
                  <c:v>343.21899999999999</c:v>
                </c:pt>
                <c:pt idx="3">
                  <c:v>339.46800000000002</c:v>
                </c:pt>
              </c:numCache>
            </c:numRef>
          </c:xVal>
          <c:yVal>
            <c:numRef>
              <c:f>'Avg Word Frequencies'!$K$13:$K$16</c:f>
              <c:numCache>
                <c:formatCode>0.000</c:formatCode>
                <c:ptCount val="4"/>
                <c:pt idx="0">
                  <c:v>3.907</c:v>
                </c:pt>
                <c:pt idx="1">
                  <c:v>4.2640000000000002</c:v>
                </c:pt>
                <c:pt idx="2">
                  <c:v>4.8949999999999996</c:v>
                </c:pt>
                <c:pt idx="3">
                  <c:v>3.0670000000000002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36-9840-8C43-802554CA695F}"/>
            </c:ext>
          </c:extLst>
        </c:ser>
        <c:ser>
          <c:idx val="3"/>
          <c:order val="3"/>
          <c:tx>
            <c:v>UNKNOWN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'Avg Word Frequencies'!$F$17</c:f>
              <c:numCache>
                <c:formatCode>0.000</c:formatCode>
                <c:ptCount val="1"/>
                <c:pt idx="0">
                  <c:v>354.86</c:v>
                </c:pt>
              </c:numCache>
            </c:numRef>
          </c:xVal>
          <c:yVal>
            <c:numRef>
              <c:f>'Avg Word Frequencies'!$K$17</c:f>
              <c:numCache>
                <c:formatCode>0.000</c:formatCode>
                <c:ptCount val="1"/>
                <c:pt idx="0">
                  <c:v>3.9140000000000001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B36-9840-8C43-802554CA6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566991"/>
        <c:axId val="696595439"/>
      </c:scatterChart>
      <c:valAx>
        <c:axId val="69156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595439"/>
        <c:crosses val="autoZero"/>
        <c:crossBetween val="midCat"/>
      </c:valAx>
      <c:valAx>
        <c:axId val="69659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6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"And" and "For" Per Author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Hamilton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'Avg Word Frequencies'!$I$3:$I$8</c:f>
              <c:numCache>
                <c:formatCode>0.000</c:formatCode>
                <c:ptCount val="6"/>
                <c:pt idx="0">
                  <c:v>25.657</c:v>
                </c:pt>
                <c:pt idx="1">
                  <c:v>20.555</c:v>
                </c:pt>
                <c:pt idx="2">
                  <c:v>19.675999999999998</c:v>
                </c:pt>
                <c:pt idx="3">
                  <c:v>17.352</c:v>
                </c:pt>
                <c:pt idx="4">
                  <c:v>20.995999999999999</c:v>
                </c:pt>
                <c:pt idx="5">
                  <c:v>30.231000000000002</c:v>
                </c:pt>
              </c:numCache>
            </c:numRef>
          </c:xVal>
          <c:yVal>
            <c:numRef>
              <c:f>'Avg Word Frequencies'!$L$3:$L$8</c:f>
              <c:numCache>
                <c:formatCode>0.000</c:formatCode>
                <c:ptCount val="6"/>
                <c:pt idx="0">
                  <c:v>14.05</c:v>
                </c:pt>
                <c:pt idx="1">
                  <c:v>12.333</c:v>
                </c:pt>
                <c:pt idx="2">
                  <c:v>9.6199999999999992</c:v>
                </c:pt>
                <c:pt idx="3">
                  <c:v>17.352</c:v>
                </c:pt>
                <c:pt idx="4">
                  <c:v>13.672000000000001</c:v>
                </c:pt>
                <c:pt idx="5">
                  <c:v>8.8919999999999995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7B-DB4D-8AB9-EF07ACB97D57}"/>
            </c:ext>
          </c:extLst>
        </c:ser>
        <c:ser>
          <c:idx val="1"/>
          <c:order val="1"/>
          <c:tx>
            <c:v>Jay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'Avg Word Frequencies'!$I$9:$I$12</c:f>
              <c:numCache>
                <c:formatCode>0.000</c:formatCode>
                <c:ptCount val="4"/>
                <c:pt idx="0">
                  <c:v>52.445</c:v>
                </c:pt>
                <c:pt idx="1">
                  <c:v>42.798999999999999</c:v>
                </c:pt>
                <c:pt idx="2">
                  <c:v>60.588000000000001</c:v>
                </c:pt>
                <c:pt idx="3">
                  <c:v>44.500999999999998</c:v>
                </c:pt>
              </c:numCache>
            </c:numRef>
          </c:xVal>
          <c:yVal>
            <c:numRef>
              <c:f>'Avg Word Frequencies'!$L$9:$L$12</c:f>
              <c:numCache>
                <c:formatCode>0.000</c:formatCode>
                <c:ptCount val="4"/>
                <c:pt idx="0">
                  <c:v>22.391999999999999</c:v>
                </c:pt>
                <c:pt idx="1">
                  <c:v>16.303999999999998</c:v>
                </c:pt>
                <c:pt idx="2">
                  <c:v>15.597</c:v>
                </c:pt>
                <c:pt idx="3">
                  <c:v>17.972000000000001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7B-DB4D-8AB9-EF07ACB97D57}"/>
            </c:ext>
          </c:extLst>
        </c:ser>
        <c:ser>
          <c:idx val="2"/>
          <c:order val="2"/>
          <c:tx>
            <c:v>Madison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'Avg Word Frequencies'!$I$13:$I$16</c:f>
              <c:numCache>
                <c:formatCode>0.000</c:formatCode>
                <c:ptCount val="4"/>
                <c:pt idx="0">
                  <c:v>29.026</c:v>
                </c:pt>
                <c:pt idx="1">
                  <c:v>35.536999999999999</c:v>
                </c:pt>
                <c:pt idx="2">
                  <c:v>23.899000000000001</c:v>
                </c:pt>
                <c:pt idx="3">
                  <c:v>31.015999999999998</c:v>
                </c:pt>
              </c:numCache>
            </c:numRef>
          </c:xVal>
          <c:yVal>
            <c:numRef>
              <c:f>'Avg Word Frequencies'!$L$13:$L$16</c:f>
              <c:numCache>
                <c:formatCode>0.000</c:formatCode>
                <c:ptCount val="4"/>
                <c:pt idx="0">
                  <c:v>19.536999999999999</c:v>
                </c:pt>
                <c:pt idx="1">
                  <c:v>20.966999999999999</c:v>
                </c:pt>
                <c:pt idx="2">
                  <c:v>20.731000000000002</c:v>
                </c:pt>
                <c:pt idx="3">
                  <c:v>15.678000000000001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7B-DB4D-8AB9-EF07ACB97D57}"/>
            </c:ext>
          </c:extLst>
        </c:ser>
        <c:ser>
          <c:idx val="3"/>
          <c:order val="3"/>
          <c:tx>
            <c:v>UNKNOWN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'Avg Word Frequencies'!$I$17</c:f>
              <c:numCache>
                <c:formatCode>0.000</c:formatCode>
                <c:ptCount val="1"/>
                <c:pt idx="0">
                  <c:v>24.462</c:v>
                </c:pt>
              </c:numCache>
            </c:numRef>
          </c:xVal>
          <c:yVal>
            <c:numRef>
              <c:f>'Avg Word Frequencies'!$L$17</c:f>
              <c:numCache>
                <c:formatCode>0.000</c:formatCode>
                <c:ptCount val="1"/>
                <c:pt idx="0">
                  <c:v>17.939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F7B-DB4D-8AB9-EF07ACB97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566991"/>
        <c:axId val="696595439"/>
      </c:scatterChart>
      <c:valAx>
        <c:axId val="69156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595439"/>
        <c:crosses val="autoZero"/>
        <c:crossBetween val="midCat"/>
      </c:valAx>
      <c:valAx>
        <c:axId val="69659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6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"In" and "This" Per Author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Hamilton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'Avg Word Frequencies'!$M$3:$M$8</c:f>
              <c:numCache>
                <c:formatCode>0.000</c:formatCode>
                <c:ptCount val="6"/>
                <c:pt idx="0">
                  <c:v>64.141999999999996</c:v>
                </c:pt>
                <c:pt idx="1">
                  <c:v>82.733999999999995</c:v>
                </c:pt>
                <c:pt idx="2">
                  <c:v>80.016999999999996</c:v>
                </c:pt>
                <c:pt idx="3">
                  <c:v>77.120999999999995</c:v>
                </c:pt>
                <c:pt idx="4">
                  <c:v>78.125</c:v>
                </c:pt>
                <c:pt idx="5">
                  <c:v>72.317999999999998</c:v>
                </c:pt>
              </c:numCache>
            </c:numRef>
          </c:xVal>
          <c:yVal>
            <c:numRef>
              <c:f>'Avg Word Frequencies'!$W$3:$W$8</c:f>
              <c:numCache>
                <c:formatCode>0.000</c:formatCode>
                <c:ptCount val="6"/>
                <c:pt idx="0">
                  <c:v>5.4980000000000002</c:v>
                </c:pt>
                <c:pt idx="1">
                  <c:v>7.7080000000000002</c:v>
                </c:pt>
                <c:pt idx="2">
                  <c:v>6.9960000000000004</c:v>
                </c:pt>
                <c:pt idx="3">
                  <c:v>8.3550000000000004</c:v>
                </c:pt>
                <c:pt idx="4">
                  <c:v>7.3239999999999998</c:v>
                </c:pt>
                <c:pt idx="5">
                  <c:v>5.9279999999999999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A3-F749-9EE5-524C9FFC727A}"/>
            </c:ext>
          </c:extLst>
        </c:ser>
        <c:ser>
          <c:idx val="1"/>
          <c:order val="1"/>
          <c:tx>
            <c:v>Jay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'Avg Word Frequencies'!$M$9:$M$12</c:f>
              <c:numCache>
                <c:formatCode>0.000</c:formatCode>
                <c:ptCount val="4"/>
                <c:pt idx="0">
                  <c:v>87.802000000000007</c:v>
                </c:pt>
                <c:pt idx="1">
                  <c:v>69.972999999999999</c:v>
                </c:pt>
                <c:pt idx="2">
                  <c:v>79.183999999999997</c:v>
                </c:pt>
                <c:pt idx="3">
                  <c:v>70.602999999999994</c:v>
                </c:pt>
              </c:numCache>
            </c:numRef>
          </c:xVal>
          <c:yVal>
            <c:numRef>
              <c:f>'Avg Word Frequencies'!$W$9:$W$12</c:f>
              <c:numCache>
                <c:formatCode>0.000</c:formatCode>
                <c:ptCount val="4"/>
                <c:pt idx="0">
                  <c:v>6.4820000000000002</c:v>
                </c:pt>
                <c:pt idx="1">
                  <c:v>4.0759999999999996</c:v>
                </c:pt>
                <c:pt idx="2">
                  <c:v>0.6</c:v>
                </c:pt>
                <c:pt idx="3">
                  <c:v>3.851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A3-F749-9EE5-524C9FFC727A}"/>
            </c:ext>
          </c:extLst>
        </c:ser>
        <c:ser>
          <c:idx val="2"/>
          <c:order val="2"/>
          <c:tx>
            <c:v>Madison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'Avg Word Frequencies'!$M$13:$M$16</c:f>
              <c:numCache>
                <c:formatCode>0.000</c:formatCode>
                <c:ptCount val="4"/>
                <c:pt idx="0">
                  <c:v>75.635000000000005</c:v>
                </c:pt>
                <c:pt idx="1">
                  <c:v>82.444999999999993</c:v>
                </c:pt>
                <c:pt idx="2">
                  <c:v>71.408000000000001</c:v>
                </c:pt>
                <c:pt idx="3">
                  <c:v>81.117999999999995</c:v>
                </c:pt>
              </c:numCache>
            </c:numRef>
          </c:xVal>
          <c:yVal>
            <c:numRef>
              <c:f>'Avg Word Frequencies'!$W$13:$W$16</c:f>
              <c:numCache>
                <c:formatCode>0.000</c:formatCode>
                <c:ptCount val="4"/>
                <c:pt idx="0">
                  <c:v>5.8609999999999998</c:v>
                </c:pt>
                <c:pt idx="1">
                  <c:v>5.6859999999999999</c:v>
                </c:pt>
                <c:pt idx="2">
                  <c:v>5.1829999999999998</c:v>
                </c:pt>
                <c:pt idx="3">
                  <c:v>7.8390000000000004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A3-F749-9EE5-524C9FFC727A}"/>
            </c:ext>
          </c:extLst>
        </c:ser>
        <c:ser>
          <c:idx val="3"/>
          <c:order val="3"/>
          <c:tx>
            <c:v>UNKNOWN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'Avg Word Frequencies'!$M$17</c:f>
              <c:numCache>
                <c:formatCode>0.000</c:formatCode>
                <c:ptCount val="1"/>
                <c:pt idx="0">
                  <c:v>72.406999999999996</c:v>
                </c:pt>
              </c:numCache>
            </c:numRef>
          </c:xVal>
          <c:yVal>
            <c:numRef>
              <c:f>'Avg Word Frequencies'!$W$17</c:f>
              <c:numCache>
                <c:formatCode>0.000</c:formatCode>
                <c:ptCount val="1"/>
                <c:pt idx="0">
                  <c:v>5.2190000000000003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A3-F749-9EE5-524C9FFC72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566991"/>
        <c:axId val="696595439"/>
      </c:scatterChart>
      <c:valAx>
        <c:axId val="69156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595439"/>
        <c:crosses val="autoZero"/>
        <c:crossBetween val="midCat"/>
      </c:valAx>
      <c:valAx>
        <c:axId val="69659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6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"As" and "At" Per Author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Hamilton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'Avg Word Frequencies'!$U$3:$U$8</c:f>
              <c:numCache>
                <c:formatCode>0.000</c:formatCode>
                <c:ptCount val="6"/>
                <c:pt idx="0">
                  <c:v>20.77</c:v>
                </c:pt>
                <c:pt idx="1">
                  <c:v>21.582999999999998</c:v>
                </c:pt>
                <c:pt idx="2">
                  <c:v>24.048999999999999</c:v>
                </c:pt>
                <c:pt idx="3">
                  <c:v>24.422000000000001</c:v>
                </c:pt>
                <c:pt idx="4">
                  <c:v>22.460999999999999</c:v>
                </c:pt>
                <c:pt idx="5">
                  <c:v>26.082000000000001</c:v>
                </c:pt>
              </c:numCache>
            </c:numRef>
          </c:xVal>
          <c:yVal>
            <c:numRef>
              <c:f>'Avg Word Frequencies'!$V$3:$V$8</c:f>
              <c:numCache>
                <c:formatCode>0.000</c:formatCode>
                <c:ptCount val="6"/>
                <c:pt idx="0">
                  <c:v>52.534999999999997</c:v>
                </c:pt>
                <c:pt idx="1">
                  <c:v>89.414000000000001</c:v>
                </c:pt>
                <c:pt idx="2">
                  <c:v>81.328999999999994</c:v>
                </c:pt>
                <c:pt idx="3">
                  <c:v>79.049000000000007</c:v>
                </c:pt>
                <c:pt idx="4">
                  <c:v>51.27</c:v>
                </c:pt>
                <c:pt idx="5">
                  <c:v>70.539000000000001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40-254C-B68E-EF75AD1AF532}"/>
            </c:ext>
          </c:extLst>
        </c:ser>
        <c:ser>
          <c:idx val="1"/>
          <c:order val="1"/>
          <c:tx>
            <c:v>Jay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'Avg Word Frequencies'!$U$9:$U$12</c:f>
              <c:numCache>
                <c:formatCode>0.000</c:formatCode>
                <c:ptCount val="4"/>
                <c:pt idx="0">
                  <c:v>28.285</c:v>
                </c:pt>
                <c:pt idx="1">
                  <c:v>27.853000000000002</c:v>
                </c:pt>
                <c:pt idx="2">
                  <c:v>23.995000000000001</c:v>
                </c:pt>
                <c:pt idx="3">
                  <c:v>29.952999999999999</c:v>
                </c:pt>
              </c:numCache>
            </c:numRef>
          </c:xVal>
          <c:yVal>
            <c:numRef>
              <c:f>'Avg Word Frequencies'!$V$9:$V$12</c:f>
              <c:numCache>
                <c:formatCode>0.000</c:formatCode>
                <c:ptCount val="4"/>
                <c:pt idx="0">
                  <c:v>74.837999999999994</c:v>
                </c:pt>
                <c:pt idx="1">
                  <c:v>82.88</c:v>
                </c:pt>
                <c:pt idx="2">
                  <c:v>58.188000000000002</c:v>
                </c:pt>
                <c:pt idx="3">
                  <c:v>80.444999999999993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40-254C-B68E-EF75AD1AF532}"/>
            </c:ext>
          </c:extLst>
        </c:ser>
        <c:ser>
          <c:idx val="2"/>
          <c:order val="2"/>
          <c:tx>
            <c:v>Madison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'Avg Word Frequencies'!$U$13:$U$16</c:f>
              <c:numCache>
                <c:formatCode>0.000</c:formatCode>
                <c:ptCount val="4"/>
                <c:pt idx="0">
                  <c:v>23.164999999999999</c:v>
                </c:pt>
                <c:pt idx="1">
                  <c:v>25.231000000000002</c:v>
                </c:pt>
                <c:pt idx="2">
                  <c:v>27.93</c:v>
                </c:pt>
                <c:pt idx="3">
                  <c:v>25.222000000000001</c:v>
                </c:pt>
              </c:numCache>
            </c:numRef>
          </c:xVal>
          <c:yVal>
            <c:numRef>
              <c:f>'Avg Word Frequencies'!$V$13:$V$16</c:f>
              <c:numCache>
                <c:formatCode>0.000</c:formatCode>
                <c:ptCount val="4"/>
                <c:pt idx="0">
                  <c:v>55.54</c:v>
                </c:pt>
                <c:pt idx="1">
                  <c:v>78.891000000000005</c:v>
                </c:pt>
                <c:pt idx="2">
                  <c:v>73.424000000000007</c:v>
                </c:pt>
                <c:pt idx="3">
                  <c:v>68.847999999999999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40-254C-B68E-EF75AD1AF532}"/>
            </c:ext>
          </c:extLst>
        </c:ser>
        <c:ser>
          <c:idx val="3"/>
          <c:order val="3"/>
          <c:tx>
            <c:v>UNKNOWN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'Avg Word Frequencies'!$U$17</c:f>
              <c:numCache>
                <c:formatCode>0.000</c:formatCode>
                <c:ptCount val="1"/>
                <c:pt idx="0">
                  <c:v>28.05</c:v>
                </c:pt>
              </c:numCache>
            </c:numRef>
          </c:xVal>
          <c:yVal>
            <c:numRef>
              <c:f>'Avg Word Frequencies'!$V$17</c:f>
              <c:numCache>
                <c:formatCode>0.000</c:formatCode>
                <c:ptCount val="1"/>
                <c:pt idx="0">
                  <c:v>66.861999999999995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40-254C-B68E-EF75AD1AF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566991"/>
        <c:axId val="696595439"/>
      </c:scatterChart>
      <c:valAx>
        <c:axId val="69156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595439"/>
        <c:crosses val="autoZero"/>
        <c:crossBetween val="midCat"/>
      </c:valAx>
      <c:valAx>
        <c:axId val="69659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6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"To" and "An" Per Author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Hamilton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'Avg Word Frequencies'!$E$3:$E$8</c:f>
              <c:numCache>
                <c:formatCode>0.000</c:formatCode>
                <c:ptCount val="6"/>
                <c:pt idx="0">
                  <c:v>45.204999999999998</c:v>
                </c:pt>
                <c:pt idx="1">
                  <c:v>44.707000000000001</c:v>
                </c:pt>
                <c:pt idx="2">
                  <c:v>46.348999999999997</c:v>
                </c:pt>
                <c:pt idx="3">
                  <c:v>47.558</c:v>
                </c:pt>
                <c:pt idx="4">
                  <c:v>44.921999999999997</c:v>
                </c:pt>
                <c:pt idx="5">
                  <c:v>56.905999999999999</c:v>
                </c:pt>
              </c:numCache>
            </c:numRef>
          </c:xVal>
          <c:yVal>
            <c:numRef>
              <c:f>'Avg Word Frequencies'!$H$3:$H$8</c:f>
              <c:numCache>
                <c:formatCode>0.000</c:formatCode>
                <c:ptCount val="6"/>
                <c:pt idx="0">
                  <c:v>63.530999999999999</c:v>
                </c:pt>
                <c:pt idx="1">
                  <c:v>61.151000000000003</c:v>
                </c:pt>
                <c:pt idx="2">
                  <c:v>54.656999999999996</c:v>
                </c:pt>
                <c:pt idx="3">
                  <c:v>57.198</c:v>
                </c:pt>
                <c:pt idx="4">
                  <c:v>52.734000000000002</c:v>
                </c:pt>
                <c:pt idx="5">
                  <c:v>62.241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63-0343-BC35-11B8F4A1CDF8}"/>
            </c:ext>
          </c:extLst>
        </c:ser>
        <c:ser>
          <c:idx val="1"/>
          <c:order val="1"/>
          <c:tx>
            <c:v>Jay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'Avg Word Frequencies'!$E$9:$E$12</c:f>
              <c:numCache>
                <c:formatCode>0.000</c:formatCode>
                <c:ptCount val="4"/>
                <c:pt idx="0">
                  <c:v>37.713999999999999</c:v>
                </c:pt>
                <c:pt idx="1">
                  <c:v>42.798999999999999</c:v>
                </c:pt>
                <c:pt idx="2">
                  <c:v>40.192</c:v>
                </c:pt>
                <c:pt idx="3">
                  <c:v>42.79</c:v>
                </c:pt>
              </c:numCache>
            </c:numRef>
          </c:xVal>
          <c:yVal>
            <c:numRef>
              <c:f>'Avg Word Frequencies'!$H$9:$H$12</c:f>
              <c:numCache>
                <c:formatCode>0.000</c:formatCode>
                <c:ptCount val="4"/>
                <c:pt idx="0">
                  <c:v>78.962999999999994</c:v>
                </c:pt>
                <c:pt idx="1">
                  <c:v>78.804000000000002</c:v>
                </c:pt>
                <c:pt idx="2">
                  <c:v>98.98</c:v>
                </c:pt>
                <c:pt idx="3">
                  <c:v>70.602999999999994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63-0343-BC35-11B8F4A1CDF8}"/>
            </c:ext>
          </c:extLst>
        </c:ser>
        <c:ser>
          <c:idx val="2"/>
          <c:order val="2"/>
          <c:tx>
            <c:v>Madison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'Avg Word Frequencies'!$E$13:$E$16</c:f>
              <c:numCache>
                <c:formatCode>0.000</c:formatCode>
                <c:ptCount val="4"/>
                <c:pt idx="0">
                  <c:v>39.073</c:v>
                </c:pt>
                <c:pt idx="1">
                  <c:v>39.445999999999998</c:v>
                </c:pt>
                <c:pt idx="2">
                  <c:v>36.856000000000002</c:v>
                </c:pt>
                <c:pt idx="3">
                  <c:v>34.082999999999998</c:v>
                </c:pt>
              </c:numCache>
            </c:numRef>
          </c:xVal>
          <c:yVal>
            <c:numRef>
              <c:f>'Avg Word Frequencies'!$H$13:$H$16</c:f>
              <c:numCache>
                <c:formatCode>0.000</c:formatCode>
                <c:ptCount val="4"/>
                <c:pt idx="0">
                  <c:v>68.658000000000001</c:v>
                </c:pt>
                <c:pt idx="1">
                  <c:v>67.164000000000001</c:v>
                </c:pt>
                <c:pt idx="2">
                  <c:v>56.146999999999998</c:v>
                </c:pt>
                <c:pt idx="3">
                  <c:v>61.009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63-0343-BC35-11B8F4A1CDF8}"/>
            </c:ext>
          </c:extLst>
        </c:ser>
        <c:ser>
          <c:idx val="3"/>
          <c:order val="3"/>
          <c:tx>
            <c:v>UNKNOWN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'Avg Word Frequencies'!$E$17</c:f>
              <c:numCache>
                <c:formatCode>0.000</c:formatCode>
                <c:ptCount val="1"/>
                <c:pt idx="0">
                  <c:v>33.268000000000001</c:v>
                </c:pt>
              </c:numCache>
            </c:numRef>
          </c:xVal>
          <c:yVal>
            <c:numRef>
              <c:f>'Avg Word Frequencies'!$H$17</c:f>
              <c:numCache>
                <c:formatCode>0.000</c:formatCode>
                <c:ptCount val="1"/>
                <c:pt idx="0">
                  <c:v>70.775999999999996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63-0343-BC35-11B8F4A1C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566991"/>
        <c:axId val="696595439"/>
      </c:scatterChart>
      <c:valAx>
        <c:axId val="69156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595439"/>
        <c:crosses val="autoZero"/>
        <c:crossBetween val="midCat"/>
      </c:valAx>
      <c:valAx>
        <c:axId val="69659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6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 of "A" and "The" Per Author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Hamilton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noFill/>
              </a:ln>
              <a:effectLst/>
            </c:spPr>
          </c:marker>
          <c:xVal>
            <c:numRef>
              <c:f>'Avg Word Frequencies'!$F$3:$F$8</c:f>
              <c:numCache>
                <c:formatCode>0.000</c:formatCode>
                <c:ptCount val="6"/>
                <c:pt idx="0">
                  <c:v>311.54599999999999</c:v>
                </c:pt>
                <c:pt idx="1">
                  <c:v>349.94900000000001</c:v>
                </c:pt>
                <c:pt idx="2">
                  <c:v>321.81900000000002</c:v>
                </c:pt>
                <c:pt idx="3">
                  <c:v>338.68900000000002</c:v>
                </c:pt>
                <c:pt idx="4">
                  <c:v>288.57400000000001</c:v>
                </c:pt>
                <c:pt idx="5">
                  <c:v>336.69200000000001</c:v>
                </c:pt>
              </c:numCache>
            </c:numRef>
          </c:xVal>
          <c:yVal>
            <c:numRef>
              <c:f>'Avg Word Frequencies'!$G$3:$G$8</c:f>
              <c:numCache>
                <c:formatCode>0.000</c:formatCode>
                <c:ptCount val="6"/>
                <c:pt idx="0">
                  <c:v>95.296000000000006</c:v>
                </c:pt>
                <c:pt idx="1">
                  <c:v>109.455</c:v>
                </c:pt>
                <c:pt idx="2">
                  <c:v>124.617</c:v>
                </c:pt>
                <c:pt idx="3">
                  <c:v>116.967</c:v>
                </c:pt>
                <c:pt idx="4">
                  <c:v>120.117</c:v>
                </c:pt>
                <c:pt idx="5">
                  <c:v>112.033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78-EB42-BC11-CF666A2A4F02}"/>
            </c:ext>
          </c:extLst>
        </c:ser>
        <c:ser>
          <c:idx val="1"/>
          <c:order val="1"/>
          <c:tx>
            <c:v>Jay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'Avg Word Frequencies'!$F$9:$F$12</c:f>
              <c:numCache>
                <c:formatCode>0.000</c:formatCode>
                <c:ptCount val="4"/>
                <c:pt idx="0">
                  <c:v>345.315</c:v>
                </c:pt>
                <c:pt idx="1">
                  <c:v>363.45100000000002</c:v>
                </c:pt>
                <c:pt idx="2">
                  <c:v>364.12700000000001</c:v>
                </c:pt>
                <c:pt idx="3">
                  <c:v>352.161</c:v>
                </c:pt>
              </c:numCache>
            </c:numRef>
          </c:xVal>
          <c:yVal>
            <c:numRef>
              <c:f>'Avg Word Frequencies'!$G$9:$G$12</c:f>
              <c:numCache>
                <c:formatCode>0.000</c:formatCode>
                <c:ptCount val="4"/>
                <c:pt idx="0">
                  <c:v>100.76600000000001</c:v>
                </c:pt>
                <c:pt idx="1">
                  <c:v>91.033000000000001</c:v>
                </c:pt>
                <c:pt idx="2">
                  <c:v>101.38</c:v>
                </c:pt>
                <c:pt idx="3">
                  <c:v>108.68600000000001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78-EB42-BC11-CF666A2A4F02}"/>
            </c:ext>
          </c:extLst>
        </c:ser>
        <c:ser>
          <c:idx val="2"/>
          <c:order val="2"/>
          <c:tx>
            <c:v>Madison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'Avg Word Frequencies'!$F$13:$F$16</c:f>
              <c:numCache>
                <c:formatCode>0.000</c:formatCode>
                <c:ptCount val="4"/>
                <c:pt idx="0">
                  <c:v>351.10199999999998</c:v>
                </c:pt>
                <c:pt idx="1">
                  <c:v>343.63900000000001</c:v>
                </c:pt>
                <c:pt idx="2">
                  <c:v>343.21899999999999</c:v>
                </c:pt>
                <c:pt idx="3">
                  <c:v>339.46800000000002</c:v>
                </c:pt>
              </c:numCache>
            </c:numRef>
          </c:xVal>
          <c:yVal>
            <c:numRef>
              <c:f>'Avg Word Frequencies'!$G$13:$G$16</c:f>
              <c:numCache>
                <c:formatCode>0.000</c:formatCode>
                <c:ptCount val="4"/>
                <c:pt idx="0">
                  <c:v>110.801</c:v>
                </c:pt>
                <c:pt idx="1">
                  <c:v>110.51900000000001</c:v>
                </c:pt>
                <c:pt idx="2">
                  <c:v>115.75</c:v>
                </c:pt>
                <c:pt idx="3">
                  <c:v>127.13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78-EB42-BC11-CF666A2A4F02}"/>
            </c:ext>
          </c:extLst>
        </c:ser>
        <c:ser>
          <c:idx val="3"/>
          <c:order val="3"/>
          <c:tx>
            <c:v>UNKNOWN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'Avg Word Frequencies'!$F$17</c:f>
              <c:numCache>
                <c:formatCode>0.000</c:formatCode>
                <c:ptCount val="1"/>
                <c:pt idx="0">
                  <c:v>354.86</c:v>
                </c:pt>
              </c:numCache>
            </c:numRef>
          </c:xVal>
          <c:yVal>
            <c:numRef>
              <c:f>'Avg Word Frequencies'!$G$17</c:f>
              <c:numCache>
                <c:formatCode>0.000</c:formatCode>
                <c:ptCount val="1"/>
                <c:pt idx="0">
                  <c:v>108.937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78-EB42-BC11-CF666A2A4F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1566991"/>
        <c:axId val="696595439"/>
      </c:scatterChart>
      <c:valAx>
        <c:axId val="69156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595439"/>
        <c:crosses val="autoZero"/>
        <c:crossBetween val="midCat"/>
      </c:valAx>
      <c:valAx>
        <c:axId val="69659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5669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Keyword</a:t>
            </a:r>
            <a:r>
              <a:rPr lang="en-US" baseline="0"/>
              <a:t> Frequency by Author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Word Frequencies'!$A$21</c:f>
              <c:strCache>
                <c:ptCount val="1"/>
                <c:pt idx="0">
                  <c:v>Hamilton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'Avg Word Frequencies'!$B$20:$V$20</c:f>
              <c:strCache>
                <c:ptCount val="21"/>
                <c:pt idx="0">
                  <c:v>By</c:v>
                </c:pt>
                <c:pt idx="1">
                  <c:v>From</c:v>
                </c:pt>
                <c:pt idx="2">
                  <c:v>To</c:v>
                </c:pt>
                <c:pt idx="3">
                  <c:v>A</c:v>
                </c:pt>
                <c:pt idx="4">
                  <c:v>The</c:v>
                </c:pt>
                <c:pt idx="5">
                  <c:v>An</c:v>
                </c:pt>
                <c:pt idx="6">
                  <c:v>And</c:v>
                </c:pt>
                <c:pt idx="7">
                  <c:v>I</c:v>
                </c:pt>
                <c:pt idx="8">
                  <c:v>One</c:v>
                </c:pt>
                <c:pt idx="9">
                  <c:v>For</c:v>
                </c:pt>
                <c:pt idx="10">
                  <c:v>In</c:v>
                </c:pt>
                <c:pt idx="11">
                  <c:v>Which</c:v>
                </c:pt>
                <c:pt idx="12">
                  <c:v>With</c:v>
                </c:pt>
                <c:pt idx="13">
                  <c:v>That</c:v>
                </c:pt>
                <c:pt idx="14">
                  <c:v>If</c:v>
                </c:pt>
                <c:pt idx="15">
                  <c:v>But</c:v>
                </c:pt>
                <c:pt idx="16">
                  <c:v>Not</c:v>
                </c:pt>
                <c:pt idx="17">
                  <c:v>On</c:v>
                </c:pt>
                <c:pt idx="18">
                  <c:v>As</c:v>
                </c:pt>
                <c:pt idx="19">
                  <c:v>At</c:v>
                </c:pt>
                <c:pt idx="20">
                  <c:v>This</c:v>
                </c:pt>
              </c:strCache>
            </c:strRef>
          </c:cat>
          <c:val>
            <c:numRef>
              <c:f>'Avg Word Frequencies'!$B$21:$V$21</c:f>
              <c:numCache>
                <c:formatCode>0.0</c:formatCode>
                <c:ptCount val="21"/>
                <c:pt idx="0">
                  <c:v>7.2371666666666661</c:v>
                </c:pt>
                <c:pt idx="1">
                  <c:v>5.3494999999999999</c:v>
                </c:pt>
                <c:pt idx="2">
                  <c:v>47.607833333333332</c:v>
                </c:pt>
                <c:pt idx="3">
                  <c:v>324.54483333333337</c:v>
                </c:pt>
                <c:pt idx="4">
                  <c:v>113.08083333333333</c:v>
                </c:pt>
                <c:pt idx="5">
                  <c:v>58.585333333333331</c:v>
                </c:pt>
                <c:pt idx="6">
                  <c:v>22.41116666666667</c:v>
                </c:pt>
                <c:pt idx="7">
                  <c:v>19.085666666666668</c:v>
                </c:pt>
                <c:pt idx="8">
                  <c:v>3.6093333333333337</c:v>
                </c:pt>
                <c:pt idx="9">
                  <c:v>12.653166666666666</c:v>
                </c:pt>
                <c:pt idx="10">
                  <c:v>75.742833333333323</c:v>
                </c:pt>
                <c:pt idx="11">
                  <c:v>5.5594999999999999</c:v>
                </c:pt>
                <c:pt idx="12">
                  <c:v>10.146833333333335</c:v>
                </c:pt>
                <c:pt idx="13">
                  <c:v>15.363166666666666</c:v>
                </c:pt>
                <c:pt idx="14">
                  <c:v>52.585833333333333</c:v>
                </c:pt>
                <c:pt idx="15">
                  <c:v>1.3036666666666668</c:v>
                </c:pt>
                <c:pt idx="16">
                  <c:v>8.8188333333333322</c:v>
                </c:pt>
                <c:pt idx="17">
                  <c:v>81.771166666666673</c:v>
                </c:pt>
                <c:pt idx="18">
                  <c:v>23.227833333333333</c:v>
                </c:pt>
                <c:pt idx="19">
                  <c:v>70.689333333333323</c:v>
                </c:pt>
                <c:pt idx="20">
                  <c:v>6.968166666666666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9-3042-BAE8-8A15A620B7B6}"/>
            </c:ext>
          </c:extLst>
        </c:ser>
        <c:ser>
          <c:idx val="1"/>
          <c:order val="1"/>
          <c:tx>
            <c:strRef>
              <c:f>'Avg Word Frequencies'!$A$22</c:f>
              <c:strCache>
                <c:ptCount val="1"/>
                <c:pt idx="0">
                  <c:v>Jay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'Avg Word Frequencies'!$B$20:$V$20</c:f>
              <c:strCache>
                <c:ptCount val="21"/>
                <c:pt idx="0">
                  <c:v>By</c:v>
                </c:pt>
                <c:pt idx="1">
                  <c:v>From</c:v>
                </c:pt>
                <c:pt idx="2">
                  <c:v>To</c:v>
                </c:pt>
                <c:pt idx="3">
                  <c:v>A</c:v>
                </c:pt>
                <c:pt idx="4">
                  <c:v>The</c:v>
                </c:pt>
                <c:pt idx="5">
                  <c:v>An</c:v>
                </c:pt>
                <c:pt idx="6">
                  <c:v>And</c:v>
                </c:pt>
                <c:pt idx="7">
                  <c:v>I</c:v>
                </c:pt>
                <c:pt idx="8">
                  <c:v>One</c:v>
                </c:pt>
                <c:pt idx="9">
                  <c:v>For</c:v>
                </c:pt>
                <c:pt idx="10">
                  <c:v>In</c:v>
                </c:pt>
                <c:pt idx="11">
                  <c:v>Which</c:v>
                </c:pt>
                <c:pt idx="12">
                  <c:v>With</c:v>
                </c:pt>
                <c:pt idx="13">
                  <c:v>That</c:v>
                </c:pt>
                <c:pt idx="14">
                  <c:v>If</c:v>
                </c:pt>
                <c:pt idx="15">
                  <c:v>But</c:v>
                </c:pt>
                <c:pt idx="16">
                  <c:v>Not</c:v>
                </c:pt>
                <c:pt idx="17">
                  <c:v>On</c:v>
                </c:pt>
                <c:pt idx="18">
                  <c:v>As</c:v>
                </c:pt>
                <c:pt idx="19">
                  <c:v>At</c:v>
                </c:pt>
                <c:pt idx="20">
                  <c:v>This</c:v>
                </c:pt>
              </c:strCache>
            </c:strRef>
          </c:cat>
          <c:val>
            <c:numRef>
              <c:f>'Avg Word Frequencies'!$B$22:$V$22</c:f>
              <c:numCache>
                <c:formatCode>0.0</c:formatCode>
                <c:ptCount val="21"/>
                <c:pt idx="0">
                  <c:v>9.9250000000000007</c:v>
                </c:pt>
                <c:pt idx="1">
                  <c:v>5.5105000000000004</c:v>
                </c:pt>
                <c:pt idx="2">
                  <c:v>40.873750000000001</c:v>
                </c:pt>
                <c:pt idx="3">
                  <c:v>356.26350000000002</c:v>
                </c:pt>
                <c:pt idx="4">
                  <c:v>100.46625</c:v>
                </c:pt>
                <c:pt idx="5">
                  <c:v>81.837500000000006</c:v>
                </c:pt>
                <c:pt idx="6">
                  <c:v>50.08325</c:v>
                </c:pt>
                <c:pt idx="7">
                  <c:v>12.103249999999999</c:v>
                </c:pt>
                <c:pt idx="8">
                  <c:v>6.7609999999999992</c:v>
                </c:pt>
                <c:pt idx="9">
                  <c:v>18.06625</c:v>
                </c:pt>
                <c:pt idx="10">
                  <c:v>76.890500000000003</c:v>
                </c:pt>
                <c:pt idx="11">
                  <c:v>7.101</c:v>
                </c:pt>
                <c:pt idx="12">
                  <c:v>6.4862500000000001</c:v>
                </c:pt>
                <c:pt idx="13">
                  <c:v>16.292749999999998</c:v>
                </c:pt>
                <c:pt idx="14">
                  <c:v>48.381750000000004</c:v>
                </c:pt>
                <c:pt idx="15">
                  <c:v>3.4052500000000001</c:v>
                </c:pt>
                <c:pt idx="16">
                  <c:v>9.244250000000001</c:v>
                </c:pt>
                <c:pt idx="17">
                  <c:v>79.702500000000001</c:v>
                </c:pt>
                <c:pt idx="18">
                  <c:v>27.521500000000003</c:v>
                </c:pt>
                <c:pt idx="19">
                  <c:v>74.08775</c:v>
                </c:pt>
                <c:pt idx="20">
                  <c:v>3.7522500000000001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29-3042-BAE8-8A15A620B7B6}"/>
            </c:ext>
          </c:extLst>
        </c:ser>
        <c:ser>
          <c:idx val="2"/>
          <c:order val="2"/>
          <c:tx>
            <c:strRef>
              <c:f>'Avg Word Frequencies'!$A$23</c:f>
              <c:strCache>
                <c:ptCount val="1"/>
                <c:pt idx="0">
                  <c:v>Madison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'Avg Word Frequencies'!$B$20:$V$20</c:f>
              <c:strCache>
                <c:ptCount val="21"/>
                <c:pt idx="0">
                  <c:v>By</c:v>
                </c:pt>
                <c:pt idx="1">
                  <c:v>From</c:v>
                </c:pt>
                <c:pt idx="2">
                  <c:v>To</c:v>
                </c:pt>
                <c:pt idx="3">
                  <c:v>A</c:v>
                </c:pt>
                <c:pt idx="4">
                  <c:v>The</c:v>
                </c:pt>
                <c:pt idx="5">
                  <c:v>An</c:v>
                </c:pt>
                <c:pt idx="6">
                  <c:v>And</c:v>
                </c:pt>
                <c:pt idx="7">
                  <c:v>I</c:v>
                </c:pt>
                <c:pt idx="8">
                  <c:v>One</c:v>
                </c:pt>
                <c:pt idx="9">
                  <c:v>For</c:v>
                </c:pt>
                <c:pt idx="10">
                  <c:v>In</c:v>
                </c:pt>
                <c:pt idx="11">
                  <c:v>Which</c:v>
                </c:pt>
                <c:pt idx="12">
                  <c:v>With</c:v>
                </c:pt>
                <c:pt idx="13">
                  <c:v>That</c:v>
                </c:pt>
                <c:pt idx="14">
                  <c:v>If</c:v>
                </c:pt>
                <c:pt idx="15">
                  <c:v>But</c:v>
                </c:pt>
                <c:pt idx="16">
                  <c:v>Not</c:v>
                </c:pt>
                <c:pt idx="17">
                  <c:v>On</c:v>
                </c:pt>
                <c:pt idx="18">
                  <c:v>As</c:v>
                </c:pt>
                <c:pt idx="19">
                  <c:v>At</c:v>
                </c:pt>
                <c:pt idx="20">
                  <c:v>This</c:v>
                </c:pt>
              </c:strCache>
            </c:strRef>
          </c:cat>
          <c:val>
            <c:numRef>
              <c:f>'Avg Word Frequencies'!$B$23:$V$23</c:f>
              <c:numCache>
                <c:formatCode>0.0</c:formatCode>
                <c:ptCount val="21"/>
                <c:pt idx="0">
                  <c:v>10.982749999999999</c:v>
                </c:pt>
                <c:pt idx="1">
                  <c:v>3.8761999999999999</c:v>
                </c:pt>
                <c:pt idx="2">
                  <c:v>37.3645</c:v>
                </c:pt>
                <c:pt idx="3">
                  <c:v>346.45760000000001</c:v>
                </c:pt>
                <c:pt idx="4">
                  <c:v>116.05</c:v>
                </c:pt>
                <c:pt idx="5">
                  <c:v>64.750799999999998</c:v>
                </c:pt>
                <c:pt idx="6">
                  <c:v>29.869500000000002</c:v>
                </c:pt>
                <c:pt idx="7">
                  <c:v>11.478400000000001</c:v>
                </c:pt>
                <c:pt idx="8">
                  <c:v>4.0332499999999998</c:v>
                </c:pt>
                <c:pt idx="9">
                  <c:v>18.970400000000001</c:v>
                </c:pt>
                <c:pt idx="10">
                  <c:v>77.651499999999999</c:v>
                </c:pt>
                <c:pt idx="11">
                  <c:v>8.281600000000001</c:v>
                </c:pt>
                <c:pt idx="12">
                  <c:v>9.9142500000000009</c:v>
                </c:pt>
                <c:pt idx="13">
                  <c:v>12.555</c:v>
                </c:pt>
                <c:pt idx="14">
                  <c:v>58.110749999999996</c:v>
                </c:pt>
                <c:pt idx="15">
                  <c:v>2.35</c:v>
                </c:pt>
                <c:pt idx="16">
                  <c:v>8.9197499999999987</c:v>
                </c:pt>
                <c:pt idx="17">
                  <c:v>87.676000000000002</c:v>
                </c:pt>
                <c:pt idx="18">
                  <c:v>25.387</c:v>
                </c:pt>
                <c:pt idx="19">
                  <c:v>68.713000000000008</c:v>
                </c:pt>
                <c:pt idx="20">
                  <c:v>6.1422500000000007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29-3042-BAE8-8A15A620B7B6}"/>
            </c:ext>
          </c:extLst>
        </c:ser>
        <c:ser>
          <c:idx val="3"/>
          <c:order val="3"/>
          <c:tx>
            <c:strRef>
              <c:f>'Avg Word Frequencies'!$A$24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'Avg Word Frequencies'!$B$20:$V$20</c:f>
              <c:strCache>
                <c:ptCount val="21"/>
                <c:pt idx="0">
                  <c:v>By</c:v>
                </c:pt>
                <c:pt idx="1">
                  <c:v>From</c:v>
                </c:pt>
                <c:pt idx="2">
                  <c:v>To</c:v>
                </c:pt>
                <c:pt idx="3">
                  <c:v>A</c:v>
                </c:pt>
                <c:pt idx="4">
                  <c:v>The</c:v>
                </c:pt>
                <c:pt idx="5">
                  <c:v>An</c:v>
                </c:pt>
                <c:pt idx="6">
                  <c:v>And</c:v>
                </c:pt>
                <c:pt idx="7">
                  <c:v>I</c:v>
                </c:pt>
                <c:pt idx="8">
                  <c:v>One</c:v>
                </c:pt>
                <c:pt idx="9">
                  <c:v>For</c:v>
                </c:pt>
                <c:pt idx="10">
                  <c:v>In</c:v>
                </c:pt>
                <c:pt idx="11">
                  <c:v>Which</c:v>
                </c:pt>
                <c:pt idx="12">
                  <c:v>With</c:v>
                </c:pt>
                <c:pt idx="13">
                  <c:v>That</c:v>
                </c:pt>
                <c:pt idx="14">
                  <c:v>If</c:v>
                </c:pt>
                <c:pt idx="15">
                  <c:v>But</c:v>
                </c:pt>
                <c:pt idx="16">
                  <c:v>Not</c:v>
                </c:pt>
                <c:pt idx="17">
                  <c:v>On</c:v>
                </c:pt>
                <c:pt idx="18">
                  <c:v>As</c:v>
                </c:pt>
                <c:pt idx="19">
                  <c:v>At</c:v>
                </c:pt>
                <c:pt idx="20">
                  <c:v>This</c:v>
                </c:pt>
              </c:strCache>
            </c:strRef>
          </c:cat>
          <c:val>
            <c:numRef>
              <c:f>'Avg Word Frequencies'!$B$24:$V$24</c:f>
              <c:numCache>
                <c:formatCode>0.0</c:formatCode>
                <c:ptCount val="21"/>
                <c:pt idx="0">
                  <c:v>15.329000000000001</c:v>
                </c:pt>
                <c:pt idx="1">
                  <c:v>4.8920000000000003</c:v>
                </c:pt>
                <c:pt idx="2">
                  <c:v>33.268000000000001</c:v>
                </c:pt>
                <c:pt idx="3">
                  <c:v>354.86</c:v>
                </c:pt>
                <c:pt idx="4">
                  <c:v>108.937</c:v>
                </c:pt>
                <c:pt idx="5">
                  <c:v>70.775999999999996</c:v>
                </c:pt>
                <c:pt idx="6">
                  <c:v>24.462</c:v>
                </c:pt>
                <c:pt idx="7">
                  <c:v>16.634</c:v>
                </c:pt>
                <c:pt idx="8">
                  <c:v>3.9140000000000001</c:v>
                </c:pt>
                <c:pt idx="9">
                  <c:v>17.939</c:v>
                </c:pt>
                <c:pt idx="10">
                  <c:v>72.406999999999996</c:v>
                </c:pt>
                <c:pt idx="11">
                  <c:v>7.1749999999999998</c:v>
                </c:pt>
                <c:pt idx="12">
                  <c:v>11.742000000000001</c:v>
                </c:pt>
                <c:pt idx="13">
                  <c:v>16.308</c:v>
                </c:pt>
                <c:pt idx="14">
                  <c:v>52.511000000000003</c:v>
                </c:pt>
                <c:pt idx="15">
                  <c:v>3.262</c:v>
                </c:pt>
                <c:pt idx="16">
                  <c:v>10.436999999999999</c:v>
                </c:pt>
                <c:pt idx="17">
                  <c:v>68.167000000000002</c:v>
                </c:pt>
                <c:pt idx="18">
                  <c:v>28.05</c:v>
                </c:pt>
                <c:pt idx="19">
                  <c:v>66.861999999999995</c:v>
                </c:pt>
                <c:pt idx="20">
                  <c:v>5.2190000000000003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29-3042-BAE8-8A15A620B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6815039"/>
        <c:axId val="566208847"/>
      </c:barChart>
      <c:catAx>
        <c:axId val="6268150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Keyword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208847"/>
        <c:crosses val="autoZero"/>
        <c:auto val="1"/>
        <c:lblAlgn val="ctr"/>
        <c:lblOffset val="100"/>
        <c:noMultiLvlLbl val="0"/>
      </c:catAx>
      <c:valAx>
        <c:axId val="56620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</a:t>
                </a:r>
                <a:r>
                  <a:rPr lang="en-US"/>
                  <a:t>Frequency (per 1000 words)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681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Word Count and Avg Word Length by Author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Hamilton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'Avg Word Length'!$D$3:$D$8</c:f>
              <c:numCache>
                <c:formatCode>General</c:formatCode>
                <c:ptCount val="6"/>
                <c:pt idx="0">
                  <c:v>1637</c:v>
                </c:pt>
                <c:pt idx="1">
                  <c:v>1946</c:v>
                </c:pt>
                <c:pt idx="2">
                  <c:v>2287</c:v>
                </c:pt>
                <c:pt idx="3">
                  <c:v>1556</c:v>
                </c:pt>
                <c:pt idx="4">
                  <c:v>2048</c:v>
                </c:pt>
                <c:pt idx="5">
                  <c:v>1687</c:v>
                </c:pt>
              </c:numCache>
            </c:numRef>
          </c:xVal>
          <c:yVal>
            <c:numRef>
              <c:f>'Avg Word Length'!$C$3:$C$8</c:f>
              <c:numCache>
                <c:formatCode>0.000</c:formatCode>
                <c:ptCount val="6"/>
                <c:pt idx="0">
                  <c:v>4.7538179999999999</c:v>
                </c:pt>
                <c:pt idx="1">
                  <c:v>4.7497429999999996</c:v>
                </c:pt>
                <c:pt idx="2">
                  <c:v>4.7638829999999999</c:v>
                </c:pt>
                <c:pt idx="3">
                  <c:v>4.6928020000000004</c:v>
                </c:pt>
                <c:pt idx="4">
                  <c:v>4.7480469999999997</c:v>
                </c:pt>
                <c:pt idx="5">
                  <c:v>4.8648490000000004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A0-8240-BB4C-214E908FD677}"/>
            </c:ext>
          </c:extLst>
        </c:ser>
        <c:ser>
          <c:idx val="1"/>
          <c:order val="1"/>
          <c:tx>
            <c:v>Jay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'Avg Word Length'!$D$9:$D$12</c:f>
              <c:numCache>
                <c:formatCode>General</c:formatCode>
                <c:ptCount val="4"/>
                <c:pt idx="0">
                  <c:v>1693</c:v>
                </c:pt>
                <c:pt idx="1">
                  <c:v>1472</c:v>
                </c:pt>
                <c:pt idx="2">
                  <c:v>1667</c:v>
                </c:pt>
                <c:pt idx="3">
                  <c:v>2337</c:v>
                </c:pt>
              </c:numCache>
            </c:numRef>
          </c:xVal>
          <c:yVal>
            <c:numRef>
              <c:f>'Avg Word Length'!$C$9:$C$12</c:f>
              <c:numCache>
                <c:formatCode>0.000</c:formatCode>
                <c:ptCount val="4"/>
                <c:pt idx="0">
                  <c:v>4.941662</c:v>
                </c:pt>
                <c:pt idx="1">
                  <c:v>4.9055710000000001</c:v>
                </c:pt>
                <c:pt idx="2">
                  <c:v>4.7858429999999998</c:v>
                </c:pt>
                <c:pt idx="3">
                  <c:v>4.7248609999999998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A0-8240-BB4C-214E908FD677}"/>
            </c:ext>
          </c:extLst>
        </c:ser>
        <c:ser>
          <c:idx val="2"/>
          <c:order val="2"/>
          <c:tx>
            <c:v>Madison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'Avg Word Length'!$D$13:$D$16</c:f>
              <c:numCache>
                <c:formatCode>General</c:formatCode>
                <c:ptCount val="4"/>
                <c:pt idx="0">
                  <c:v>3583</c:v>
                </c:pt>
                <c:pt idx="1">
                  <c:v>2814</c:v>
                </c:pt>
                <c:pt idx="2">
                  <c:v>3473</c:v>
                </c:pt>
                <c:pt idx="3">
                  <c:v>2934</c:v>
                </c:pt>
              </c:numCache>
            </c:numRef>
          </c:xVal>
          <c:yVal>
            <c:numRef>
              <c:f>'Avg Word Length'!$C$13:$C$16</c:f>
              <c:numCache>
                <c:formatCode>0.000</c:formatCode>
                <c:ptCount val="4"/>
                <c:pt idx="0">
                  <c:v>4.8085399999999998</c:v>
                </c:pt>
                <c:pt idx="1">
                  <c:v>4.9470510000000001</c:v>
                </c:pt>
                <c:pt idx="2">
                  <c:v>4.8842499999999998</c:v>
                </c:pt>
                <c:pt idx="3">
                  <c:v>4.8888889999999998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A0-8240-BB4C-214E908FD677}"/>
            </c:ext>
          </c:extLst>
        </c:ser>
        <c:ser>
          <c:idx val="3"/>
          <c:order val="3"/>
          <c:tx>
            <c:v>UNKNOWN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'Avg Word Length'!$D$17</c:f>
              <c:numCache>
                <c:formatCode>General</c:formatCode>
                <c:ptCount val="1"/>
                <c:pt idx="0">
                  <c:v>3066</c:v>
                </c:pt>
              </c:numCache>
            </c:numRef>
          </c:xVal>
          <c:yVal>
            <c:numRef>
              <c:f>'Avg Word Length'!$C$17</c:f>
              <c:numCache>
                <c:formatCode>0.000</c:formatCode>
                <c:ptCount val="1"/>
                <c:pt idx="0">
                  <c:v>4.8842140000000001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A0-8240-BB4C-214E908FD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0306879"/>
        <c:axId val="788069695"/>
      </c:scatterChart>
      <c:valAx>
        <c:axId val="840306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Word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069695"/>
        <c:crosses val="autoZero"/>
        <c:crossBetween val="midCat"/>
      </c:valAx>
      <c:valAx>
        <c:axId val="78806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Avg</a:t>
                </a:r>
                <a:r>
                  <a:rPr lang="en-US" baseline="0"/>
                  <a:t> Word Length (characters)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03068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Sentence Count and Sentence Length by Author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Hamilton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'Avg Sentence Length'!$C$3:$C$8</c:f>
              <c:numCache>
                <c:formatCode>General</c:formatCode>
                <c:ptCount val="6"/>
                <c:pt idx="0">
                  <c:v>52</c:v>
                </c:pt>
                <c:pt idx="1">
                  <c:v>52</c:v>
                </c:pt>
                <c:pt idx="2">
                  <c:v>68</c:v>
                </c:pt>
                <c:pt idx="3">
                  <c:v>40</c:v>
                </c:pt>
                <c:pt idx="4">
                  <c:v>67</c:v>
                </c:pt>
                <c:pt idx="5">
                  <c:v>48</c:v>
                </c:pt>
              </c:numCache>
            </c:numRef>
          </c:xVal>
          <c:yVal>
            <c:numRef>
              <c:f>'Avg Sentence Length'!$D$3:$D$8</c:f>
              <c:numCache>
                <c:formatCode>General</c:formatCode>
                <c:ptCount val="6"/>
                <c:pt idx="0">
                  <c:v>183.730774</c:v>
                </c:pt>
                <c:pt idx="1">
                  <c:v>218.307693</c:v>
                </c:pt>
                <c:pt idx="2">
                  <c:v>196.426468</c:v>
                </c:pt>
                <c:pt idx="3">
                  <c:v>224.574997</c:v>
                </c:pt>
                <c:pt idx="4">
                  <c:v>178.11940000000001</c:v>
                </c:pt>
                <c:pt idx="5">
                  <c:v>209.0625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4A-EF42-BA84-82075EC27015}"/>
            </c:ext>
          </c:extLst>
        </c:ser>
        <c:ser>
          <c:idx val="1"/>
          <c:order val="1"/>
          <c:tx>
            <c:v>Jay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'Avg Sentence Length'!$C$9:$C$12</c:f>
              <c:numCache>
                <c:formatCode>General</c:formatCode>
                <c:ptCount val="4"/>
                <c:pt idx="0">
                  <c:v>46</c:v>
                </c:pt>
                <c:pt idx="1">
                  <c:v>41</c:v>
                </c:pt>
                <c:pt idx="2">
                  <c:v>44</c:v>
                </c:pt>
                <c:pt idx="3">
                  <c:v>59</c:v>
                </c:pt>
              </c:numCache>
            </c:numRef>
          </c:xVal>
          <c:yVal>
            <c:numRef>
              <c:f>'Avg Sentence Length'!$D$9:$D$12</c:f>
              <c:numCache>
                <c:formatCode>General</c:formatCode>
                <c:ptCount val="4"/>
                <c:pt idx="0">
                  <c:v>220.78260800000001</c:v>
                </c:pt>
                <c:pt idx="1">
                  <c:v>215.70732100000001</c:v>
                </c:pt>
                <c:pt idx="2">
                  <c:v>222.93182400000001</c:v>
                </c:pt>
                <c:pt idx="3">
                  <c:v>230.50846899999999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4A-EF42-BA84-82075EC27015}"/>
            </c:ext>
          </c:extLst>
        </c:ser>
        <c:ser>
          <c:idx val="2"/>
          <c:order val="2"/>
          <c:tx>
            <c:v>Madison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'Avg Sentence Length'!$C$13:$C$16</c:f>
              <c:numCache>
                <c:formatCode>General</c:formatCode>
                <c:ptCount val="4"/>
                <c:pt idx="0">
                  <c:v>136</c:v>
                </c:pt>
                <c:pt idx="1">
                  <c:v>77</c:v>
                </c:pt>
                <c:pt idx="2">
                  <c:v>122</c:v>
                </c:pt>
                <c:pt idx="3">
                  <c:v>78</c:v>
                </c:pt>
              </c:numCache>
            </c:numRef>
          </c:xVal>
          <c:yVal>
            <c:numRef>
              <c:f>'Avg Sentence Length'!$D$13:$D$16</c:f>
              <c:numCache>
                <c:formatCode>General</c:formatCode>
                <c:ptCount val="4"/>
                <c:pt idx="0">
                  <c:v>154.86029099999999</c:v>
                </c:pt>
                <c:pt idx="1">
                  <c:v>220.50649999999999</c:v>
                </c:pt>
                <c:pt idx="2">
                  <c:v>169.95082099999999</c:v>
                </c:pt>
                <c:pt idx="3">
                  <c:v>224.717941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4A-EF42-BA84-82075EC27015}"/>
            </c:ext>
          </c:extLst>
        </c:ser>
        <c:ser>
          <c:idx val="3"/>
          <c:order val="3"/>
          <c:tx>
            <c:v>UNKNOWN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'Avg Sentence Length'!$C$17</c:f>
              <c:numCache>
                <c:formatCode>General</c:formatCode>
                <c:ptCount val="1"/>
                <c:pt idx="0">
                  <c:v>88</c:v>
                </c:pt>
              </c:numCache>
            </c:numRef>
          </c:xVal>
          <c:yVal>
            <c:numRef>
              <c:f>'Avg Sentence Length'!$D$17</c:f>
              <c:numCache>
                <c:formatCode>General</c:formatCode>
                <c:ptCount val="1"/>
                <c:pt idx="0">
                  <c:v>208.30682400000001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C4A-EF42-BA84-82075EC27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7619167"/>
        <c:axId val="767768047"/>
      </c:scatterChart>
      <c:valAx>
        <c:axId val="76761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Sentence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768047"/>
        <c:crosses val="autoZero"/>
        <c:crossBetween val="midCat"/>
      </c:valAx>
      <c:valAx>
        <c:axId val="767768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Sentence </a:t>
                </a:r>
                <a:r>
                  <a:rPr lang="en-US" baseline="0"/>
                  <a:t> Length (words)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7619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767292</xdr:colOff>
      <xdr:row>25</xdr:row>
      <xdr:rowOff>157691</xdr:rowOff>
    </xdr:from>
    <xdr:to>
      <xdr:col>9</xdr:col>
      <xdr:colOff>116417</xdr:colOff>
      <xdr:row>44</xdr:row>
      <xdr:rowOff>148167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91DA43B-E9FD-12D8-93C3-F5C4916E72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613834</xdr:colOff>
      <xdr:row>25</xdr:row>
      <xdr:rowOff>169333</xdr:rowOff>
    </xdr:from>
    <xdr:to>
      <xdr:col>17</xdr:col>
      <xdr:colOff>148167</xdr:colOff>
      <xdr:row>44</xdr:row>
      <xdr:rowOff>154517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3A39E47-8177-EB46-8DAD-327F47737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735542</xdr:colOff>
      <xdr:row>46</xdr:row>
      <xdr:rowOff>169333</xdr:rowOff>
    </xdr:from>
    <xdr:to>
      <xdr:col>9</xdr:col>
      <xdr:colOff>84667</xdr:colOff>
      <xdr:row>65</xdr:row>
      <xdr:rowOff>146050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BA6E049E-6AAF-DF44-922D-DCCA6CB9D2D7}"/>
            </a:ext>
            <a:ext uri="{147F2762-F138-4A5C-976F-8EAC2B608ADB}">
              <a16:predDERef xmlns:a16="http://schemas.microsoft.com/office/drawing/2014/main" pred="{03A39E47-8177-EB46-8DAD-327F477370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613834</xdr:colOff>
      <xdr:row>46</xdr:row>
      <xdr:rowOff>169333</xdr:rowOff>
    </xdr:from>
    <xdr:to>
      <xdr:col>17</xdr:col>
      <xdr:colOff>148167</xdr:colOff>
      <xdr:row>65</xdr:row>
      <xdr:rowOff>154517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8AD570-8010-8C42-89A0-FBC51B7E9C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592667</xdr:colOff>
      <xdr:row>25</xdr:row>
      <xdr:rowOff>169333</xdr:rowOff>
    </xdr:from>
    <xdr:to>
      <xdr:col>24</xdr:col>
      <xdr:colOff>783167</xdr:colOff>
      <xdr:row>44</xdr:row>
      <xdr:rowOff>154517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5E9E913-BDB0-934D-8CFE-982CE21A7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592667</xdr:colOff>
      <xdr:row>46</xdr:row>
      <xdr:rowOff>169333</xdr:rowOff>
    </xdr:from>
    <xdr:to>
      <xdr:col>24</xdr:col>
      <xdr:colOff>783167</xdr:colOff>
      <xdr:row>65</xdr:row>
      <xdr:rowOff>154517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D246B141-2346-A945-B00C-7B139B40BE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713188</xdr:colOff>
      <xdr:row>66</xdr:row>
      <xdr:rowOff>208210</xdr:rowOff>
    </xdr:from>
    <xdr:to>
      <xdr:col>9</xdr:col>
      <xdr:colOff>62313</xdr:colOff>
      <xdr:row>85</xdr:row>
      <xdr:rowOff>197713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CFF42015-B3CD-9748-BA2E-510C73637B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328082</xdr:colOff>
      <xdr:row>80</xdr:row>
      <xdr:rowOff>35982</xdr:rowOff>
    </xdr:from>
    <xdr:to>
      <xdr:col>25</xdr:col>
      <xdr:colOff>465666</xdr:colOff>
      <xdr:row>112</xdr:row>
      <xdr:rowOff>21165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15C108D-661D-2706-73A7-F22D0E5FDF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2</xdr:row>
      <xdr:rowOff>0</xdr:rowOff>
    </xdr:from>
    <xdr:to>
      <xdr:col>13</xdr:col>
      <xdr:colOff>25400</xdr:colOff>
      <xdr:row>20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F8EB91-FE55-8407-2337-769FA9984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1</xdr:row>
      <xdr:rowOff>0</xdr:rowOff>
    </xdr:from>
    <xdr:to>
      <xdr:col>13</xdr:col>
      <xdr:colOff>25400</xdr:colOff>
      <xdr:row>23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6970E2B-9FDA-53E6-08BD-EB632BA64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41A2EA-AEAD-B342-AC5A-55FC16DE3282}" name="Table2" displayName="Table2" ref="A2:W17" totalsRowShown="0">
  <autoFilter ref="A2:W17" xr:uid="{0741A2EA-AEAD-B342-AC5A-55FC16DE3282}"/>
  <sortState xmlns:xlrd2="http://schemas.microsoft.com/office/spreadsheetml/2017/richdata2" ref="A3:M17">
    <sortCondition ref="B2:B17"/>
  </sortState>
  <tableColumns count="23">
    <tableColumn id="1" xr3:uid="{239F616F-92E3-4844-8746-672713914308}" name="Document Title"/>
    <tableColumn id="2" xr3:uid="{033372EB-D72A-D24B-B536-2A67B95C3D6E}" name="Author"/>
    <tableColumn id="3" xr3:uid="{D61CA671-92A9-8648-B814-E6FA2DB470F7}" name="By" dataDxfId="45"/>
    <tableColumn id="4" xr3:uid="{0FD836E7-B380-734B-81D3-102D53378278}" name="From" dataDxfId="44"/>
    <tableColumn id="5" xr3:uid="{4AB72448-14F9-B04B-988E-29415C55D043}" name="To" dataDxfId="43"/>
    <tableColumn id="6" xr3:uid="{789D5E4B-1A8E-0544-8CAF-AD6ECD8E0D5B}" name="A" dataDxfId="42"/>
    <tableColumn id="7" xr3:uid="{DFE44ABC-E350-E04B-8912-A049A493495E}" name="The" dataDxfId="41"/>
    <tableColumn id="8" xr3:uid="{CB0BCCEA-ABE4-2048-90ED-53F7D73AC7F8}" name="An" dataDxfId="40"/>
    <tableColumn id="9" xr3:uid="{A34EE66C-0147-CC40-9D55-523FEAB3B792}" name="And" dataDxfId="39"/>
    <tableColumn id="10" xr3:uid="{78CA6D0C-EAB0-3746-9C77-F2FC77DD9FA6}" name="I" dataDxfId="38"/>
    <tableColumn id="11" xr3:uid="{A2DCC694-98B8-464F-A4AF-DDB3A0871D5E}" name="One" dataDxfId="37"/>
    <tableColumn id="12" xr3:uid="{27BE994F-9EC7-F148-92AF-2C4AFD02FFF4}" name="For" dataDxfId="36"/>
    <tableColumn id="13" xr3:uid="{3428FA04-EAB3-F94A-A047-F143C0DBD1B0}" name="In" dataDxfId="35"/>
    <tableColumn id="14" xr3:uid="{7D75A60E-21DD-1E41-ABF3-2C8ACE9CBF69}" name="With" dataDxfId="34"/>
    <tableColumn id="15" xr3:uid="{FD18ACCE-D24E-A843-A441-E4C8DDE4C622}" name="Which" dataDxfId="33"/>
    <tableColumn id="16" xr3:uid="{DBBE7DB4-F469-3441-964C-54E77CE69AD9}" name="That" dataDxfId="32"/>
    <tableColumn id="17" xr3:uid="{30802CAB-EDC7-954A-A8F6-9AA8479A1E16}" name="It" dataDxfId="31"/>
    <tableColumn id="18" xr3:uid="{58BB5763-4CC9-6449-9AED-DC64CAC205A6}" name="But" dataDxfId="30"/>
    <tableColumn id="19" xr3:uid="{2E434E45-B5A6-7340-9C3E-1B16788CF02C}" name="Not" dataDxfId="29"/>
    <tableColumn id="20" xr3:uid="{3F72035B-AA62-FC4A-BCA4-557A84484054}" name="On" dataDxfId="28"/>
    <tableColumn id="21" xr3:uid="{63837A7B-E570-EA45-BF0D-86E648478C0F}" name="As" dataDxfId="27"/>
    <tableColumn id="22" xr3:uid="{256DDFE8-262C-9347-A4A4-2ADEF5CBAD0F}" name="At" dataDxfId="26"/>
    <tableColumn id="23" xr3:uid="{C79BAF31-C648-9A43-B172-295FB6EFD839}" name="This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C6FE84-B329-ED4C-9D56-D73DD678F257}" name="Table3" displayName="Table3" ref="A20:V24" totalsRowShown="0">
  <autoFilter ref="A20:V24" xr:uid="{77C6FE84-B329-ED4C-9D56-D73DD678F257}"/>
  <tableColumns count="22">
    <tableColumn id="1" xr3:uid="{11CA406B-B549-4F42-A856-EF56E9E45C2F}" name="Author"/>
    <tableColumn id="2" xr3:uid="{2CEF916F-2048-6546-8B0D-7EC9F7C9CDCD}" name="By" dataDxfId="24"/>
    <tableColumn id="3" xr3:uid="{8E34F9BF-7908-964E-8695-5DCACD57E9B2}" name="From" dataDxfId="23"/>
    <tableColumn id="4" xr3:uid="{E4C20389-4DF7-6244-89FD-1FAC12839F23}" name="To" dataDxfId="22"/>
    <tableColumn id="5" xr3:uid="{B96A2684-7797-7F4A-97D5-73928127D9C9}" name="A" dataDxfId="21"/>
    <tableColumn id="6" xr3:uid="{BBB32731-A6E8-1D45-AD6A-B83127FB3D72}" name="The" dataDxfId="20"/>
    <tableColumn id="7" xr3:uid="{A9F94516-7B5C-2344-8128-2B5B803B47F8}" name="An" dataDxfId="19"/>
    <tableColumn id="8" xr3:uid="{19BD3935-9EBF-3A41-BE3A-8C1D3C2D92AD}" name="And" dataDxfId="18"/>
    <tableColumn id="9" xr3:uid="{E1DB966F-DD59-D443-A8A4-8DCB171AEA57}" name="I" dataDxfId="17"/>
    <tableColumn id="10" xr3:uid="{83F398B7-8ED5-E946-AF28-1AEDE15A8FE6}" name="One" dataDxfId="16"/>
    <tableColumn id="11" xr3:uid="{56C75078-DDB0-BA4E-BD97-98B2BAC4CCC6}" name="For" dataDxfId="15"/>
    <tableColumn id="12" xr3:uid="{B95EFD35-2A3C-A846-9316-561AB6C96F26}" name="In" dataDxfId="14"/>
    <tableColumn id="13" xr3:uid="{95B9882D-095F-494A-B5EC-4AA74331C399}" name="Which" dataDxfId="13"/>
    <tableColumn id="14" xr3:uid="{43239B08-F6D6-D94F-9681-658DA0CADC71}" name="With" dataDxfId="12"/>
    <tableColumn id="15" xr3:uid="{1F4446DA-BA69-6E47-B598-1E1638E0BBCA}" name="That" dataDxfId="11"/>
    <tableColumn id="16" xr3:uid="{D7635507-5532-A245-ADEE-CF0EB1FD88CB}" name="If" dataDxfId="10"/>
    <tableColumn id="17" xr3:uid="{A0920D32-5B22-8548-BC84-931A7619968D}" name="But" dataDxfId="9"/>
    <tableColumn id="18" xr3:uid="{CE0F5BA6-3720-6C4E-B752-BB8C868C57F2}" name="Not" dataDxfId="8"/>
    <tableColumn id="19" xr3:uid="{4A3BE475-CF53-9C45-8E35-17F98F65CBDB}" name="On" dataDxfId="7"/>
    <tableColumn id="20" xr3:uid="{9C24ADFF-BE4C-5E4D-860F-C4534A3783A0}" name="As" dataDxfId="6"/>
    <tableColumn id="21" xr3:uid="{AABD5304-6F68-2B49-A716-A299349D70A7}" name="At" dataDxfId="5"/>
    <tableColumn id="22" xr3:uid="{54158C29-2D40-E448-A233-CC818093E48F}" name="This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D85C52-6F5C-EE46-A64B-08613E306662}" name="Table7" displayName="Table7" ref="A27:B48" totalsRowShown="0">
  <autoFilter ref="A27:B48" xr:uid="{C7D85C52-6F5C-EE46-A64B-08613E306662}"/>
  <sortState xmlns:xlrd2="http://schemas.microsoft.com/office/spreadsheetml/2017/richdata2" ref="A28:B46">
    <sortCondition ref="B27:B46"/>
  </sortState>
  <tableColumns count="2">
    <tableColumn id="1" xr3:uid="{C10C249E-7418-3F44-81EF-2CDE88479158}" name="Word"/>
    <tableColumn id="2" xr3:uid="{5CB24BC2-DA72-B24E-A68B-AE9E698FAE4F}" name="Author Match" dataDxfId="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4571EF-1950-3D42-9E4C-9200FDCF6954}" name="Table5" displayName="Table5" ref="A2:D17" totalsRowShown="0">
  <autoFilter ref="A2:D17" xr:uid="{4D4571EF-1950-3D42-9E4C-9200FDCF6954}"/>
  <sortState xmlns:xlrd2="http://schemas.microsoft.com/office/spreadsheetml/2017/richdata2" ref="A3:C17">
    <sortCondition ref="B2:B17"/>
  </sortState>
  <tableColumns count="4">
    <tableColumn id="1" xr3:uid="{3572776A-401A-6F46-8C08-8A7E3DCADDB6}" name="Document Title"/>
    <tableColumn id="2" xr3:uid="{A4DF4500-659C-894E-82BA-5C9D142000AC}" name="Author (if known)"/>
    <tableColumn id="3" xr3:uid="{A4FC5ADF-97B0-1742-B71C-81F9EA1450DB}" name="Avg Word Length" dataDxfId="2"/>
    <tableColumn id="4" xr3:uid="{97C70734-8896-6943-AA6A-AD1915409CC0}" name="Word Count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88AFBE3-7ADE-524B-9493-569BBA5140C4}" name="Table6" displayName="Table6" ref="A20:C24" totalsRowShown="0">
  <autoFilter ref="A20:C24" xr:uid="{288AFBE3-7ADE-524B-9493-569BBA5140C4}"/>
  <tableColumns count="3">
    <tableColumn id="1" xr3:uid="{B818DAC9-B4AE-B149-BAB9-16D3238C99D1}" name="Author"/>
    <tableColumn id="2" xr3:uid="{AFA7C44F-D9FF-1D4F-A449-5DA83CA62607}" name="Avg Word Length" dataDxfId="1"/>
    <tableColumn id="3" xr3:uid="{C1ACE5E9-4668-0C4C-8EFD-A3CBAC54A284}" name="Avg Word Count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F8B7DEE-FD13-F248-87CF-B84960F9A784}" name="Table8" displayName="Table8" ref="A2:D17" totalsRowShown="0">
  <autoFilter ref="A2:D17" xr:uid="{CF8B7DEE-FD13-F248-87CF-B84960F9A784}"/>
  <sortState xmlns:xlrd2="http://schemas.microsoft.com/office/spreadsheetml/2017/richdata2" ref="A3:D17">
    <sortCondition ref="B2:B17"/>
  </sortState>
  <tableColumns count="4">
    <tableColumn id="1" xr3:uid="{DFAB56EB-0035-2A44-981E-E8EE032DA3DE}" name="Document Title"/>
    <tableColumn id="2" xr3:uid="{CBD2B172-36D6-2A41-9D7E-2DC537BE14BF}" name="Author"/>
    <tableColumn id="3" xr3:uid="{597C4166-71A5-CB4D-8777-2F015901ABF0}" name="Sentence Count"/>
    <tableColumn id="4" xr3:uid="{941F09CB-A5FD-AB43-94B3-697E5DD9A255}" name="Sentence Length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3BE4ED-2CEC-904B-8788-A1D8F494685C}" name="Table9" displayName="Table9" ref="A20:C24" totalsRowShown="0">
  <autoFilter ref="A20:C24" xr:uid="{BB3BE4ED-2CEC-904B-8788-A1D8F494685C}"/>
  <tableColumns count="3">
    <tableColumn id="1" xr3:uid="{D3498975-0E7E-9A47-86BA-A25C73B0B654}" name="Author"/>
    <tableColumn id="2" xr3:uid="{7E438163-B01E-6243-AAAD-429509E70CAC}" name="Avg Sentence Count" dataDxfId="0">
      <calculatedColumnFormula>AVERAGE(C3:C8)</calculatedColumnFormula>
    </tableColumn>
    <tableColumn id="3" xr3:uid="{8297A6AA-C242-934B-9A82-382567894870}" name="Avg Sentence Length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17F8-E55F-F24E-9F86-5C50F379FCEA}">
  <dimension ref="A1:W48"/>
  <sheetViews>
    <sheetView tabSelected="1" zoomScale="60" zoomScaleNormal="60" workbookViewId="0">
      <selection activeCell="B2" sqref="B2"/>
    </sheetView>
  </sheetViews>
  <sheetFormatPr baseColWidth="10" defaultColWidth="10.83203125" defaultRowHeight="16" x14ac:dyDescent="0.2"/>
  <cols>
    <col min="1" max="1" width="16" customWidth="1"/>
    <col min="2" max="2" width="17.83203125" customWidth="1"/>
    <col min="3" max="3" width="15.83203125" bestFit="1" customWidth="1"/>
    <col min="4" max="4" width="14.83203125" bestFit="1" customWidth="1"/>
    <col min="5" max="6" width="12.6640625" bestFit="1" customWidth="1"/>
    <col min="7" max="9" width="11.6640625" bestFit="1" customWidth="1"/>
    <col min="10" max="10" width="11" bestFit="1" customWidth="1"/>
    <col min="11" max="12" width="11.6640625" bestFit="1" customWidth="1"/>
    <col min="22" max="22" width="15" customWidth="1"/>
  </cols>
  <sheetData>
    <row r="1" spans="1:23" x14ac:dyDescent="0.2">
      <c r="A1" s="1" t="s">
        <v>29</v>
      </c>
      <c r="C1" s="1" t="s">
        <v>28</v>
      </c>
      <c r="D1" s="2"/>
    </row>
    <row r="2" spans="1:23" x14ac:dyDescent="0.2">
      <c r="A2" t="s">
        <v>0</v>
      </c>
      <c r="B2" t="s">
        <v>30</v>
      </c>
      <c r="C2" t="s">
        <v>2</v>
      </c>
      <c r="D2" t="s">
        <v>3</v>
      </c>
      <c r="E2" t="s">
        <v>8</v>
      </c>
      <c r="F2" t="s">
        <v>4</v>
      </c>
      <c r="G2" t="s">
        <v>5</v>
      </c>
      <c r="H2" t="s">
        <v>6</v>
      </c>
      <c r="I2" t="s">
        <v>7</v>
      </c>
      <c r="J2" t="s">
        <v>32</v>
      </c>
      <c r="K2" t="s">
        <v>33</v>
      </c>
      <c r="L2" t="s">
        <v>34</v>
      </c>
      <c r="M2" t="s">
        <v>35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</row>
    <row r="3" spans="1:23" x14ac:dyDescent="0.2">
      <c r="A3" t="s">
        <v>9</v>
      </c>
      <c r="B3" t="s">
        <v>25</v>
      </c>
      <c r="C3" s="4">
        <v>8.5519999999999996</v>
      </c>
      <c r="D3" s="4">
        <v>6.72</v>
      </c>
      <c r="E3" s="4">
        <v>45.204999999999998</v>
      </c>
      <c r="F3" s="4">
        <v>311.54599999999999</v>
      </c>
      <c r="G3" s="4">
        <v>95.296000000000006</v>
      </c>
      <c r="H3" s="4">
        <v>63.530999999999999</v>
      </c>
      <c r="I3" s="4">
        <v>25.657</v>
      </c>
      <c r="J3" s="4">
        <v>37.874000000000002</v>
      </c>
      <c r="K3" s="4">
        <v>2.4430000000000001</v>
      </c>
      <c r="L3" s="4">
        <v>14.05</v>
      </c>
      <c r="M3" s="4">
        <v>64.141999999999996</v>
      </c>
      <c r="N3" s="4">
        <v>3.0539999999999998</v>
      </c>
      <c r="O3" s="4">
        <v>10.385</v>
      </c>
      <c r="P3" s="4">
        <v>15.882999999999999</v>
      </c>
      <c r="Q3" s="4">
        <v>44.594000000000001</v>
      </c>
      <c r="R3" s="4">
        <v>0</v>
      </c>
      <c r="S3" s="4">
        <v>11.606999999999999</v>
      </c>
      <c r="T3" s="4">
        <v>76.97</v>
      </c>
      <c r="U3" s="4">
        <v>20.77</v>
      </c>
      <c r="V3" s="4">
        <v>52.534999999999997</v>
      </c>
      <c r="W3" s="4">
        <v>5.4980000000000002</v>
      </c>
    </row>
    <row r="4" spans="1:23" x14ac:dyDescent="0.2">
      <c r="A4" t="s">
        <v>17</v>
      </c>
      <c r="B4" t="s">
        <v>25</v>
      </c>
      <c r="C4" s="4">
        <v>8.7360000000000007</v>
      </c>
      <c r="D4" s="4">
        <v>6.1660000000000004</v>
      </c>
      <c r="E4" s="4">
        <v>44.707000000000001</v>
      </c>
      <c r="F4" s="4">
        <v>349.94900000000001</v>
      </c>
      <c r="G4" s="4">
        <v>109.455</v>
      </c>
      <c r="H4" s="4">
        <v>61.151000000000003</v>
      </c>
      <c r="I4" s="4">
        <v>20.555</v>
      </c>
      <c r="J4" s="4">
        <v>12.333</v>
      </c>
      <c r="K4" s="4">
        <v>3.0830000000000002</v>
      </c>
      <c r="L4" s="4">
        <v>12.333</v>
      </c>
      <c r="M4" s="4">
        <v>82.733999999999995</v>
      </c>
      <c r="N4" s="4">
        <v>6.68</v>
      </c>
      <c r="O4" s="4">
        <v>9.25</v>
      </c>
      <c r="P4" s="4">
        <v>14.901999999999999</v>
      </c>
      <c r="Q4" s="4">
        <v>53.957000000000001</v>
      </c>
      <c r="R4" s="4">
        <v>2.569</v>
      </c>
      <c r="S4" s="4">
        <v>7.7080000000000002</v>
      </c>
      <c r="T4" s="4">
        <v>82.22</v>
      </c>
      <c r="U4" s="4">
        <v>21.582999999999998</v>
      </c>
      <c r="V4" s="4">
        <v>89.414000000000001</v>
      </c>
      <c r="W4" s="4">
        <v>7.7080000000000002</v>
      </c>
    </row>
    <row r="5" spans="1:23" x14ac:dyDescent="0.2">
      <c r="A5" t="s">
        <v>18</v>
      </c>
      <c r="B5" t="s">
        <v>25</v>
      </c>
      <c r="C5" s="4">
        <v>9.1820000000000004</v>
      </c>
      <c r="D5" s="4">
        <v>5.2469999999999999</v>
      </c>
      <c r="E5" s="4">
        <v>46.348999999999997</v>
      </c>
      <c r="F5" s="4">
        <v>321.81900000000002</v>
      </c>
      <c r="G5" s="4">
        <v>124.617</v>
      </c>
      <c r="H5" s="4">
        <v>54.656999999999996</v>
      </c>
      <c r="I5" s="4">
        <v>19.675999999999998</v>
      </c>
      <c r="J5" s="4">
        <v>10.494</v>
      </c>
      <c r="K5" s="4">
        <v>4.3730000000000002</v>
      </c>
      <c r="L5" s="4">
        <v>9.6199999999999992</v>
      </c>
      <c r="M5" s="4">
        <v>80.016999999999996</v>
      </c>
      <c r="N5" s="4">
        <v>4.3730000000000002</v>
      </c>
      <c r="O5" s="4">
        <v>6.9960000000000004</v>
      </c>
      <c r="P5" s="4">
        <v>20.114000000000001</v>
      </c>
      <c r="Q5" s="4">
        <v>61.652999999999999</v>
      </c>
      <c r="R5" s="4">
        <v>1.3120000000000001</v>
      </c>
      <c r="S5" s="4">
        <v>7.4329999999999998</v>
      </c>
      <c r="T5" s="4">
        <v>79.143000000000001</v>
      </c>
      <c r="U5" s="4">
        <v>24.048999999999999</v>
      </c>
      <c r="V5" s="4">
        <v>81.328999999999994</v>
      </c>
      <c r="W5" s="4">
        <v>6.9960000000000004</v>
      </c>
    </row>
    <row r="6" spans="1:23" x14ac:dyDescent="0.2">
      <c r="A6" t="s">
        <v>19</v>
      </c>
      <c r="B6" t="s">
        <v>25</v>
      </c>
      <c r="C6" s="4">
        <v>3.2130000000000001</v>
      </c>
      <c r="D6" s="4">
        <v>5.141</v>
      </c>
      <c r="E6" s="4">
        <v>47.558</v>
      </c>
      <c r="F6" s="4">
        <v>338.68900000000002</v>
      </c>
      <c r="G6" s="4">
        <v>116.967</v>
      </c>
      <c r="H6" s="4">
        <v>57.198</v>
      </c>
      <c r="I6" s="4">
        <v>17.352</v>
      </c>
      <c r="J6" s="4">
        <v>12.211</v>
      </c>
      <c r="K6" s="4">
        <v>3.2130000000000001</v>
      </c>
      <c r="L6" s="4">
        <v>17.352</v>
      </c>
      <c r="M6" s="4">
        <v>77.120999999999995</v>
      </c>
      <c r="N6" s="4">
        <v>4.4989999999999997</v>
      </c>
      <c r="O6" s="4">
        <v>7.7119999999999997</v>
      </c>
      <c r="P6" s="4">
        <v>20.565999999999999</v>
      </c>
      <c r="Q6" s="4">
        <v>53.341999999999999</v>
      </c>
      <c r="R6" s="4">
        <v>0</v>
      </c>
      <c r="S6" s="4">
        <v>6.4269999999999996</v>
      </c>
      <c r="T6" s="4">
        <v>93.83</v>
      </c>
      <c r="U6" s="4">
        <v>24.422000000000001</v>
      </c>
      <c r="V6" s="4">
        <v>79.049000000000007</v>
      </c>
      <c r="W6" s="4">
        <v>8.3550000000000004</v>
      </c>
    </row>
    <row r="7" spans="1:23" x14ac:dyDescent="0.2">
      <c r="A7" t="s">
        <v>22</v>
      </c>
      <c r="B7" t="s">
        <v>25</v>
      </c>
      <c r="C7" s="4">
        <v>7.8120000000000003</v>
      </c>
      <c r="D7" s="4">
        <v>5.859</v>
      </c>
      <c r="E7" s="4">
        <v>44.921999999999997</v>
      </c>
      <c r="F7" s="4">
        <v>288.57400000000001</v>
      </c>
      <c r="G7" s="4">
        <v>120.117</v>
      </c>
      <c r="H7" s="4">
        <v>52.734000000000002</v>
      </c>
      <c r="I7" s="4">
        <v>20.995999999999999</v>
      </c>
      <c r="J7" s="4">
        <v>16.113</v>
      </c>
      <c r="K7" s="4">
        <v>4.3949999999999996</v>
      </c>
      <c r="L7" s="4">
        <v>13.672000000000001</v>
      </c>
      <c r="M7" s="4">
        <v>78.125</v>
      </c>
      <c r="N7" s="4">
        <v>5.859</v>
      </c>
      <c r="O7" s="4">
        <v>11.718999999999999</v>
      </c>
      <c r="P7" s="4">
        <v>11.23</v>
      </c>
      <c r="Q7" s="4">
        <v>49.805</v>
      </c>
      <c r="R7" s="4">
        <v>0.97699999999999998</v>
      </c>
      <c r="S7" s="4">
        <v>10.254</v>
      </c>
      <c r="T7" s="4">
        <v>84.960999999999999</v>
      </c>
      <c r="U7" s="4">
        <v>22.460999999999999</v>
      </c>
      <c r="V7" s="4">
        <v>51.27</v>
      </c>
      <c r="W7" s="4">
        <v>7.3239999999999998</v>
      </c>
    </row>
    <row r="8" spans="1:23" x14ac:dyDescent="0.2">
      <c r="A8" t="s">
        <v>23</v>
      </c>
      <c r="B8" t="s">
        <v>25</v>
      </c>
      <c r="C8" s="4">
        <v>5.9279999999999999</v>
      </c>
      <c r="D8" s="4">
        <v>2.964</v>
      </c>
      <c r="E8" s="4">
        <v>56.905999999999999</v>
      </c>
      <c r="F8" s="4">
        <v>336.69200000000001</v>
      </c>
      <c r="G8" s="4">
        <v>112.033</v>
      </c>
      <c r="H8" s="4">
        <v>62.241</v>
      </c>
      <c r="I8" s="4">
        <v>30.231000000000002</v>
      </c>
      <c r="J8" s="4">
        <v>25.489000000000001</v>
      </c>
      <c r="K8" s="4">
        <v>4.149</v>
      </c>
      <c r="L8" s="4">
        <v>8.8919999999999995</v>
      </c>
      <c r="M8" s="4">
        <v>72.317999999999998</v>
      </c>
      <c r="N8" s="4">
        <v>8.8919999999999995</v>
      </c>
      <c r="O8" s="4">
        <v>14.819000000000001</v>
      </c>
      <c r="P8" s="4">
        <v>9.484</v>
      </c>
      <c r="Q8" s="4">
        <v>52.164000000000001</v>
      </c>
      <c r="R8" s="4">
        <v>2.964</v>
      </c>
      <c r="S8" s="4">
        <v>9.484</v>
      </c>
      <c r="T8" s="4">
        <v>73.503</v>
      </c>
      <c r="U8" s="4">
        <v>26.082000000000001</v>
      </c>
      <c r="V8" s="4">
        <v>70.539000000000001</v>
      </c>
      <c r="W8" s="4">
        <v>5.9279999999999999</v>
      </c>
    </row>
    <row r="9" spans="1:23" x14ac:dyDescent="0.2">
      <c r="A9" t="s">
        <v>10</v>
      </c>
      <c r="B9" t="s">
        <v>26</v>
      </c>
      <c r="C9" s="4">
        <v>5.8929999999999998</v>
      </c>
      <c r="D9" s="4">
        <v>2.9460000000000002</v>
      </c>
      <c r="E9" s="4">
        <v>37.713999999999999</v>
      </c>
      <c r="F9" s="4">
        <v>345.315</v>
      </c>
      <c r="G9" s="4">
        <v>100.76600000000001</v>
      </c>
      <c r="H9" s="4">
        <v>78.962999999999994</v>
      </c>
      <c r="I9" s="4">
        <v>52.445</v>
      </c>
      <c r="J9" s="4">
        <v>9.4280000000000008</v>
      </c>
      <c r="K9" s="4">
        <v>7.0709999999999997</v>
      </c>
      <c r="L9" s="4">
        <v>22.391999999999999</v>
      </c>
      <c r="M9" s="4">
        <v>87.802000000000007</v>
      </c>
      <c r="N9" s="4">
        <v>8.25</v>
      </c>
      <c r="O9" s="4">
        <v>6.4820000000000002</v>
      </c>
      <c r="P9" s="4">
        <v>22.981999999999999</v>
      </c>
      <c r="Q9" s="4">
        <v>53.624000000000002</v>
      </c>
      <c r="R9" s="4">
        <v>2.9460000000000002</v>
      </c>
      <c r="S9" s="4">
        <v>6.4820000000000002</v>
      </c>
      <c r="T9" s="4">
        <v>88.391000000000005</v>
      </c>
      <c r="U9" s="4">
        <v>28.285</v>
      </c>
      <c r="V9" s="4">
        <v>74.837999999999994</v>
      </c>
      <c r="W9" s="4">
        <v>6.4820000000000002</v>
      </c>
    </row>
    <row r="10" spans="1:23" x14ac:dyDescent="0.2">
      <c r="A10" t="s">
        <v>11</v>
      </c>
      <c r="B10" t="s">
        <v>26</v>
      </c>
      <c r="C10" s="4">
        <v>12.228</v>
      </c>
      <c r="D10" s="4">
        <v>10.19</v>
      </c>
      <c r="E10" s="4">
        <v>42.798999999999999</v>
      </c>
      <c r="F10" s="4">
        <v>363.45100000000002</v>
      </c>
      <c r="G10" s="4">
        <v>91.033000000000001</v>
      </c>
      <c r="H10" s="4">
        <v>78.804000000000002</v>
      </c>
      <c r="I10" s="4">
        <v>42.798999999999999</v>
      </c>
      <c r="J10" s="4">
        <v>18.341999999999999</v>
      </c>
      <c r="K10" s="4">
        <v>8.1519999999999992</v>
      </c>
      <c r="L10" s="4">
        <v>16.303999999999998</v>
      </c>
      <c r="M10" s="4">
        <v>69.972999999999999</v>
      </c>
      <c r="N10" s="4">
        <v>6.7930000000000001</v>
      </c>
      <c r="O10" s="4">
        <v>7.4729999999999999</v>
      </c>
      <c r="P10" s="4">
        <v>12.907999999999999</v>
      </c>
      <c r="Q10" s="4">
        <v>45.515999999999998</v>
      </c>
      <c r="R10" s="4">
        <v>3.3969999999999998</v>
      </c>
      <c r="S10" s="4">
        <v>9.5109999999999992</v>
      </c>
      <c r="T10" s="4">
        <v>84.239000000000004</v>
      </c>
      <c r="U10" s="4">
        <v>27.853000000000002</v>
      </c>
      <c r="V10" s="4">
        <v>82.88</v>
      </c>
      <c r="W10" s="4">
        <v>4.0759999999999996</v>
      </c>
    </row>
    <row r="11" spans="1:23" x14ac:dyDescent="0.2">
      <c r="A11" t="s">
        <v>12</v>
      </c>
      <c r="B11" t="s">
        <v>26</v>
      </c>
      <c r="C11" s="4">
        <v>9.5980000000000008</v>
      </c>
      <c r="D11" s="4">
        <v>4.1989999999999998</v>
      </c>
      <c r="E11" s="4">
        <v>40.192</v>
      </c>
      <c r="F11" s="4">
        <v>364.12700000000001</v>
      </c>
      <c r="G11" s="4">
        <v>101.38</v>
      </c>
      <c r="H11" s="4">
        <v>98.98</v>
      </c>
      <c r="I11" s="4">
        <v>60.588000000000001</v>
      </c>
      <c r="J11" s="4">
        <v>13.797000000000001</v>
      </c>
      <c r="K11" s="4">
        <v>8.3979999999999997</v>
      </c>
      <c r="L11" s="4">
        <v>15.597</v>
      </c>
      <c r="M11" s="4">
        <v>79.183999999999997</v>
      </c>
      <c r="N11" s="4">
        <v>7.798</v>
      </c>
      <c r="O11" s="4">
        <v>5.9989999999999997</v>
      </c>
      <c r="P11" s="4">
        <v>9.5980000000000008</v>
      </c>
      <c r="Q11" s="4">
        <v>57.588000000000001</v>
      </c>
      <c r="R11" s="4">
        <v>2.9990000000000001</v>
      </c>
      <c r="S11" s="4">
        <v>11.997999999999999</v>
      </c>
      <c r="T11" s="4">
        <v>69.585999999999999</v>
      </c>
      <c r="U11" s="4">
        <v>23.995000000000001</v>
      </c>
      <c r="V11" s="4">
        <v>58.188000000000002</v>
      </c>
      <c r="W11" s="4">
        <v>0.6</v>
      </c>
    </row>
    <row r="12" spans="1:23" x14ac:dyDescent="0.2">
      <c r="A12" t="s">
        <v>21</v>
      </c>
      <c r="B12" t="s">
        <v>26</v>
      </c>
      <c r="C12" s="4">
        <v>11.981</v>
      </c>
      <c r="D12" s="4">
        <v>4.7069999999999999</v>
      </c>
      <c r="E12" s="4">
        <v>42.79</v>
      </c>
      <c r="F12" s="4">
        <v>352.161</v>
      </c>
      <c r="G12" s="4">
        <v>108.68600000000001</v>
      </c>
      <c r="H12" s="4">
        <v>70.602999999999994</v>
      </c>
      <c r="I12" s="4">
        <v>44.500999999999998</v>
      </c>
      <c r="J12" s="4">
        <v>6.8460000000000001</v>
      </c>
      <c r="K12" s="4">
        <v>3.423</v>
      </c>
      <c r="L12" s="4">
        <v>17.972000000000001</v>
      </c>
      <c r="M12" s="4">
        <v>70.602999999999994</v>
      </c>
      <c r="N12" s="4">
        <v>5.5629999999999997</v>
      </c>
      <c r="O12" s="4">
        <v>5.9909999999999997</v>
      </c>
      <c r="P12" s="4">
        <v>19.683</v>
      </c>
      <c r="Q12" s="4">
        <v>36.798999999999999</v>
      </c>
      <c r="R12" s="4">
        <v>4.2789999999999999</v>
      </c>
      <c r="S12" s="4">
        <v>8.9860000000000007</v>
      </c>
      <c r="T12" s="4">
        <v>76.593999999999994</v>
      </c>
      <c r="U12" s="4">
        <v>29.952999999999999</v>
      </c>
      <c r="V12" s="4">
        <v>80.444999999999993</v>
      </c>
      <c r="W12" s="4">
        <v>3.851</v>
      </c>
    </row>
    <row r="13" spans="1:23" x14ac:dyDescent="0.2">
      <c r="A13" t="s">
        <v>13</v>
      </c>
      <c r="B13" t="s">
        <v>27</v>
      </c>
      <c r="C13" s="4">
        <v>9.2100000000000009</v>
      </c>
      <c r="D13" s="4">
        <v>6.14</v>
      </c>
      <c r="E13" s="4">
        <v>39.073</v>
      </c>
      <c r="F13" s="4">
        <v>351.10199999999998</v>
      </c>
      <c r="G13" s="4">
        <v>110.801</v>
      </c>
      <c r="H13" s="4">
        <v>68.658000000000001</v>
      </c>
      <c r="I13" s="4">
        <v>29.026</v>
      </c>
      <c r="J13" s="4">
        <v>12.28</v>
      </c>
      <c r="K13" s="4">
        <v>3.907</v>
      </c>
      <c r="L13" s="4">
        <v>19.536999999999999</v>
      </c>
      <c r="M13" s="4">
        <v>75.635000000000005</v>
      </c>
      <c r="N13" s="4">
        <v>5.5819999999999999</v>
      </c>
      <c r="O13" s="4">
        <v>10.047000000000001</v>
      </c>
      <c r="P13" s="4">
        <v>11.443</v>
      </c>
      <c r="Q13" s="4">
        <v>55.54</v>
      </c>
      <c r="R13" s="4">
        <v>1.954</v>
      </c>
      <c r="S13" s="4">
        <v>8.3729999999999993</v>
      </c>
      <c r="T13" s="4">
        <v>85.960999999999999</v>
      </c>
      <c r="U13" s="4">
        <v>23.164999999999999</v>
      </c>
      <c r="V13" s="4">
        <v>55.54</v>
      </c>
      <c r="W13" s="4">
        <v>5.8609999999999998</v>
      </c>
    </row>
    <row r="14" spans="1:23" x14ac:dyDescent="0.2">
      <c r="A14" t="s">
        <v>14</v>
      </c>
      <c r="B14" t="s">
        <v>27</v>
      </c>
      <c r="C14" s="4">
        <v>11.016</v>
      </c>
      <c r="D14" s="4">
        <v>3.5539999999999998</v>
      </c>
      <c r="E14" s="4">
        <v>39.445999999999998</v>
      </c>
      <c r="F14" s="4">
        <v>343.63900000000001</v>
      </c>
      <c r="G14" s="4">
        <v>110.51900000000001</v>
      </c>
      <c r="H14" s="4">
        <v>67.164000000000001</v>
      </c>
      <c r="I14" s="4">
        <v>35.536999999999999</v>
      </c>
      <c r="J14" s="4">
        <v>11.372</v>
      </c>
      <c r="K14" s="4">
        <v>4.2640000000000002</v>
      </c>
      <c r="L14" s="4">
        <v>20.966999999999999</v>
      </c>
      <c r="M14" s="4">
        <v>82.444999999999993</v>
      </c>
      <c r="N14" s="4">
        <v>11.727</v>
      </c>
      <c r="O14" s="4">
        <v>9.5950000000000006</v>
      </c>
      <c r="P14" s="4">
        <v>11.372</v>
      </c>
      <c r="Q14" s="4">
        <v>53.66</v>
      </c>
      <c r="R14" s="4">
        <v>2.1320000000000001</v>
      </c>
      <c r="S14" s="4">
        <v>10.305999999999999</v>
      </c>
      <c r="T14" s="4">
        <v>90.263000000000005</v>
      </c>
      <c r="U14" s="4">
        <v>25.231000000000002</v>
      </c>
      <c r="V14" s="4">
        <v>78.891000000000005</v>
      </c>
      <c r="W14" s="4">
        <v>5.6859999999999999</v>
      </c>
    </row>
    <row r="15" spans="1:23" x14ac:dyDescent="0.2">
      <c r="A15" t="s">
        <v>15</v>
      </c>
      <c r="B15" t="s">
        <v>27</v>
      </c>
      <c r="C15" s="4">
        <v>13.821</v>
      </c>
      <c r="D15" s="4">
        <v>1.728</v>
      </c>
      <c r="E15" s="4">
        <v>36.856000000000002</v>
      </c>
      <c r="F15" s="4">
        <v>343.21899999999999</v>
      </c>
      <c r="G15" s="4">
        <v>115.75</v>
      </c>
      <c r="H15" s="4">
        <v>56.146999999999998</v>
      </c>
      <c r="I15" s="4">
        <v>23.899000000000001</v>
      </c>
      <c r="J15" s="4">
        <v>8.9260000000000002</v>
      </c>
      <c r="K15" s="4">
        <v>4.8949999999999996</v>
      </c>
      <c r="L15" s="4">
        <v>20.731000000000002</v>
      </c>
      <c r="M15" s="4">
        <v>71.408000000000001</v>
      </c>
      <c r="N15" s="4">
        <v>8.0619999999999994</v>
      </c>
      <c r="O15" s="4">
        <v>9.7899999999999991</v>
      </c>
      <c r="P15" s="4">
        <v>14.109</v>
      </c>
      <c r="Q15" s="4">
        <v>69.391999999999996</v>
      </c>
      <c r="R15" s="4">
        <v>2.016</v>
      </c>
      <c r="S15" s="4">
        <v>9.5020000000000007</v>
      </c>
      <c r="T15" s="4">
        <v>96.17</v>
      </c>
      <c r="U15" s="4">
        <v>27.93</v>
      </c>
      <c r="V15" s="4">
        <v>73.424000000000007</v>
      </c>
      <c r="W15" s="4">
        <v>5.1829999999999998</v>
      </c>
    </row>
    <row r="16" spans="1:23" x14ac:dyDescent="0.2">
      <c r="A16" t="s">
        <v>16</v>
      </c>
      <c r="B16" t="s">
        <v>27</v>
      </c>
      <c r="C16" s="4">
        <v>9.8840000000000003</v>
      </c>
      <c r="D16" s="4">
        <v>3.0670000000000002</v>
      </c>
      <c r="E16" s="4">
        <v>34.082999999999998</v>
      </c>
      <c r="F16" s="4">
        <v>339.46800000000002</v>
      </c>
      <c r="G16" s="4">
        <v>127.13</v>
      </c>
      <c r="H16" s="4">
        <v>61.009</v>
      </c>
      <c r="I16" s="4">
        <v>31.015999999999998</v>
      </c>
      <c r="J16" s="4">
        <v>8.18</v>
      </c>
      <c r="K16" s="4">
        <v>3.0670000000000002</v>
      </c>
      <c r="L16" s="4">
        <v>15.678000000000001</v>
      </c>
      <c r="M16" s="4">
        <v>81.117999999999995</v>
      </c>
      <c r="N16" s="4">
        <v>8.8620000000000001</v>
      </c>
      <c r="O16" s="4">
        <v>10.225</v>
      </c>
      <c r="P16" s="4">
        <v>9.5429999999999993</v>
      </c>
      <c r="Q16" s="4">
        <v>53.850999999999999</v>
      </c>
      <c r="R16" s="4">
        <v>2.3860000000000001</v>
      </c>
      <c r="S16" s="4">
        <v>7.4980000000000002</v>
      </c>
      <c r="T16" s="4">
        <v>97.819000000000003</v>
      </c>
      <c r="U16" s="4">
        <v>25.222000000000001</v>
      </c>
      <c r="V16" s="4">
        <v>68.847999999999999</v>
      </c>
      <c r="W16" s="4">
        <v>7.8390000000000004</v>
      </c>
    </row>
    <row r="17" spans="1:23" x14ac:dyDescent="0.2">
      <c r="A17" t="s">
        <v>20</v>
      </c>
      <c r="B17" t="s">
        <v>24</v>
      </c>
      <c r="C17" s="4">
        <v>15.329000000000001</v>
      </c>
      <c r="D17" s="4">
        <v>4.8920000000000003</v>
      </c>
      <c r="E17" s="4">
        <v>33.268000000000001</v>
      </c>
      <c r="F17" s="4">
        <v>354.86</v>
      </c>
      <c r="G17" s="4">
        <v>108.937</v>
      </c>
      <c r="H17" s="4">
        <v>70.775999999999996</v>
      </c>
      <c r="I17" s="4">
        <v>24.462</v>
      </c>
      <c r="J17" s="4">
        <v>16.634</v>
      </c>
      <c r="K17" s="4">
        <v>3.9140000000000001</v>
      </c>
      <c r="L17" s="4">
        <v>17.939</v>
      </c>
      <c r="M17" s="4">
        <v>72.406999999999996</v>
      </c>
      <c r="N17" s="4">
        <v>7.1749999999999998</v>
      </c>
      <c r="O17" s="4">
        <v>11.742000000000001</v>
      </c>
      <c r="P17" s="4">
        <v>16.308</v>
      </c>
      <c r="Q17" s="4">
        <v>52.511000000000003</v>
      </c>
      <c r="R17" s="4">
        <v>3.262</v>
      </c>
      <c r="S17" s="4">
        <v>10.436999999999999</v>
      </c>
      <c r="T17" s="4">
        <v>68.167000000000002</v>
      </c>
      <c r="U17" s="4">
        <v>28.05</v>
      </c>
      <c r="V17" s="4">
        <v>66.861999999999995</v>
      </c>
      <c r="W17" s="4">
        <v>5.2190000000000003</v>
      </c>
    </row>
    <row r="19" spans="1:23" x14ac:dyDescent="0.2">
      <c r="A19" s="1" t="s">
        <v>31</v>
      </c>
    </row>
    <row r="20" spans="1:23" x14ac:dyDescent="0.2">
      <c r="A20" t="s">
        <v>30</v>
      </c>
      <c r="B20" t="s">
        <v>2</v>
      </c>
      <c r="C20" t="s">
        <v>3</v>
      </c>
      <c r="D20" t="s">
        <v>8</v>
      </c>
      <c r="E20" t="s">
        <v>4</v>
      </c>
      <c r="F20" t="s">
        <v>5</v>
      </c>
      <c r="G20" t="s">
        <v>6</v>
      </c>
      <c r="H20" t="s">
        <v>7</v>
      </c>
      <c r="I20" t="s">
        <v>32</v>
      </c>
      <c r="J20" t="s">
        <v>33</v>
      </c>
      <c r="K20" t="s">
        <v>34</v>
      </c>
      <c r="L20" t="s">
        <v>35</v>
      </c>
      <c r="M20" t="s">
        <v>40</v>
      </c>
      <c r="N20" t="s">
        <v>39</v>
      </c>
      <c r="O20" t="s">
        <v>41</v>
      </c>
      <c r="P20" t="s">
        <v>44</v>
      </c>
      <c r="Q20" t="s">
        <v>43</v>
      </c>
      <c r="R20" t="s">
        <v>47</v>
      </c>
      <c r="S20" t="s">
        <v>48</v>
      </c>
      <c r="T20" t="s">
        <v>49</v>
      </c>
      <c r="U20" t="s">
        <v>50</v>
      </c>
      <c r="V20" t="s">
        <v>51</v>
      </c>
    </row>
    <row r="21" spans="1:23" x14ac:dyDescent="0.2">
      <c r="A21" t="s">
        <v>25</v>
      </c>
      <c r="B21" s="6">
        <f>AVERAGE(C3:C8)</f>
        <v>7.2371666666666661</v>
      </c>
      <c r="C21" s="6">
        <f>AVERAGE(D3:D8)</f>
        <v>5.3494999999999999</v>
      </c>
      <c r="D21" s="6">
        <f>AVERAGE(E3:E8)</f>
        <v>47.607833333333332</v>
      </c>
      <c r="E21" s="6">
        <f t="shared" ref="E21:H21" si="0">AVERAGE(F3:F8)</f>
        <v>324.54483333333337</v>
      </c>
      <c r="F21" s="6">
        <f t="shared" si="0"/>
        <v>113.08083333333333</v>
      </c>
      <c r="G21" s="6">
        <f t="shared" si="0"/>
        <v>58.585333333333331</v>
      </c>
      <c r="H21" s="6">
        <f t="shared" si="0"/>
        <v>22.41116666666667</v>
      </c>
      <c r="I21" s="6">
        <f t="shared" ref="I21" si="1">AVERAGE(J3:J8)</f>
        <v>19.085666666666668</v>
      </c>
      <c r="J21" s="6">
        <f t="shared" ref="J21:L21" si="2">AVERAGE(K3:K8)</f>
        <v>3.6093333333333337</v>
      </c>
      <c r="K21" s="6">
        <f t="shared" ref="K21" si="3">AVERAGE(L3:L8)</f>
        <v>12.653166666666666</v>
      </c>
      <c r="L21" s="6">
        <f t="shared" si="2"/>
        <v>75.742833333333323</v>
      </c>
      <c r="M21" s="6">
        <f t="shared" ref="M21" si="4">AVERAGE(N3:N8)</f>
        <v>5.5594999999999999</v>
      </c>
      <c r="N21" s="6">
        <f t="shared" ref="N21" si="5">AVERAGE(O3:O8)</f>
        <v>10.146833333333335</v>
      </c>
      <c r="O21" s="6">
        <f t="shared" ref="O21" si="6">AVERAGE(P3:P8)</f>
        <v>15.363166666666666</v>
      </c>
      <c r="P21" s="6">
        <f t="shared" ref="P21" si="7">AVERAGE(Q3:Q8)</f>
        <v>52.585833333333333</v>
      </c>
      <c r="Q21" s="6">
        <f t="shared" ref="Q21" si="8">AVERAGE(R3:R8)</f>
        <v>1.3036666666666668</v>
      </c>
      <c r="R21" s="6">
        <f t="shared" ref="R21" si="9">AVERAGE(S3:S8)</f>
        <v>8.8188333333333322</v>
      </c>
      <c r="S21" s="6">
        <f t="shared" ref="S21" si="10">AVERAGE(T3:T8)</f>
        <v>81.771166666666673</v>
      </c>
      <c r="T21" s="6">
        <f t="shared" ref="T21" si="11">AVERAGE(U3:U8)</f>
        <v>23.227833333333333</v>
      </c>
      <c r="U21" s="6">
        <f t="shared" ref="U21" si="12">AVERAGE(V3:V8)</f>
        <v>70.689333333333323</v>
      </c>
      <c r="V21" s="6">
        <f t="shared" ref="V21" si="13">AVERAGE(W3:W8)</f>
        <v>6.968166666666666</v>
      </c>
    </row>
    <row r="22" spans="1:23" x14ac:dyDescent="0.2">
      <c r="A22" t="s">
        <v>26</v>
      </c>
      <c r="B22" s="6">
        <f>AVERAGE(C9:C12)</f>
        <v>9.9250000000000007</v>
      </c>
      <c r="C22" s="6">
        <f>AVERAGE(D9:D12)</f>
        <v>5.5105000000000004</v>
      </c>
      <c r="D22" s="6">
        <f>AVERAGE(E9:E12)</f>
        <v>40.873750000000001</v>
      </c>
      <c r="E22" s="6">
        <f t="shared" ref="E22:H22" si="14">AVERAGE(F9:F12)</f>
        <v>356.26350000000002</v>
      </c>
      <c r="F22" s="6">
        <f t="shared" si="14"/>
        <v>100.46625</v>
      </c>
      <c r="G22" s="6">
        <f t="shared" si="14"/>
        <v>81.837500000000006</v>
      </c>
      <c r="H22" s="6">
        <f t="shared" si="14"/>
        <v>50.08325</v>
      </c>
      <c r="I22" s="6">
        <f t="shared" ref="I22" si="15">AVERAGE(J9:J12)</f>
        <v>12.103249999999999</v>
      </c>
      <c r="J22" s="6">
        <f t="shared" ref="J22:L22" si="16">AVERAGE(K9:K12)</f>
        <v>6.7609999999999992</v>
      </c>
      <c r="K22" s="6">
        <f t="shared" ref="K22" si="17">AVERAGE(L9:L12)</f>
        <v>18.06625</v>
      </c>
      <c r="L22" s="6">
        <f t="shared" si="16"/>
        <v>76.890500000000003</v>
      </c>
      <c r="M22" s="6">
        <f t="shared" ref="M22" si="18">AVERAGE(N9:N12)</f>
        <v>7.101</v>
      </c>
      <c r="N22" s="6">
        <f t="shared" ref="N22" si="19">AVERAGE(O9:O12)</f>
        <v>6.4862500000000001</v>
      </c>
      <c r="O22" s="6">
        <f t="shared" ref="O22" si="20">AVERAGE(P9:P12)</f>
        <v>16.292749999999998</v>
      </c>
      <c r="P22" s="6">
        <f t="shared" ref="P22" si="21">AVERAGE(Q9:Q12)</f>
        <v>48.381750000000004</v>
      </c>
      <c r="Q22" s="6">
        <f t="shared" ref="Q22" si="22">AVERAGE(R9:R12)</f>
        <v>3.4052500000000001</v>
      </c>
      <c r="R22" s="6">
        <f t="shared" ref="R22" si="23">AVERAGE(S9:S12)</f>
        <v>9.244250000000001</v>
      </c>
      <c r="S22" s="6">
        <f t="shared" ref="S22" si="24">AVERAGE(T9:T12)</f>
        <v>79.702500000000001</v>
      </c>
      <c r="T22" s="6">
        <f t="shared" ref="T22" si="25">AVERAGE(U9:U12)</f>
        <v>27.521500000000003</v>
      </c>
      <c r="U22" s="6">
        <f t="shared" ref="U22" si="26">AVERAGE(V9:V12)</f>
        <v>74.08775</v>
      </c>
      <c r="V22" s="6">
        <f t="shared" ref="V22" si="27">AVERAGE(W9:W12)</f>
        <v>3.7522500000000001</v>
      </c>
    </row>
    <row r="23" spans="1:23" x14ac:dyDescent="0.2">
      <c r="A23" t="s">
        <v>27</v>
      </c>
      <c r="B23" s="6">
        <f>AVERAGE(C13:C16)</f>
        <v>10.982749999999999</v>
      </c>
      <c r="C23" s="6">
        <f>AVERAGE(D13:D17)</f>
        <v>3.8761999999999999</v>
      </c>
      <c r="D23" s="6">
        <f>AVERAGE(E13:E16)</f>
        <v>37.3645</v>
      </c>
      <c r="E23" s="6">
        <f t="shared" ref="E23" si="28">AVERAGE(F13:F17)</f>
        <v>346.45760000000001</v>
      </c>
      <c r="F23" s="6">
        <f t="shared" ref="F23" si="29">AVERAGE(G13:G16)</f>
        <v>116.05</v>
      </c>
      <c r="G23" s="6">
        <f t="shared" ref="G23" si="30">AVERAGE(H13:H17)</f>
        <v>64.750799999999998</v>
      </c>
      <c r="H23" s="6">
        <f t="shared" ref="H23" si="31">AVERAGE(I13:I16)</f>
        <v>29.869500000000002</v>
      </c>
      <c r="I23" s="6">
        <f t="shared" ref="I23" si="32">AVERAGE(J13:J17)</f>
        <v>11.478400000000001</v>
      </c>
      <c r="J23" s="6">
        <f t="shared" ref="J23:L23" si="33">AVERAGE(K13:K16)</f>
        <v>4.0332499999999998</v>
      </c>
      <c r="K23" s="6">
        <f t="shared" ref="K23" si="34">AVERAGE(L13:L17)</f>
        <v>18.970400000000001</v>
      </c>
      <c r="L23" s="6">
        <f t="shared" si="33"/>
        <v>77.651499999999999</v>
      </c>
      <c r="M23" s="6">
        <f t="shared" ref="M23" si="35">AVERAGE(N13:N17)</f>
        <v>8.281600000000001</v>
      </c>
      <c r="N23" s="6">
        <f t="shared" ref="N23" si="36">AVERAGE(O13:O16)</f>
        <v>9.9142500000000009</v>
      </c>
      <c r="O23" s="6">
        <f t="shared" ref="O23" si="37">AVERAGE(P13:P17)</f>
        <v>12.555</v>
      </c>
      <c r="P23" s="6">
        <f t="shared" ref="P23" si="38">AVERAGE(Q13:Q16)</f>
        <v>58.110749999999996</v>
      </c>
      <c r="Q23" s="6">
        <f t="shared" ref="Q23" si="39">AVERAGE(R13:R17)</f>
        <v>2.35</v>
      </c>
      <c r="R23" s="6">
        <f t="shared" ref="R23" si="40">AVERAGE(S13:S16)</f>
        <v>8.9197499999999987</v>
      </c>
      <c r="S23" s="6">
        <f t="shared" ref="S23" si="41">AVERAGE(T13:T17)</f>
        <v>87.676000000000002</v>
      </c>
      <c r="T23" s="6">
        <f t="shared" ref="T23" si="42">AVERAGE(U13:U16)</f>
        <v>25.387</v>
      </c>
      <c r="U23" s="6">
        <f t="shared" ref="U23" si="43">AVERAGE(V13:V17)</f>
        <v>68.713000000000008</v>
      </c>
      <c r="V23" s="6">
        <f t="shared" ref="V23" si="44">AVERAGE(W13:W16)</f>
        <v>6.1422500000000007</v>
      </c>
    </row>
    <row r="24" spans="1:23" x14ac:dyDescent="0.2">
      <c r="A24" t="s">
        <v>24</v>
      </c>
      <c r="B24" s="6">
        <f t="shared" ref="B24:H24" si="45">C17</f>
        <v>15.329000000000001</v>
      </c>
      <c r="C24" s="6">
        <f t="shared" si="45"/>
        <v>4.8920000000000003</v>
      </c>
      <c r="D24" s="6">
        <f t="shared" si="45"/>
        <v>33.268000000000001</v>
      </c>
      <c r="E24" s="6">
        <f t="shared" si="45"/>
        <v>354.86</v>
      </c>
      <c r="F24" s="6">
        <f t="shared" si="45"/>
        <v>108.937</v>
      </c>
      <c r="G24" s="6">
        <f t="shared" si="45"/>
        <v>70.775999999999996</v>
      </c>
      <c r="H24" s="6">
        <f t="shared" si="45"/>
        <v>24.462</v>
      </c>
      <c r="I24" s="6">
        <f t="shared" ref="I24:K24" si="46">J17</f>
        <v>16.634</v>
      </c>
      <c r="J24" s="6">
        <f t="shared" si="46"/>
        <v>3.9140000000000001</v>
      </c>
      <c r="K24" s="6">
        <f t="shared" si="46"/>
        <v>17.939</v>
      </c>
      <c r="L24" s="6">
        <f t="shared" ref="L24" si="47">M17</f>
        <v>72.406999999999996</v>
      </c>
      <c r="M24" s="6">
        <f t="shared" ref="M24" si="48">N17</f>
        <v>7.1749999999999998</v>
      </c>
      <c r="N24" s="6">
        <f t="shared" ref="N24" si="49">O17</f>
        <v>11.742000000000001</v>
      </c>
      <c r="O24" s="6">
        <f t="shared" ref="O24" si="50">P17</f>
        <v>16.308</v>
      </c>
      <c r="P24" s="6">
        <f t="shared" ref="P24" si="51">Q17</f>
        <v>52.511000000000003</v>
      </c>
      <c r="Q24" s="6">
        <f t="shared" ref="Q24" si="52">R17</f>
        <v>3.262</v>
      </c>
      <c r="R24" s="6">
        <f t="shared" ref="R24" si="53">S17</f>
        <v>10.436999999999999</v>
      </c>
      <c r="S24" s="6">
        <f t="shared" ref="S24" si="54">T17</f>
        <v>68.167000000000002</v>
      </c>
      <c r="T24" s="6">
        <f t="shared" ref="T24" si="55">U17</f>
        <v>28.05</v>
      </c>
      <c r="U24" s="6">
        <f t="shared" ref="U24" si="56">V17</f>
        <v>66.861999999999995</v>
      </c>
      <c r="V24" s="6">
        <f t="shared" ref="V24" si="57">W17</f>
        <v>5.2190000000000003</v>
      </c>
    </row>
    <row r="25" spans="1:23" x14ac:dyDescent="0.2">
      <c r="A25" s="1"/>
    </row>
    <row r="26" spans="1:23" x14ac:dyDescent="0.2">
      <c r="A26" s="1"/>
    </row>
    <row r="27" spans="1:23" x14ac:dyDescent="0.2">
      <c r="A27" t="s">
        <v>45</v>
      </c>
      <c r="B27" t="s">
        <v>46</v>
      </c>
    </row>
    <row r="28" spans="1:23" x14ac:dyDescent="0.2">
      <c r="A28" t="s">
        <v>3</v>
      </c>
      <c r="B28" s="5" t="s">
        <v>25</v>
      </c>
      <c r="C28" s="5"/>
      <c r="D28" s="5"/>
    </row>
    <row r="29" spans="1:23" x14ac:dyDescent="0.2">
      <c r="A29" t="s">
        <v>5</v>
      </c>
      <c r="B29" s="5" t="s">
        <v>25</v>
      </c>
      <c r="C29" s="5"/>
      <c r="D29" s="5"/>
    </row>
    <row r="30" spans="1:23" x14ac:dyDescent="0.2">
      <c r="A30" t="s">
        <v>7</v>
      </c>
      <c r="B30" s="5" t="s">
        <v>25</v>
      </c>
      <c r="C30" s="5"/>
      <c r="D30" s="5"/>
    </row>
    <row r="31" spans="1:23" x14ac:dyDescent="0.2">
      <c r="A31" t="s">
        <v>32</v>
      </c>
      <c r="B31" s="5" t="s">
        <v>25</v>
      </c>
      <c r="C31" s="5"/>
      <c r="D31" s="5"/>
    </row>
    <row r="32" spans="1:23" x14ac:dyDescent="0.2">
      <c r="A32" t="s">
        <v>35</v>
      </c>
      <c r="B32" s="5" t="s">
        <v>25</v>
      </c>
      <c r="C32" s="5"/>
      <c r="D32" s="5"/>
    </row>
    <row r="33" spans="1:4" x14ac:dyDescent="0.2">
      <c r="A33" t="s">
        <v>39</v>
      </c>
      <c r="B33" s="5" t="s">
        <v>25</v>
      </c>
      <c r="C33" s="5"/>
      <c r="D33" s="5"/>
    </row>
    <row r="34" spans="1:4" x14ac:dyDescent="0.2">
      <c r="A34" t="s">
        <v>44</v>
      </c>
      <c r="B34" s="5" t="s">
        <v>25</v>
      </c>
      <c r="C34" s="5"/>
      <c r="D34" s="5"/>
    </row>
    <row r="35" spans="1:4" x14ac:dyDescent="0.2">
      <c r="A35" t="s">
        <v>4</v>
      </c>
      <c r="B35" s="5" t="s">
        <v>26</v>
      </c>
      <c r="C35" s="5"/>
      <c r="D35" s="5"/>
    </row>
    <row r="36" spans="1:4" x14ac:dyDescent="0.2">
      <c r="A36" t="s">
        <v>34</v>
      </c>
      <c r="B36" s="5" t="s">
        <v>26</v>
      </c>
      <c r="C36" s="5"/>
      <c r="D36" s="5"/>
    </row>
    <row r="37" spans="1:4" x14ac:dyDescent="0.2">
      <c r="A37" t="s">
        <v>40</v>
      </c>
      <c r="B37" s="5" t="s">
        <v>26</v>
      </c>
      <c r="C37" s="5"/>
      <c r="D37" s="5"/>
    </row>
    <row r="38" spans="1:4" x14ac:dyDescent="0.2">
      <c r="A38" t="s">
        <v>41</v>
      </c>
      <c r="B38" s="5" t="s">
        <v>26</v>
      </c>
      <c r="C38" s="5"/>
      <c r="D38" s="5"/>
    </row>
    <row r="39" spans="1:4" x14ac:dyDescent="0.2">
      <c r="A39" t="s">
        <v>43</v>
      </c>
      <c r="B39" s="5" t="s">
        <v>26</v>
      </c>
    </row>
    <row r="40" spans="1:4" x14ac:dyDescent="0.2">
      <c r="A40" t="s">
        <v>47</v>
      </c>
      <c r="B40" s="5" t="s">
        <v>26</v>
      </c>
    </row>
    <row r="41" spans="1:4" x14ac:dyDescent="0.2">
      <c r="A41" t="s">
        <v>48</v>
      </c>
      <c r="B41" s="5" t="s">
        <v>26</v>
      </c>
    </row>
    <row r="42" spans="1:4" x14ac:dyDescent="0.2">
      <c r="A42" t="s">
        <v>49</v>
      </c>
      <c r="B42" s="5" t="s">
        <v>26</v>
      </c>
    </row>
    <row r="43" spans="1:4" x14ac:dyDescent="0.2">
      <c r="A43" t="s">
        <v>2</v>
      </c>
      <c r="B43" s="5" t="s">
        <v>27</v>
      </c>
    </row>
    <row r="44" spans="1:4" x14ac:dyDescent="0.2">
      <c r="A44" t="s">
        <v>8</v>
      </c>
      <c r="B44" s="5" t="s">
        <v>27</v>
      </c>
    </row>
    <row r="45" spans="1:4" x14ac:dyDescent="0.2">
      <c r="A45" t="s">
        <v>6</v>
      </c>
      <c r="B45" s="5" t="s">
        <v>27</v>
      </c>
    </row>
    <row r="46" spans="1:4" x14ac:dyDescent="0.2">
      <c r="A46" t="s">
        <v>33</v>
      </c>
      <c r="B46" s="5" t="s">
        <v>27</v>
      </c>
    </row>
    <row r="47" spans="1:4" x14ac:dyDescent="0.2">
      <c r="A47" t="s">
        <v>50</v>
      </c>
      <c r="B47" s="5" t="s">
        <v>27</v>
      </c>
    </row>
    <row r="48" spans="1:4" x14ac:dyDescent="0.2">
      <c r="A48" t="s">
        <v>51</v>
      </c>
      <c r="B48" s="5" t="s">
        <v>27</v>
      </c>
    </row>
  </sheetData>
  <phoneticPr fontId="4" type="noConversion"/>
  <pageMargins left="0.7" right="0.7" top="0.75" bottom="0.75" header="0.3" footer="0.3"/>
  <pageSetup orientation="portrait" horizontalDpi="0" verticalDpi="0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0EB7-529A-3248-8F7B-263C1AFA6AAA}">
  <dimension ref="A1:D24"/>
  <sheetViews>
    <sheetView workbookViewId="0">
      <selection activeCell="F13" sqref="F13"/>
    </sheetView>
  </sheetViews>
  <sheetFormatPr baseColWidth="10" defaultColWidth="10.83203125" defaultRowHeight="16" x14ac:dyDescent="0.2"/>
  <cols>
    <col min="1" max="1" width="27.33203125" bestFit="1" customWidth="1"/>
    <col min="2" max="2" width="17.83203125" customWidth="1"/>
    <col min="3" max="3" width="17.5" customWidth="1"/>
    <col min="4" max="4" width="13.33203125" bestFit="1" customWidth="1"/>
  </cols>
  <sheetData>
    <row r="1" spans="1:4" x14ac:dyDescent="0.2">
      <c r="A1" s="1" t="s">
        <v>38</v>
      </c>
      <c r="C1" s="3"/>
    </row>
    <row r="2" spans="1:4" x14ac:dyDescent="0.2">
      <c r="A2" t="s">
        <v>0</v>
      </c>
      <c r="B2" t="s">
        <v>1</v>
      </c>
      <c r="C2" t="s">
        <v>36</v>
      </c>
      <c r="D2" t="s">
        <v>58</v>
      </c>
    </row>
    <row r="3" spans="1:4" x14ac:dyDescent="0.2">
      <c r="A3" t="s">
        <v>9</v>
      </c>
      <c r="B3" t="s">
        <v>25</v>
      </c>
      <c r="C3" s="4">
        <v>4.7538179999999999</v>
      </c>
      <c r="D3">
        <v>1637</v>
      </c>
    </row>
    <row r="4" spans="1:4" x14ac:dyDescent="0.2">
      <c r="A4" t="s">
        <v>17</v>
      </c>
      <c r="B4" t="s">
        <v>25</v>
      </c>
      <c r="C4" s="4">
        <v>4.7497429999999996</v>
      </c>
      <c r="D4">
        <v>1946</v>
      </c>
    </row>
    <row r="5" spans="1:4" x14ac:dyDescent="0.2">
      <c r="A5" t="s">
        <v>18</v>
      </c>
      <c r="B5" t="s">
        <v>25</v>
      </c>
      <c r="C5" s="4">
        <v>4.7638829999999999</v>
      </c>
      <c r="D5">
        <v>2287</v>
      </c>
    </row>
    <row r="6" spans="1:4" x14ac:dyDescent="0.2">
      <c r="A6" t="s">
        <v>19</v>
      </c>
      <c r="B6" t="s">
        <v>25</v>
      </c>
      <c r="C6" s="4">
        <v>4.6928020000000004</v>
      </c>
      <c r="D6">
        <v>1556</v>
      </c>
    </row>
    <row r="7" spans="1:4" x14ac:dyDescent="0.2">
      <c r="A7" t="s">
        <v>22</v>
      </c>
      <c r="B7" t="s">
        <v>25</v>
      </c>
      <c r="C7" s="4">
        <v>4.7480469999999997</v>
      </c>
      <c r="D7">
        <v>2048</v>
      </c>
    </row>
    <row r="8" spans="1:4" x14ac:dyDescent="0.2">
      <c r="A8" t="s">
        <v>23</v>
      </c>
      <c r="B8" t="s">
        <v>25</v>
      </c>
      <c r="C8" s="4">
        <v>4.8648490000000004</v>
      </c>
      <c r="D8">
        <v>1687</v>
      </c>
    </row>
    <row r="9" spans="1:4" x14ac:dyDescent="0.2">
      <c r="A9" t="s">
        <v>10</v>
      </c>
      <c r="B9" t="s">
        <v>26</v>
      </c>
      <c r="C9" s="4">
        <v>4.941662</v>
      </c>
      <c r="D9">
        <v>1693</v>
      </c>
    </row>
    <row r="10" spans="1:4" x14ac:dyDescent="0.2">
      <c r="A10" t="s">
        <v>11</v>
      </c>
      <c r="B10" t="s">
        <v>26</v>
      </c>
      <c r="C10" s="4">
        <v>4.9055710000000001</v>
      </c>
      <c r="D10">
        <v>1472</v>
      </c>
    </row>
    <row r="11" spans="1:4" x14ac:dyDescent="0.2">
      <c r="A11" t="s">
        <v>12</v>
      </c>
      <c r="B11" t="s">
        <v>26</v>
      </c>
      <c r="C11" s="4">
        <v>4.7858429999999998</v>
      </c>
      <c r="D11">
        <v>1667</v>
      </c>
    </row>
    <row r="12" spans="1:4" x14ac:dyDescent="0.2">
      <c r="A12" t="s">
        <v>21</v>
      </c>
      <c r="B12" t="s">
        <v>26</v>
      </c>
      <c r="C12" s="4">
        <v>4.7248609999999998</v>
      </c>
      <c r="D12">
        <v>2337</v>
      </c>
    </row>
    <row r="13" spans="1:4" x14ac:dyDescent="0.2">
      <c r="A13" t="s">
        <v>13</v>
      </c>
      <c r="B13" t="s">
        <v>27</v>
      </c>
      <c r="C13" s="4">
        <v>4.8085399999999998</v>
      </c>
      <c r="D13">
        <v>3583</v>
      </c>
    </row>
    <row r="14" spans="1:4" x14ac:dyDescent="0.2">
      <c r="A14" t="s">
        <v>14</v>
      </c>
      <c r="B14" t="s">
        <v>27</v>
      </c>
      <c r="C14" s="4">
        <v>4.9470510000000001</v>
      </c>
      <c r="D14">
        <v>2814</v>
      </c>
    </row>
    <row r="15" spans="1:4" x14ac:dyDescent="0.2">
      <c r="A15" t="s">
        <v>15</v>
      </c>
      <c r="B15" t="s">
        <v>27</v>
      </c>
      <c r="C15" s="4">
        <v>4.8842499999999998</v>
      </c>
      <c r="D15">
        <v>3473</v>
      </c>
    </row>
    <row r="16" spans="1:4" x14ac:dyDescent="0.2">
      <c r="A16" t="s">
        <v>16</v>
      </c>
      <c r="B16" t="s">
        <v>27</v>
      </c>
      <c r="C16" s="4">
        <v>4.8888889999999998</v>
      </c>
      <c r="D16">
        <v>2934</v>
      </c>
    </row>
    <row r="17" spans="1:4" x14ac:dyDescent="0.2">
      <c r="A17" t="s">
        <v>20</v>
      </c>
      <c r="B17" t="s">
        <v>24</v>
      </c>
      <c r="C17" s="4">
        <v>4.8842140000000001</v>
      </c>
      <c r="D17">
        <v>3066</v>
      </c>
    </row>
    <row r="19" spans="1:4" x14ac:dyDescent="0.2">
      <c r="A19" s="1" t="s">
        <v>37</v>
      </c>
    </row>
    <row r="20" spans="1:4" x14ac:dyDescent="0.2">
      <c r="A20" t="s">
        <v>30</v>
      </c>
      <c r="B20" t="s">
        <v>36</v>
      </c>
      <c r="C20" t="s">
        <v>59</v>
      </c>
    </row>
    <row r="21" spans="1:4" x14ac:dyDescent="0.2">
      <c r="A21" t="s">
        <v>25</v>
      </c>
      <c r="B21" s="4">
        <f>AVERAGE(C3:C8)</f>
        <v>4.7621903333333329</v>
      </c>
      <c r="C21">
        <f>AVERAGE(D3:D8)</f>
        <v>1860.1666666666667</v>
      </c>
    </row>
    <row r="22" spans="1:4" x14ac:dyDescent="0.2">
      <c r="A22" t="s">
        <v>26</v>
      </c>
      <c r="B22" s="4">
        <f>AVERAGE(C9:C12)</f>
        <v>4.8394842499999999</v>
      </c>
      <c r="C22">
        <f>AVERAGE(D9:D12)</f>
        <v>1792.25</v>
      </c>
    </row>
    <row r="23" spans="1:4" x14ac:dyDescent="0.2">
      <c r="A23" t="s">
        <v>27</v>
      </c>
      <c r="B23" s="4">
        <f>AVERAGE(C13:C16)</f>
        <v>4.8821824999999999</v>
      </c>
      <c r="C23">
        <f>AVERAGE(D13:D16)</f>
        <v>3201</v>
      </c>
    </row>
    <row r="24" spans="1:4" x14ac:dyDescent="0.2">
      <c r="A24" t="s">
        <v>24</v>
      </c>
      <c r="B24" s="4">
        <f>C17</f>
        <v>4.8842140000000001</v>
      </c>
      <c r="C24">
        <f>D17</f>
        <v>3066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3127-544B-9741-87FD-FCD563F94A18}">
  <dimension ref="A1:D24"/>
  <sheetViews>
    <sheetView workbookViewId="0">
      <selection activeCell="M25" sqref="M25"/>
    </sheetView>
  </sheetViews>
  <sheetFormatPr baseColWidth="10" defaultColWidth="10.83203125" defaultRowHeight="16" x14ac:dyDescent="0.2"/>
  <cols>
    <col min="1" max="1" width="30" bestFit="1" customWidth="1"/>
    <col min="2" max="2" width="20.1640625" bestFit="1" customWidth="1"/>
    <col min="3" max="3" width="21" bestFit="1" customWidth="1"/>
    <col min="4" max="4" width="17" customWidth="1"/>
  </cols>
  <sheetData>
    <row r="1" spans="1:4" x14ac:dyDescent="0.2">
      <c r="A1" s="1" t="s">
        <v>52</v>
      </c>
    </row>
    <row r="2" spans="1:4" x14ac:dyDescent="0.2">
      <c r="A2" t="s">
        <v>0</v>
      </c>
      <c r="B2" t="s">
        <v>30</v>
      </c>
      <c r="C2" t="s">
        <v>53</v>
      </c>
      <c r="D2" t="s">
        <v>54</v>
      </c>
    </row>
    <row r="3" spans="1:4" x14ac:dyDescent="0.2">
      <c r="A3" t="s">
        <v>9</v>
      </c>
      <c r="B3" t="s">
        <v>25</v>
      </c>
      <c r="C3">
        <v>52</v>
      </c>
      <c r="D3">
        <v>183.730774</v>
      </c>
    </row>
    <row r="4" spans="1:4" x14ac:dyDescent="0.2">
      <c r="A4" t="s">
        <v>17</v>
      </c>
      <c r="B4" t="s">
        <v>25</v>
      </c>
      <c r="C4">
        <v>52</v>
      </c>
      <c r="D4">
        <v>218.307693</v>
      </c>
    </row>
    <row r="5" spans="1:4" x14ac:dyDescent="0.2">
      <c r="A5" t="s">
        <v>18</v>
      </c>
      <c r="B5" t="s">
        <v>25</v>
      </c>
      <c r="C5">
        <v>68</v>
      </c>
      <c r="D5">
        <v>196.426468</v>
      </c>
    </row>
    <row r="6" spans="1:4" x14ac:dyDescent="0.2">
      <c r="A6" t="s">
        <v>19</v>
      </c>
      <c r="B6" t="s">
        <v>25</v>
      </c>
      <c r="C6">
        <v>40</v>
      </c>
      <c r="D6">
        <v>224.574997</v>
      </c>
    </row>
    <row r="7" spans="1:4" x14ac:dyDescent="0.2">
      <c r="A7" t="s">
        <v>22</v>
      </c>
      <c r="B7" t="s">
        <v>25</v>
      </c>
      <c r="C7">
        <v>67</v>
      </c>
      <c r="D7">
        <v>178.11940000000001</v>
      </c>
    </row>
    <row r="8" spans="1:4" x14ac:dyDescent="0.2">
      <c r="A8" t="s">
        <v>23</v>
      </c>
      <c r="B8" t="s">
        <v>25</v>
      </c>
      <c r="C8">
        <v>48</v>
      </c>
      <c r="D8">
        <v>209.0625</v>
      </c>
    </row>
    <row r="9" spans="1:4" x14ac:dyDescent="0.2">
      <c r="A9" t="s">
        <v>10</v>
      </c>
      <c r="B9" t="s">
        <v>26</v>
      </c>
      <c r="C9">
        <v>46</v>
      </c>
      <c r="D9">
        <v>220.78260800000001</v>
      </c>
    </row>
    <row r="10" spans="1:4" x14ac:dyDescent="0.2">
      <c r="A10" t="s">
        <v>11</v>
      </c>
      <c r="B10" t="s">
        <v>26</v>
      </c>
      <c r="C10">
        <v>41</v>
      </c>
      <c r="D10">
        <v>215.70732100000001</v>
      </c>
    </row>
    <row r="11" spans="1:4" x14ac:dyDescent="0.2">
      <c r="A11" t="s">
        <v>12</v>
      </c>
      <c r="B11" t="s">
        <v>26</v>
      </c>
      <c r="C11">
        <v>44</v>
      </c>
      <c r="D11">
        <v>222.93182400000001</v>
      </c>
    </row>
    <row r="12" spans="1:4" x14ac:dyDescent="0.2">
      <c r="A12" t="s">
        <v>21</v>
      </c>
      <c r="B12" t="s">
        <v>26</v>
      </c>
      <c r="C12">
        <v>59</v>
      </c>
      <c r="D12">
        <v>230.50846899999999</v>
      </c>
    </row>
    <row r="13" spans="1:4" x14ac:dyDescent="0.2">
      <c r="A13" t="s">
        <v>13</v>
      </c>
      <c r="B13" t="s">
        <v>27</v>
      </c>
      <c r="C13">
        <v>136</v>
      </c>
      <c r="D13">
        <v>154.86029099999999</v>
      </c>
    </row>
    <row r="14" spans="1:4" x14ac:dyDescent="0.2">
      <c r="A14" t="s">
        <v>14</v>
      </c>
      <c r="B14" t="s">
        <v>27</v>
      </c>
      <c r="C14">
        <v>77</v>
      </c>
      <c r="D14">
        <v>220.50649999999999</v>
      </c>
    </row>
    <row r="15" spans="1:4" x14ac:dyDescent="0.2">
      <c r="A15" t="s">
        <v>15</v>
      </c>
      <c r="B15" t="s">
        <v>27</v>
      </c>
      <c r="C15">
        <v>122</v>
      </c>
      <c r="D15">
        <v>169.95082099999999</v>
      </c>
    </row>
    <row r="16" spans="1:4" x14ac:dyDescent="0.2">
      <c r="A16" t="s">
        <v>16</v>
      </c>
      <c r="B16" t="s">
        <v>27</v>
      </c>
      <c r="C16">
        <v>78</v>
      </c>
      <c r="D16">
        <v>224.717941</v>
      </c>
    </row>
    <row r="17" spans="1:4" x14ac:dyDescent="0.2">
      <c r="A17" t="s">
        <v>20</v>
      </c>
      <c r="B17" t="s">
        <v>24</v>
      </c>
      <c r="C17">
        <v>88</v>
      </c>
      <c r="D17">
        <v>208.30682400000001</v>
      </c>
    </row>
    <row r="19" spans="1:4" x14ac:dyDescent="0.2">
      <c r="A19" s="1" t="s">
        <v>55</v>
      </c>
    </row>
    <row r="20" spans="1:4" x14ac:dyDescent="0.2">
      <c r="A20" t="s">
        <v>30</v>
      </c>
      <c r="B20" t="s">
        <v>57</v>
      </c>
      <c r="C20" t="s">
        <v>56</v>
      </c>
    </row>
    <row r="21" spans="1:4" x14ac:dyDescent="0.2">
      <c r="A21" t="s">
        <v>25</v>
      </c>
      <c r="B21">
        <f>AVERAGE(C3:C8)</f>
        <v>54.5</v>
      </c>
      <c r="C21">
        <f>AVERAGE(D3:D8)</f>
        <v>201.70363866666665</v>
      </c>
    </row>
    <row r="22" spans="1:4" x14ac:dyDescent="0.2">
      <c r="A22" t="s">
        <v>26</v>
      </c>
      <c r="B22">
        <f>AVERAGE(C9:C12)</f>
        <v>47.5</v>
      </c>
      <c r="C22">
        <f>AVERAGE(D9:D12)</f>
        <v>222.48255550000002</v>
      </c>
    </row>
    <row r="23" spans="1:4" x14ac:dyDescent="0.2">
      <c r="A23" t="s">
        <v>27</v>
      </c>
      <c r="B23">
        <f>AVERAGE(C13:C16)</f>
        <v>103.25</v>
      </c>
      <c r="C23">
        <f>AVERAGE(D13:D16)</f>
        <v>192.50888824999998</v>
      </c>
    </row>
    <row r="24" spans="1:4" x14ac:dyDescent="0.2">
      <c r="A24" t="s">
        <v>24</v>
      </c>
      <c r="B24">
        <f>C17</f>
        <v>88</v>
      </c>
      <c r="C24">
        <f>D17</f>
        <v>208.30682400000001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Avg Word Frequencies</vt:lpstr>
      <vt:lpstr>Avg Word Length</vt:lpstr>
      <vt:lpstr>Avg Sentence 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 Leatherwood</dc:creator>
  <cp:lastModifiedBy>Alexander K Leatherwood</cp:lastModifiedBy>
  <dcterms:created xsi:type="dcterms:W3CDTF">2022-11-30T16:40:07Z</dcterms:created>
  <dcterms:modified xsi:type="dcterms:W3CDTF">2022-12-09T15:15:18Z</dcterms:modified>
</cp:coreProperties>
</file>