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-35600" yWindow="-4660" windowWidth="31220" windowHeight="19760" tabRatio="500"/>
  </bookViews>
  <sheets>
    <sheet name="Quarterly Marketing Budg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10" i="1"/>
  <c r="C15" i="1"/>
  <c r="C23" i="1"/>
  <c r="C28" i="1"/>
  <c r="C35" i="1"/>
  <c r="C42" i="1"/>
  <c r="C50" i="1"/>
  <c r="C56" i="1"/>
  <c r="C60" i="1"/>
  <c r="C67" i="1"/>
  <c r="C74" i="1"/>
  <c r="D6" i="1"/>
  <c r="E6" i="1"/>
  <c r="E10" i="1"/>
  <c r="E15" i="1"/>
  <c r="E23" i="1"/>
  <c r="E28" i="1"/>
  <c r="E35" i="1"/>
  <c r="E42" i="1"/>
  <c r="E50" i="1"/>
  <c r="E56" i="1"/>
  <c r="E60" i="1"/>
  <c r="E67" i="1"/>
  <c r="E74" i="1"/>
  <c r="F6" i="1"/>
  <c r="G6" i="1"/>
  <c r="G10" i="1"/>
  <c r="G15" i="1"/>
  <c r="G23" i="1"/>
  <c r="G28" i="1"/>
  <c r="G35" i="1"/>
  <c r="G42" i="1"/>
  <c r="G50" i="1"/>
  <c r="G56" i="1"/>
  <c r="G60" i="1"/>
  <c r="G67" i="1"/>
  <c r="G74" i="1"/>
  <c r="H6" i="1"/>
  <c r="I6" i="1"/>
  <c r="I10" i="1"/>
  <c r="I15" i="1"/>
  <c r="I23" i="1"/>
  <c r="I28" i="1"/>
  <c r="I35" i="1"/>
  <c r="I42" i="1"/>
  <c r="I50" i="1"/>
  <c r="I56" i="1"/>
  <c r="I60" i="1"/>
  <c r="I67" i="1"/>
  <c r="I74" i="1"/>
  <c r="J6" i="1"/>
  <c r="D7" i="1"/>
  <c r="F7" i="1"/>
  <c r="H7" i="1"/>
  <c r="J7" i="1"/>
  <c r="D8" i="1"/>
  <c r="F8" i="1"/>
  <c r="H8" i="1"/>
  <c r="J8" i="1"/>
  <c r="D9" i="1"/>
  <c r="F9" i="1"/>
  <c r="H9" i="1"/>
  <c r="J9" i="1"/>
  <c r="D10" i="1"/>
  <c r="F10" i="1"/>
  <c r="H10" i="1"/>
  <c r="J10" i="1"/>
  <c r="D11" i="1"/>
  <c r="F11" i="1"/>
  <c r="H11" i="1"/>
  <c r="J11" i="1"/>
  <c r="D12" i="1"/>
  <c r="F12" i="1"/>
  <c r="H12" i="1"/>
  <c r="J12" i="1"/>
  <c r="D13" i="1"/>
  <c r="F13" i="1"/>
  <c r="H13" i="1"/>
  <c r="J13" i="1"/>
  <c r="D14" i="1"/>
  <c r="F14" i="1"/>
  <c r="H14" i="1"/>
  <c r="J14" i="1"/>
  <c r="D15" i="1"/>
  <c r="F15" i="1"/>
  <c r="H15" i="1"/>
  <c r="J15" i="1"/>
  <c r="D16" i="1"/>
  <c r="F16" i="1"/>
  <c r="H16" i="1"/>
  <c r="J16" i="1"/>
  <c r="D17" i="1"/>
  <c r="F17" i="1"/>
  <c r="H17" i="1"/>
  <c r="J17" i="1"/>
  <c r="D18" i="1"/>
  <c r="F18" i="1"/>
  <c r="H18" i="1"/>
  <c r="J18" i="1"/>
  <c r="D19" i="1"/>
  <c r="F19" i="1"/>
  <c r="H19" i="1"/>
  <c r="J19" i="1"/>
  <c r="D20" i="1"/>
  <c r="F20" i="1"/>
  <c r="H20" i="1"/>
  <c r="J20" i="1"/>
  <c r="D21" i="1"/>
  <c r="F21" i="1"/>
  <c r="H21" i="1"/>
  <c r="J21" i="1"/>
  <c r="D22" i="1"/>
  <c r="F22" i="1"/>
  <c r="H22" i="1"/>
  <c r="J22" i="1"/>
  <c r="D23" i="1"/>
  <c r="F23" i="1"/>
  <c r="H23" i="1"/>
  <c r="J23" i="1"/>
  <c r="D24" i="1"/>
  <c r="F24" i="1"/>
  <c r="H24" i="1"/>
  <c r="J24" i="1"/>
  <c r="D25" i="1"/>
  <c r="F25" i="1"/>
  <c r="H25" i="1"/>
  <c r="J25" i="1"/>
  <c r="D26" i="1"/>
  <c r="F26" i="1"/>
  <c r="H26" i="1"/>
  <c r="J26" i="1"/>
  <c r="D27" i="1"/>
  <c r="F27" i="1"/>
  <c r="H27" i="1"/>
  <c r="J27" i="1"/>
  <c r="D42" i="1"/>
  <c r="F42" i="1"/>
  <c r="H42" i="1"/>
  <c r="J42" i="1"/>
  <c r="D43" i="1"/>
  <c r="F43" i="1"/>
  <c r="H43" i="1"/>
  <c r="J43" i="1"/>
  <c r="D44" i="1"/>
  <c r="F44" i="1"/>
  <c r="H44" i="1"/>
  <c r="J44" i="1"/>
  <c r="D45" i="1"/>
  <c r="F45" i="1"/>
  <c r="H45" i="1"/>
  <c r="J45" i="1"/>
  <c r="D46" i="1"/>
  <c r="F46" i="1"/>
  <c r="H46" i="1"/>
  <c r="J46" i="1"/>
  <c r="D47" i="1"/>
  <c r="F47" i="1"/>
  <c r="H47" i="1"/>
  <c r="J47" i="1"/>
  <c r="D48" i="1"/>
  <c r="F48" i="1"/>
  <c r="H48" i="1"/>
  <c r="J48" i="1"/>
  <c r="D49" i="1"/>
  <c r="F49" i="1"/>
  <c r="H49" i="1"/>
  <c r="J49" i="1"/>
  <c r="D50" i="1"/>
  <c r="F50" i="1"/>
  <c r="H50" i="1"/>
  <c r="J50" i="1"/>
  <c r="D51" i="1"/>
  <c r="F51" i="1"/>
  <c r="H51" i="1"/>
  <c r="J51" i="1"/>
  <c r="D52" i="1"/>
  <c r="F52" i="1"/>
  <c r="H52" i="1"/>
  <c r="J52" i="1"/>
  <c r="D53" i="1"/>
  <c r="F53" i="1"/>
  <c r="H53" i="1"/>
  <c r="J53" i="1"/>
  <c r="D54" i="1"/>
  <c r="F54" i="1"/>
  <c r="H54" i="1"/>
  <c r="J54" i="1"/>
  <c r="D55" i="1"/>
  <c r="F55" i="1"/>
  <c r="H55" i="1"/>
  <c r="J55" i="1"/>
  <c r="D56" i="1"/>
  <c r="F56" i="1"/>
  <c r="H56" i="1"/>
  <c r="J56" i="1"/>
  <c r="D57" i="1"/>
  <c r="F57" i="1"/>
  <c r="H57" i="1"/>
  <c r="J57" i="1"/>
  <c r="D58" i="1"/>
  <c r="F58" i="1"/>
  <c r="H58" i="1"/>
  <c r="J58" i="1"/>
  <c r="D59" i="1"/>
  <c r="F59" i="1"/>
  <c r="H59" i="1"/>
  <c r="J59" i="1"/>
  <c r="D60" i="1"/>
  <c r="F60" i="1"/>
  <c r="H60" i="1"/>
  <c r="J60" i="1"/>
  <c r="D61" i="1"/>
  <c r="F61" i="1"/>
  <c r="H61" i="1"/>
  <c r="J61" i="1"/>
  <c r="D62" i="1"/>
  <c r="F62" i="1"/>
  <c r="H62" i="1"/>
  <c r="J62" i="1"/>
  <c r="D63" i="1"/>
  <c r="F63" i="1"/>
  <c r="H63" i="1"/>
  <c r="J63" i="1"/>
  <c r="D64" i="1"/>
  <c r="F64" i="1"/>
  <c r="H64" i="1"/>
  <c r="J64" i="1"/>
  <c r="D65" i="1"/>
  <c r="F65" i="1"/>
  <c r="H65" i="1"/>
  <c r="J65" i="1"/>
  <c r="D66" i="1"/>
  <c r="F66" i="1"/>
  <c r="H66" i="1"/>
  <c r="J66" i="1"/>
  <c r="D67" i="1"/>
  <c r="F67" i="1"/>
  <c r="H67" i="1"/>
  <c r="J67" i="1"/>
  <c r="D68" i="1"/>
  <c r="F68" i="1"/>
  <c r="H68" i="1"/>
  <c r="J68" i="1"/>
  <c r="D69" i="1"/>
  <c r="F69" i="1"/>
  <c r="H69" i="1"/>
  <c r="J69" i="1"/>
  <c r="D70" i="1"/>
  <c r="F70" i="1"/>
  <c r="H70" i="1"/>
  <c r="J70" i="1"/>
  <c r="D71" i="1"/>
  <c r="F71" i="1"/>
  <c r="H71" i="1"/>
  <c r="J71" i="1"/>
  <c r="D72" i="1"/>
  <c r="F72" i="1"/>
  <c r="H72" i="1"/>
  <c r="J72" i="1"/>
  <c r="D73" i="1"/>
  <c r="F73" i="1"/>
  <c r="H73" i="1"/>
  <c r="J73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F35" i="1"/>
  <c r="F28" i="1"/>
  <c r="F39" i="1"/>
  <c r="F31" i="1"/>
  <c r="F37" i="1"/>
  <c r="F41" i="1"/>
  <c r="F40" i="1"/>
  <c r="F38" i="1"/>
  <c r="F36" i="1"/>
  <c r="F34" i="1"/>
  <c r="F33" i="1"/>
  <c r="F32" i="1"/>
  <c r="F30" i="1"/>
  <c r="F29" i="1"/>
</calcChain>
</file>

<file path=xl/sharedStrings.xml><?xml version="1.0" encoding="utf-8"?>
<sst xmlns="http://schemas.openxmlformats.org/spreadsheetml/2006/main" count="70" uniqueCount="63">
  <si>
    <t>National Marketing</t>
  </si>
  <si>
    <t>Banner Ads</t>
  </si>
  <si>
    <t>Local Marketing</t>
  </si>
  <si>
    <t>In-Store Marketing</t>
  </si>
  <si>
    <t>Newspaper</t>
  </si>
  <si>
    <t>POP</t>
  </si>
  <si>
    <t>Public Relations</t>
  </si>
  <si>
    <t>Sponsorships</t>
  </si>
  <si>
    <t>Press Releases</t>
  </si>
  <si>
    <t>Social Media</t>
  </si>
  <si>
    <t>Twitter</t>
  </si>
  <si>
    <t>Facebook</t>
  </si>
  <si>
    <t>Pinterest</t>
  </si>
  <si>
    <t>Online</t>
  </si>
  <si>
    <t>Blog</t>
  </si>
  <si>
    <t>Website</t>
  </si>
  <si>
    <t>Mobile App</t>
  </si>
  <si>
    <t>Mobile Alerts</t>
  </si>
  <si>
    <t>Advertising</t>
  </si>
  <si>
    <t>Print</t>
  </si>
  <si>
    <t>Outdoor</t>
  </si>
  <si>
    <t>Radio</t>
  </si>
  <si>
    <t>Television</t>
  </si>
  <si>
    <t>Market Research</t>
  </si>
  <si>
    <t>Surveys</t>
  </si>
  <si>
    <t>Impact Studies</t>
  </si>
  <si>
    <t>Other</t>
  </si>
  <si>
    <t>Web</t>
  </si>
  <si>
    <t>Signage</t>
  </si>
  <si>
    <t>Conferences</t>
  </si>
  <si>
    <t>Client Events</t>
  </si>
  <si>
    <t>Public Events</t>
  </si>
  <si>
    <t>Webinars</t>
  </si>
  <si>
    <t>Development</t>
  </si>
  <si>
    <t>Pay-Per-Click Marketing</t>
  </si>
  <si>
    <t>SEO</t>
  </si>
  <si>
    <t>Campaign A</t>
  </si>
  <si>
    <t>Campaign B</t>
  </si>
  <si>
    <t>Campaign C</t>
  </si>
  <si>
    <t>Campaign D</t>
  </si>
  <si>
    <t>Campaign E</t>
  </si>
  <si>
    <t>Premiums</t>
  </si>
  <si>
    <t>Corporate Branding</t>
  </si>
  <si>
    <t>Business Cards</t>
  </si>
  <si>
    <t>Content Marketing</t>
  </si>
  <si>
    <t>Email Newsletter</t>
  </si>
  <si>
    <t>Sponsored Content</t>
  </si>
  <si>
    <t>Landing Page</t>
  </si>
  <si>
    <t>White Papers / ebooks</t>
  </si>
  <si>
    <t>Instagram</t>
  </si>
  <si>
    <t>Google+</t>
  </si>
  <si>
    <t>LinkedIn</t>
  </si>
  <si>
    <t>Sales Campaigns</t>
  </si>
  <si>
    <t>QUARTERLY MARKETING BUDGET</t>
  </si>
  <si>
    <t>Q1</t>
  </si>
  <si>
    <t>TOTAL EXPENSES</t>
  </si>
  <si>
    <t>% OF TOTAL</t>
  </si>
  <si>
    <t>TOTALS</t>
  </si>
  <si>
    <t>Q2</t>
  </si>
  <si>
    <t>Q3</t>
  </si>
  <si>
    <t>Q4</t>
  </si>
  <si>
    <t>CATEGORY</t>
  </si>
  <si>
    <t>Create Your Quarterly Marketing Budget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</si>
</sst>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22"/>
      <color theme="6" tint="-0.249977111117893"/>
      <name val="Century Gothic"/>
    </font>
    <font>
      <b/>
      <sz val="22"/>
      <color theme="8" tint="-0.249977111117893"/>
      <name val="Century Gothic"/>
    </font>
    <font>
      <b/>
      <sz val="12"/>
      <color theme="1"/>
      <name val="Century Gothic"/>
    </font>
    <font>
      <b/>
      <sz val="12"/>
      <color theme="0"/>
      <name val="Century Gothic"/>
    </font>
    <font>
      <b/>
      <sz val="11"/>
      <color theme="1"/>
      <name val="Century Gothic"/>
    </font>
    <font>
      <sz val="11"/>
      <color theme="1"/>
      <name val="Century Gothic"/>
    </font>
    <font>
      <sz val="12"/>
      <color theme="1"/>
      <name val="Century Gothic"/>
    </font>
    <font>
      <sz val="9"/>
      <color theme="1"/>
      <name val="Century Gothic"/>
    </font>
    <font>
      <b/>
      <sz val="11"/>
      <color theme="8" tint="-0.499984740745262"/>
      <name val="Century Gothic"/>
    </font>
    <font>
      <b/>
      <sz val="12"/>
      <color theme="1"/>
      <name val="Arial"/>
    </font>
    <font>
      <b/>
      <sz val="11"/>
      <color theme="0"/>
      <name val="Century Gothic"/>
    </font>
    <font>
      <b/>
      <sz val="11"/>
      <color theme="3" tint="-0.499984740745262"/>
      <name val="Century Gothic"/>
    </font>
    <font>
      <u/>
      <sz val="12"/>
      <color theme="10"/>
      <name val="Calibri"/>
      <family val="2"/>
      <scheme val="minor"/>
    </font>
    <font>
      <u/>
      <sz val="16"/>
      <color theme="1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 style="medium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 style="thin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/>
      <top/>
      <bottom/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/>
      <diagonal/>
    </border>
    <border>
      <left style="medium">
        <color theme="8" tint="-0.249977111117893"/>
      </left>
      <right style="thin">
        <color theme="8" tint="-0.249977111117893"/>
      </right>
      <top/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medium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wrapText="1" inden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44" fontId="6" fillId="0" borderId="0" xfId="1" applyFont="1" applyAlignment="1">
      <alignment horizontal="left" vertical="center" indent="1"/>
    </xf>
    <xf numFmtId="44" fontId="9" fillId="4" borderId="1" xfId="1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wrapText="1"/>
    </xf>
    <xf numFmtId="9" fontId="9" fillId="4" borderId="1" xfId="2" applyFont="1" applyFill="1" applyBorder="1" applyAlignment="1">
      <alignment horizontal="center" vertical="center" wrapText="1"/>
    </xf>
    <xf numFmtId="44" fontId="9" fillId="12" borderId="1" xfId="1" applyFont="1" applyFill="1" applyBorder="1" applyAlignment="1">
      <alignment horizontal="center" vertical="center" wrapText="1"/>
    </xf>
    <xf numFmtId="9" fontId="9" fillId="12" borderId="1" xfId="2" applyFont="1" applyFill="1" applyBorder="1" applyAlignment="1">
      <alignment horizontal="center" vertical="center" wrapText="1"/>
    </xf>
    <xf numFmtId="9" fontId="8" fillId="13" borderId="4" xfId="2" applyFont="1" applyFill="1" applyBorder="1" applyAlignment="1">
      <alignment horizontal="center" vertical="center" wrapText="1"/>
    </xf>
    <xf numFmtId="44" fontId="12" fillId="3" borderId="4" xfId="1" applyFont="1" applyFill="1" applyBorder="1" applyAlignment="1">
      <alignment horizontal="center" vertical="center" wrapText="1"/>
    </xf>
    <xf numFmtId="9" fontId="8" fillId="3" borderId="4" xfId="2" applyFont="1" applyFill="1" applyBorder="1" applyAlignment="1">
      <alignment horizontal="center" vertical="center" wrapText="1"/>
    </xf>
    <xf numFmtId="9" fontId="8" fillId="3" borderId="5" xfId="2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 indent="1"/>
    </xf>
    <xf numFmtId="9" fontId="9" fillId="4" borderId="7" xfId="2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44" fontId="9" fillId="12" borderId="9" xfId="1" applyFont="1" applyFill="1" applyBorder="1" applyAlignment="1">
      <alignment horizontal="center" vertical="center" wrapText="1"/>
    </xf>
    <xf numFmtId="9" fontId="9" fillId="12" borderId="9" xfId="2" applyFont="1" applyFill="1" applyBorder="1" applyAlignment="1">
      <alignment horizontal="center" vertical="center" wrapText="1"/>
    </xf>
    <xf numFmtId="44" fontId="9" fillId="4" borderId="9" xfId="1" applyFont="1" applyFill="1" applyBorder="1" applyAlignment="1">
      <alignment horizontal="center" vertical="center" wrapText="1"/>
    </xf>
    <xf numFmtId="9" fontId="9" fillId="4" borderId="9" xfId="2" applyFont="1" applyFill="1" applyBorder="1" applyAlignment="1">
      <alignment horizontal="center" vertical="center" wrapText="1"/>
    </xf>
    <xf numFmtId="9" fontId="9" fillId="4" borderId="10" xfId="2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wrapText="1" indent="1"/>
    </xf>
    <xf numFmtId="44" fontId="9" fillId="12" borderId="11" xfId="1" applyFont="1" applyFill="1" applyBorder="1" applyAlignment="1">
      <alignment horizontal="center" vertical="center" wrapText="1"/>
    </xf>
    <xf numFmtId="44" fontId="9" fillId="4" borderId="11" xfId="1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center" wrapText="1" indent="1"/>
    </xf>
    <xf numFmtId="0" fontId="13" fillId="5" borderId="18" xfId="0" applyFont="1" applyFill="1" applyBorder="1" applyAlignment="1">
      <alignment horizontal="left" vertical="center" wrapText="1" indent="1"/>
    </xf>
    <xf numFmtId="44" fontId="13" fillId="10" borderId="19" xfId="0" applyNumberFormat="1" applyFont="1" applyFill="1" applyBorder="1" applyAlignment="1">
      <alignment horizontal="center" vertical="center"/>
    </xf>
    <xf numFmtId="9" fontId="10" fillId="10" borderId="19" xfId="2" applyFont="1" applyFill="1" applyBorder="1" applyAlignment="1">
      <alignment horizontal="center" vertical="center" wrapText="1"/>
    </xf>
    <xf numFmtId="44" fontId="13" fillId="6" borderId="19" xfId="0" applyNumberFormat="1" applyFont="1" applyFill="1" applyBorder="1" applyAlignment="1">
      <alignment horizontal="center" vertical="center"/>
    </xf>
    <xf numFmtId="9" fontId="10" fillId="6" borderId="19" xfId="2" applyFont="1" applyFill="1" applyBorder="1" applyAlignment="1">
      <alignment horizontal="center" vertical="center" wrapText="1"/>
    </xf>
    <xf numFmtId="9" fontId="10" fillId="6" borderId="20" xfId="2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4" fillId="8" borderId="17" xfId="0" applyFont="1" applyFill="1" applyBorder="1" applyAlignment="1">
      <alignment horizontal="center" vertical="center" wrapText="1"/>
    </xf>
    <xf numFmtId="0" fontId="8" fillId="14" borderId="3" xfId="0" applyFont="1" applyFill="1" applyBorder="1" applyAlignment="1">
      <alignment horizontal="left" vertical="center" wrapText="1" indent="1"/>
    </xf>
    <xf numFmtId="44" fontId="15" fillId="13" borderId="4" xfId="1" applyFont="1" applyFill="1" applyBorder="1" applyAlignment="1">
      <alignment horizontal="center" vertical="center" wrapText="1"/>
    </xf>
    <xf numFmtId="44" fontId="7" fillId="9" borderId="14" xfId="1" applyFont="1" applyFill="1" applyBorder="1" applyAlignment="1">
      <alignment horizontal="center" vertical="center"/>
    </xf>
    <xf numFmtId="44" fontId="7" fillId="11" borderId="14" xfId="1" applyFont="1" applyFill="1" applyBorder="1" applyAlignment="1">
      <alignment horizontal="center" vertical="center"/>
    </xf>
    <xf numFmtId="44" fontId="7" fillId="9" borderId="15" xfId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17" fillId="15" borderId="21" xfId="3" applyFont="1" applyFill="1" applyBorder="1" applyAlignment="1">
      <alignment horizontal="center" vertical="center"/>
    </xf>
    <xf numFmtId="0" fontId="17" fillId="15" borderId="22" xfId="3" applyFont="1" applyFill="1" applyBorder="1" applyAlignment="1">
      <alignment horizontal="center" vertical="center"/>
    </xf>
    <xf numFmtId="0" fontId="17" fillId="15" borderId="23" xfId="3" applyFont="1" applyFill="1" applyBorder="1" applyAlignment="1">
      <alignment horizontal="center"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martsheet.com/try-it?trp=8602&amp;utm_source=integrated+content&amp;utm_campaign=/12-free-marketing-budget-templates&amp;utm_medium=quarterly+marketing+budget+plan+template&amp;lx=vgEh8LqJlgQQsR98rZ1VJV2F3tjZfBYMXSEruozjq1E" TargetMode="External"/><Relationship Id="rId4" Type="http://schemas.openxmlformats.org/officeDocument/2006/relationships/hyperlink" Target="https://www.smartsheet.com/try-it?trp=8602&amp;utm_source=integrated+content&amp;utm_campaign=/12-free-marketing-budget-templates&amp;utm_medium=quarterly+marketing+budget+plan+template&amp;lx=vgEh8LqJlgQQsR98rZ1VJV2F3tjZfBYMXSEruozjq1E" TargetMode="External"/><Relationship Id="rId1" Type="http://schemas.openxmlformats.org/officeDocument/2006/relationships/hyperlink" Target="https://www.smartsheet.com/try-it?trp=8602&amp;utm_source=integrated+content&amp;utm_campaign=/12-free-marketing-budget-templates&amp;utm_medium=quarterly+marketing+budget+plan+template&amp;lx=vgEh8LqJlgQQsR98rZ1VJV2F3tjZfBYMXSEruozjq1E" TargetMode="External"/><Relationship Id="rId2" Type="http://schemas.openxmlformats.org/officeDocument/2006/relationships/hyperlink" Target="https://www.smartsheet.com/try-it?trp=8602&amp;utm_source=integrated+content&amp;utm_campaign=/12-free-marketing-budget-templates&amp;utm_medium=quarterly+marketing+budget+plan+template&amp;lx=vgEh8LqJlgQQsR98rZ1VJV2F3tjZfBYMXSEruozjq1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499984740745262"/>
  </sheetPr>
  <dimension ref="B1:J80"/>
  <sheetViews>
    <sheetView showGridLines="0" tabSelected="1" workbookViewId="0">
      <pane ySplit="5" topLeftCell="A6" activePane="bottomLeft" state="frozen"/>
      <selection pane="bottomLeft" activeCell="B2" sqref="B2"/>
    </sheetView>
  </sheetViews>
  <sheetFormatPr baseColWidth="10" defaultRowHeight="15" x14ac:dyDescent="0"/>
  <cols>
    <col min="1" max="1" width="1.5" style="1" customWidth="1"/>
    <col min="2" max="2" width="37" style="4" customWidth="1"/>
    <col min="3" max="3" width="20" style="2" customWidth="1"/>
    <col min="4" max="4" width="13.83203125" style="2" customWidth="1"/>
    <col min="5" max="5" width="20" style="2" customWidth="1"/>
    <col min="6" max="6" width="13.83203125" style="2" customWidth="1"/>
    <col min="7" max="7" width="20" style="2" customWidth="1"/>
    <col min="8" max="8" width="13.83203125" style="2" customWidth="1"/>
    <col min="9" max="9" width="20" style="2" customWidth="1"/>
    <col min="10" max="10" width="13.83203125" style="2" customWidth="1"/>
    <col min="11" max="11" width="2.5" style="1" customWidth="1"/>
    <col min="12" max="16384" width="10.83203125" style="1"/>
  </cols>
  <sheetData>
    <row r="1" spans="2:10" ht="16" thickBot="1"/>
    <row r="2" spans="2:10" ht="38" customHeight="1" thickBot="1">
      <c r="B2" s="6" t="s">
        <v>53</v>
      </c>
      <c r="C2" s="5"/>
      <c r="D2" s="5"/>
      <c r="E2" s="5"/>
      <c r="F2" s="5"/>
      <c r="G2" s="46" t="s">
        <v>62</v>
      </c>
      <c r="H2" s="47"/>
      <c r="I2" s="47"/>
      <c r="J2" s="48"/>
    </row>
    <row r="3" spans="2:10" ht="8" customHeight="1" thickBot="1">
      <c r="B3" s="9"/>
      <c r="C3" s="7"/>
      <c r="D3" s="7"/>
      <c r="E3" s="7"/>
      <c r="F3" s="7"/>
      <c r="G3" s="7"/>
      <c r="H3" s="7"/>
      <c r="I3" s="7"/>
      <c r="J3" s="7"/>
    </row>
    <row r="4" spans="2:10" ht="22" customHeight="1">
      <c r="B4" s="44" t="s">
        <v>61</v>
      </c>
      <c r="C4" s="42" t="s">
        <v>54</v>
      </c>
      <c r="D4" s="42"/>
      <c r="E4" s="41" t="s">
        <v>58</v>
      </c>
      <c r="F4" s="41"/>
      <c r="G4" s="42" t="s">
        <v>59</v>
      </c>
      <c r="H4" s="42"/>
      <c r="I4" s="41" t="s">
        <v>60</v>
      </c>
      <c r="J4" s="43"/>
    </row>
    <row r="5" spans="2:10" ht="22" customHeight="1" thickBot="1">
      <c r="B5" s="45"/>
      <c r="C5" s="36" t="s">
        <v>55</v>
      </c>
      <c r="D5" s="36" t="s">
        <v>56</v>
      </c>
      <c r="E5" s="37" t="s">
        <v>55</v>
      </c>
      <c r="F5" s="37" t="s">
        <v>56</v>
      </c>
      <c r="G5" s="36" t="s">
        <v>55</v>
      </c>
      <c r="H5" s="36" t="s">
        <v>56</v>
      </c>
      <c r="I5" s="37" t="s">
        <v>55</v>
      </c>
      <c r="J5" s="38" t="s">
        <v>56</v>
      </c>
    </row>
    <row r="6" spans="2:10" s="3" customFormat="1" ht="18" customHeight="1">
      <c r="B6" s="39" t="s">
        <v>0</v>
      </c>
      <c r="C6" s="40">
        <f>SUM(C7:C9)</f>
        <v>500</v>
      </c>
      <c r="D6" s="13">
        <f>C6/C74</f>
        <v>2.1110407430863416E-2</v>
      </c>
      <c r="E6" s="14">
        <f>SUM(E7:E9)</f>
        <v>200</v>
      </c>
      <c r="F6" s="15">
        <f>E6/E74</f>
        <v>8.6767895878524948E-3</v>
      </c>
      <c r="G6" s="40">
        <f>SUM(G7:G9)</f>
        <v>500</v>
      </c>
      <c r="H6" s="13">
        <f>G6/G74</f>
        <v>2.1110407430863416E-2</v>
      </c>
      <c r="I6" s="14">
        <f>SUM(I7:I9)</f>
        <v>400</v>
      </c>
      <c r="J6" s="16">
        <f>I6/I74</f>
        <v>1.5710919088766692E-2</v>
      </c>
    </row>
    <row r="7" spans="2:10" s="3" customFormat="1" ht="18" customHeight="1">
      <c r="B7" s="17" t="s">
        <v>1</v>
      </c>
      <c r="C7" s="11">
        <v>500</v>
      </c>
      <c r="D7" s="12">
        <f>IF(SUM(C7:C9),+C7/C6,"")</f>
        <v>1</v>
      </c>
      <c r="E7" s="8">
        <v>200</v>
      </c>
      <c r="F7" s="10">
        <f>IF(SUM(E7:E9),+E7/E6,"")</f>
        <v>1</v>
      </c>
      <c r="G7" s="11">
        <v>500</v>
      </c>
      <c r="H7" s="12">
        <f>IF(SUM(G7:G9),+G7/G6,"")</f>
        <v>1</v>
      </c>
      <c r="I7" s="8">
        <v>400</v>
      </c>
      <c r="J7" s="18">
        <f>IF(SUM(I7:I9),+I7/I6,"")</f>
        <v>1</v>
      </c>
    </row>
    <row r="8" spans="2:10" s="3" customFormat="1" ht="18" customHeight="1">
      <c r="B8" s="19"/>
      <c r="C8" s="11"/>
      <c r="D8" s="12">
        <f>IF(SUM(C7:C9),+C8/C6,"")</f>
        <v>0</v>
      </c>
      <c r="E8" s="8"/>
      <c r="F8" s="10">
        <f>IF(SUM(E7:E9),+E8/E6,"")</f>
        <v>0</v>
      </c>
      <c r="G8" s="11"/>
      <c r="H8" s="12">
        <f>IF(SUM(G7:G9),+G8/G6,"")</f>
        <v>0</v>
      </c>
      <c r="I8" s="8">
        <v>0</v>
      </c>
      <c r="J8" s="18">
        <f>IF(SUM(I7:I9),+I8/I6,"")</f>
        <v>0</v>
      </c>
    </row>
    <row r="9" spans="2:10" s="3" customFormat="1" ht="18" customHeight="1" thickBot="1">
      <c r="B9" s="20"/>
      <c r="C9" s="21"/>
      <c r="D9" s="22">
        <f>IF(SUM(C7:C9),+C9/C6,"")</f>
        <v>0</v>
      </c>
      <c r="E9" s="23"/>
      <c r="F9" s="24">
        <f>IF(SUM(E7:E9),+E9/E6,"")</f>
        <v>0</v>
      </c>
      <c r="G9" s="21"/>
      <c r="H9" s="22">
        <f>IF(SUM(G7:G9),+G9/G6,"")</f>
        <v>0</v>
      </c>
      <c r="I9" s="23">
        <v>0</v>
      </c>
      <c r="J9" s="25">
        <f>IF(SUM(I7:I9),+I9/I6,"")</f>
        <v>0</v>
      </c>
    </row>
    <row r="10" spans="2:10" s="3" customFormat="1" ht="18" customHeight="1">
      <c r="B10" s="39" t="s">
        <v>2</v>
      </c>
      <c r="C10" s="40">
        <f>SUM(C11:C14)</f>
        <v>1500</v>
      </c>
      <c r="D10" s="13">
        <f>C10/C74</f>
        <v>6.333122229259025E-2</v>
      </c>
      <c r="E10" s="14">
        <f>SUM(E11:E14)</f>
        <v>1500</v>
      </c>
      <c r="F10" s="15">
        <f>E10/E74</f>
        <v>6.5075921908893705E-2</v>
      </c>
      <c r="G10" s="40">
        <f>SUM(G11:G14)</f>
        <v>1500</v>
      </c>
      <c r="H10" s="13">
        <f>G10/G74</f>
        <v>6.333122229259025E-2</v>
      </c>
      <c r="I10" s="14">
        <f>SUM(I11:I14)</f>
        <v>1500</v>
      </c>
      <c r="J10" s="16">
        <f>I10/I74</f>
        <v>5.8915946582875099E-2</v>
      </c>
    </row>
    <row r="11" spans="2:10" s="3" customFormat="1" ht="18" customHeight="1">
      <c r="B11" s="17" t="s">
        <v>4</v>
      </c>
      <c r="C11" s="11">
        <v>600</v>
      </c>
      <c r="D11" s="12">
        <f>IF(SUM(C11:C14),+C11/C10,"")</f>
        <v>0.4</v>
      </c>
      <c r="E11" s="8">
        <v>600</v>
      </c>
      <c r="F11" s="10">
        <f>IF(SUM(E11:E14),+E11/E10,"")</f>
        <v>0.4</v>
      </c>
      <c r="G11" s="11">
        <v>600</v>
      </c>
      <c r="H11" s="12">
        <f>IF(SUM(G11:G14),+G11/G10,"")</f>
        <v>0.4</v>
      </c>
      <c r="I11" s="8">
        <v>600</v>
      </c>
      <c r="J11" s="18">
        <f>IF(SUM(I11:I14),+I11/I10,"")</f>
        <v>0.4</v>
      </c>
    </row>
    <row r="12" spans="2:10" s="3" customFormat="1" ht="18" customHeight="1">
      <c r="B12" s="17" t="s">
        <v>3</v>
      </c>
      <c r="C12" s="11">
        <v>400</v>
      </c>
      <c r="D12" s="12">
        <f>IF(SUM(C11:C14),+C12/C10,"")</f>
        <v>0.26666666666666666</v>
      </c>
      <c r="E12" s="8">
        <v>400</v>
      </c>
      <c r="F12" s="10">
        <f>IF(SUM(E11:E14),+E12/E10,"")</f>
        <v>0.26666666666666666</v>
      </c>
      <c r="G12" s="11">
        <v>400</v>
      </c>
      <c r="H12" s="12">
        <f>IF(SUM(G11:G14),+G12/G10,"")</f>
        <v>0.26666666666666666</v>
      </c>
      <c r="I12" s="8">
        <v>400</v>
      </c>
      <c r="J12" s="18">
        <f>IF(SUM(I11:I14),+I12/I10,"")</f>
        <v>0.26666666666666666</v>
      </c>
    </row>
    <row r="13" spans="2:10" s="3" customFormat="1" ht="18" customHeight="1">
      <c r="B13" s="17" t="s">
        <v>5</v>
      </c>
      <c r="C13" s="11">
        <v>500</v>
      </c>
      <c r="D13" s="12">
        <f>IF(SUM(C11:C14),+C13/C10,"")</f>
        <v>0.33333333333333331</v>
      </c>
      <c r="E13" s="8">
        <v>500</v>
      </c>
      <c r="F13" s="10">
        <f>IF(SUM(E11:E14),+E13/E10,"")</f>
        <v>0.33333333333333331</v>
      </c>
      <c r="G13" s="11">
        <v>500</v>
      </c>
      <c r="H13" s="12">
        <f>IF(SUM(G11:G14),+G13/G10,"")</f>
        <v>0.33333333333333331</v>
      </c>
      <c r="I13" s="8">
        <v>500</v>
      </c>
      <c r="J13" s="18">
        <f>IF(SUM(I11:I14),+I13/I10,"")</f>
        <v>0.33333333333333331</v>
      </c>
    </row>
    <row r="14" spans="2:10" s="3" customFormat="1" ht="18" customHeight="1" thickBot="1">
      <c r="B14" s="26"/>
      <c r="C14" s="27"/>
      <c r="D14" s="22">
        <f>IF(SUM(C11:C14),+C14/C10,"")</f>
        <v>0</v>
      </c>
      <c r="E14" s="28"/>
      <c r="F14" s="24">
        <f>IF(SUM(E11:E14),+E14/E10,"")</f>
        <v>0</v>
      </c>
      <c r="G14" s="27"/>
      <c r="H14" s="22">
        <f>IF(SUM(G11:G14),+G14/G10,"")</f>
        <v>0</v>
      </c>
      <c r="I14" s="28"/>
      <c r="J14" s="25">
        <f>IF(SUM(I11:I14),+I14/I10,"")</f>
        <v>0</v>
      </c>
    </row>
    <row r="15" spans="2:10" s="3" customFormat="1" ht="18" customHeight="1">
      <c r="B15" s="39" t="s">
        <v>6</v>
      </c>
      <c r="C15" s="40">
        <f>SUM(C16:C22)</f>
        <v>1800</v>
      </c>
      <c r="D15" s="13">
        <f>C15/C74</f>
        <v>7.59974667511083E-2</v>
      </c>
      <c r="E15" s="14">
        <f>SUM(E16:E22)</f>
        <v>1800</v>
      </c>
      <c r="F15" s="15">
        <f>E15/E74</f>
        <v>7.8091106290672452E-2</v>
      </c>
      <c r="G15" s="40">
        <f>SUM(G16:G22)</f>
        <v>1800</v>
      </c>
      <c r="H15" s="13">
        <f>G15/G74</f>
        <v>7.59974667511083E-2</v>
      </c>
      <c r="I15" s="14">
        <f>SUM(I16:I22)</f>
        <v>1800</v>
      </c>
      <c r="J15" s="16">
        <f>I15/I74</f>
        <v>7.0699135899450122E-2</v>
      </c>
    </row>
    <row r="16" spans="2:10" s="3" customFormat="1" ht="18" customHeight="1">
      <c r="B16" s="17" t="s">
        <v>31</v>
      </c>
      <c r="C16" s="11"/>
      <c r="D16" s="12">
        <f>IF(SUM(C16:C22),+C16/C15,"")</f>
        <v>0</v>
      </c>
      <c r="E16" s="8"/>
      <c r="F16" s="10">
        <f>IF(SUM(E16:E22),+E16/E15,"")</f>
        <v>0</v>
      </c>
      <c r="G16" s="11"/>
      <c r="H16" s="12">
        <f>IF(SUM(G16:G22),+G16/G15,"")</f>
        <v>0</v>
      </c>
      <c r="I16" s="8"/>
      <c r="J16" s="18">
        <f>IF(SUM(I16:I22),+I16/I15,"")</f>
        <v>0</v>
      </c>
    </row>
    <row r="17" spans="2:10" s="3" customFormat="1" ht="18" customHeight="1">
      <c r="B17" s="17" t="s">
        <v>7</v>
      </c>
      <c r="C17" s="11"/>
      <c r="D17" s="12">
        <f>IF(SUM(C16:C22),+C17/C15,"")</f>
        <v>0</v>
      </c>
      <c r="E17" s="8"/>
      <c r="F17" s="10">
        <f>IF(SUM(E16:E22),+E17/E15,"")</f>
        <v>0</v>
      </c>
      <c r="G17" s="11"/>
      <c r="H17" s="12">
        <f>IF(SUM(G16:G22),+G17/G15,"")</f>
        <v>0</v>
      </c>
      <c r="I17" s="8"/>
      <c r="J17" s="18">
        <f>IF(SUM(I16:I22),+I17/I15,"")</f>
        <v>0</v>
      </c>
    </row>
    <row r="18" spans="2:10" s="3" customFormat="1" ht="18" customHeight="1">
      <c r="B18" s="17" t="s">
        <v>8</v>
      </c>
      <c r="C18" s="11">
        <v>1800</v>
      </c>
      <c r="D18" s="12">
        <f>IF(SUM(C16:C22),+C15/C18,"")</f>
        <v>1</v>
      </c>
      <c r="E18" s="8">
        <v>1800</v>
      </c>
      <c r="F18" s="10">
        <f>IF(SUM(E16:E22),+E15/E18,"")</f>
        <v>1</v>
      </c>
      <c r="G18" s="11">
        <v>1800</v>
      </c>
      <c r="H18" s="12">
        <f>IF(SUM(G16:G22),+G15/G18,"")</f>
        <v>1</v>
      </c>
      <c r="I18" s="8">
        <v>1800</v>
      </c>
      <c r="J18" s="18">
        <f>IF(SUM(I16:I22),+I15/I18,"")</f>
        <v>1</v>
      </c>
    </row>
    <row r="19" spans="2:10" s="3" customFormat="1" ht="18" customHeight="1">
      <c r="B19" s="17" t="s">
        <v>32</v>
      </c>
      <c r="C19" s="11"/>
      <c r="D19" s="12">
        <f>IF(SUM(C16:C22),+C19/C15,"")</f>
        <v>0</v>
      </c>
      <c r="E19" s="8"/>
      <c r="F19" s="10">
        <f>IF(SUM(E16:E22),+E19/E15,"")</f>
        <v>0</v>
      </c>
      <c r="G19" s="11"/>
      <c r="H19" s="12">
        <f>IF(SUM(G16:G22),+G19/G15,"")</f>
        <v>0</v>
      </c>
      <c r="I19" s="8"/>
      <c r="J19" s="18">
        <f>IF(SUM(I16:I22),+I19/I15,"")</f>
        <v>0</v>
      </c>
    </row>
    <row r="20" spans="2:10" s="3" customFormat="1" ht="18" customHeight="1">
      <c r="B20" s="29" t="s">
        <v>29</v>
      </c>
      <c r="C20" s="11"/>
      <c r="D20" s="12">
        <f>IF(SUM(C16:C22),+C20/C15,"")</f>
        <v>0</v>
      </c>
      <c r="E20" s="8"/>
      <c r="F20" s="10">
        <f>IF(SUM(E16:E22),+E20/E15,"")</f>
        <v>0</v>
      </c>
      <c r="G20" s="11"/>
      <c r="H20" s="12">
        <f>IF(SUM(G16:G22),+G20/G15,"")</f>
        <v>0</v>
      </c>
      <c r="I20" s="8"/>
      <c r="J20" s="18">
        <f>IF(SUM(I16:I22),+I20/I15,"")</f>
        <v>0</v>
      </c>
    </row>
    <row r="21" spans="2:10" s="3" customFormat="1" ht="18" customHeight="1">
      <c r="B21" s="29" t="s">
        <v>30</v>
      </c>
      <c r="C21" s="11"/>
      <c r="D21" s="12">
        <f>IF(SUM(C16:C22),+C21/C15,"")</f>
        <v>0</v>
      </c>
      <c r="E21" s="8"/>
      <c r="F21" s="10">
        <f>IF(SUM(E16:E22),+E21/E15,"")</f>
        <v>0</v>
      </c>
      <c r="G21" s="11"/>
      <c r="H21" s="12">
        <f>IF(SUM(G16:G22),+G21/G15,"")</f>
        <v>0</v>
      </c>
      <c r="I21" s="8"/>
      <c r="J21" s="18">
        <f>IF(SUM(I16:I22),+I21/I15,"")</f>
        <v>0</v>
      </c>
    </row>
    <row r="22" spans="2:10" s="3" customFormat="1" ht="18" customHeight="1" thickBot="1">
      <c r="B22" s="26"/>
      <c r="C22" s="27"/>
      <c r="D22" s="22">
        <f>IF(SUM(C16:C22),+C22/C15,"")</f>
        <v>0</v>
      </c>
      <c r="E22" s="28"/>
      <c r="F22" s="24">
        <f>IF(SUM(E16:E22),+E22/E15,"")</f>
        <v>0</v>
      </c>
      <c r="G22" s="27"/>
      <c r="H22" s="22">
        <f>IF(SUM(G16:G22),+G22/G15,"")</f>
        <v>0</v>
      </c>
      <c r="I22" s="28"/>
      <c r="J22" s="25">
        <f>IF(SUM(I16:I22),+I22/I15,"")</f>
        <v>0</v>
      </c>
    </row>
    <row r="23" spans="2:10" s="3" customFormat="1" ht="18" customHeight="1">
      <c r="B23" s="39" t="s">
        <v>44</v>
      </c>
      <c r="C23" s="40">
        <f>SUM(C24:C27)</f>
        <v>1200</v>
      </c>
      <c r="D23" s="13">
        <f>C23/C74</f>
        <v>5.06649778340722E-2</v>
      </c>
      <c r="E23" s="14">
        <f>SUM(E24:E27)</f>
        <v>1200</v>
      </c>
      <c r="F23" s="15">
        <f>E23/E74</f>
        <v>5.2060737527114966E-2</v>
      </c>
      <c r="G23" s="40">
        <f>SUM(G24:G27)</f>
        <v>1200</v>
      </c>
      <c r="H23" s="13">
        <f>G23/G74</f>
        <v>5.06649778340722E-2</v>
      </c>
      <c r="I23" s="14">
        <f>SUM(I24:I27)</f>
        <v>1200</v>
      </c>
      <c r="J23" s="16">
        <f>I23/I74</f>
        <v>4.7132757266300077E-2</v>
      </c>
    </row>
    <row r="24" spans="2:10" s="3" customFormat="1" ht="18" customHeight="1">
      <c r="B24" s="17" t="s">
        <v>46</v>
      </c>
      <c r="C24" s="11"/>
      <c r="D24" s="12">
        <f>IF(SUM(C24:C27),+C24/C23,"")</f>
        <v>0</v>
      </c>
      <c r="E24" s="8"/>
      <c r="F24" s="10">
        <f>IF(SUM(E24:E27),+E24/E23,"")</f>
        <v>0</v>
      </c>
      <c r="G24" s="11"/>
      <c r="H24" s="12">
        <f>IF(SUM(G24:G27),+G24/G23,"")</f>
        <v>0</v>
      </c>
      <c r="I24" s="8"/>
      <c r="J24" s="18">
        <f>IF(SUM(I24:I27),+I24/I23,"")</f>
        <v>0</v>
      </c>
    </row>
    <row r="25" spans="2:10" s="3" customFormat="1" ht="18" customHeight="1">
      <c r="B25" s="17" t="s">
        <v>47</v>
      </c>
      <c r="C25" s="11">
        <v>1200</v>
      </c>
      <c r="D25" s="12">
        <f>IF(SUM(C24:C27),+C25/C23,"")</f>
        <v>1</v>
      </c>
      <c r="E25" s="8">
        <v>1200</v>
      </c>
      <c r="F25" s="10">
        <f>IF(SUM(E24:E27),+E25/E23,"")</f>
        <v>1</v>
      </c>
      <c r="G25" s="11">
        <v>1200</v>
      </c>
      <c r="H25" s="12">
        <f>IF(SUM(G24:G27),+G25/G23,"")</f>
        <v>1</v>
      </c>
      <c r="I25" s="8">
        <v>1200</v>
      </c>
      <c r="J25" s="18">
        <f>IF(SUM(I24:I27),+I25/I23,"")</f>
        <v>1</v>
      </c>
    </row>
    <row r="26" spans="2:10" s="3" customFormat="1" ht="18" customHeight="1">
      <c r="B26" s="17" t="s">
        <v>48</v>
      </c>
      <c r="C26" s="11"/>
      <c r="D26" s="12">
        <f>IF(SUM(C24:C27),+C26/C23,"")</f>
        <v>0</v>
      </c>
      <c r="E26" s="8"/>
      <c r="F26" s="10">
        <f>IF(SUM(E24:E27),+E26/E23,"")</f>
        <v>0</v>
      </c>
      <c r="G26" s="11"/>
      <c r="H26" s="12">
        <f>IF(SUM(G24:G27),+G26/G23,"")</f>
        <v>0</v>
      </c>
      <c r="I26" s="8"/>
      <c r="J26" s="18">
        <f>IF(SUM(I24:I27),+I26/I23,"")</f>
        <v>0</v>
      </c>
    </row>
    <row r="27" spans="2:10" s="3" customFormat="1" ht="18" customHeight="1" thickBot="1">
      <c r="B27" s="26"/>
      <c r="C27" s="21"/>
      <c r="D27" s="22">
        <f>IF(SUM(C24:C27),+C27/C23,"")</f>
        <v>0</v>
      </c>
      <c r="E27" s="23"/>
      <c r="F27" s="24">
        <f>IF(SUM(E24:E27),+E27/E23,"")</f>
        <v>0</v>
      </c>
      <c r="G27" s="21"/>
      <c r="H27" s="22">
        <f>IF(SUM(G24:G27),+G27/G23,"")</f>
        <v>0</v>
      </c>
      <c r="I27" s="23"/>
      <c r="J27" s="25">
        <f>IF(SUM(I24:I27),+I27/I23,"")</f>
        <v>0</v>
      </c>
    </row>
    <row r="28" spans="2:10" s="3" customFormat="1" ht="18" customHeight="1">
      <c r="B28" s="39" t="s">
        <v>9</v>
      </c>
      <c r="C28" s="40">
        <f>SUM(C29:C34)</f>
        <v>600</v>
      </c>
      <c r="D28" s="13">
        <f>C28/C74</f>
        <v>2.53324889170361E-2</v>
      </c>
      <c r="E28" s="14">
        <f>SUM(E29:E34)</f>
        <v>600</v>
      </c>
      <c r="F28" s="15">
        <f>E28/E74</f>
        <v>2.6030368763557483E-2</v>
      </c>
      <c r="G28" s="40">
        <f>SUM(G29:G34)</f>
        <v>600</v>
      </c>
      <c r="H28" s="13">
        <f>G28/G74</f>
        <v>2.53324889170361E-2</v>
      </c>
      <c r="I28" s="14">
        <f>SUM(I29:I34)</f>
        <v>600</v>
      </c>
      <c r="J28" s="16">
        <f>I28/I74</f>
        <v>2.3566378633150038E-2</v>
      </c>
    </row>
    <row r="29" spans="2:10" s="3" customFormat="1" ht="18" customHeight="1">
      <c r="B29" s="17" t="s">
        <v>10</v>
      </c>
      <c r="C29" s="11">
        <v>100</v>
      </c>
      <c r="D29" s="12">
        <f>IF(SUM(C29:C34),+C29/C28,"")</f>
        <v>0.16666666666666666</v>
      </c>
      <c r="E29" s="8">
        <v>100</v>
      </c>
      <c r="F29" s="10">
        <f>IF(SUM(E29:E34),+E29/E28,"")</f>
        <v>0.16666666666666666</v>
      </c>
      <c r="G29" s="11">
        <v>100</v>
      </c>
      <c r="H29" s="12">
        <f>IF(SUM(G29:G34),+G29/G28,"")</f>
        <v>0.16666666666666666</v>
      </c>
      <c r="I29" s="8">
        <v>100</v>
      </c>
      <c r="J29" s="18">
        <f>IF(SUM(I29:I34),+I29/I28,"")</f>
        <v>0.16666666666666666</v>
      </c>
    </row>
    <row r="30" spans="2:10" s="3" customFormat="1" ht="18" customHeight="1">
      <c r="B30" s="17" t="s">
        <v>11</v>
      </c>
      <c r="C30" s="11">
        <v>100</v>
      </c>
      <c r="D30" s="12">
        <f>IF(SUM(C29:C34),+C30/C28,"")</f>
        <v>0.16666666666666666</v>
      </c>
      <c r="E30" s="8">
        <v>100</v>
      </c>
      <c r="F30" s="10">
        <f>IF(SUM(E29:E34),+E30/E28,"")</f>
        <v>0.16666666666666666</v>
      </c>
      <c r="G30" s="11">
        <v>100</v>
      </c>
      <c r="H30" s="12">
        <f>IF(SUM(G29:G34),+G30/G28,"")</f>
        <v>0.16666666666666666</v>
      </c>
      <c r="I30" s="8">
        <v>100</v>
      </c>
      <c r="J30" s="18">
        <f>IF(SUM(I29:I34),+I30/I28,"")</f>
        <v>0.16666666666666666</v>
      </c>
    </row>
    <row r="31" spans="2:10" s="3" customFormat="1" ht="18" customHeight="1">
      <c r="B31" s="17" t="s">
        <v>12</v>
      </c>
      <c r="C31" s="11">
        <v>100</v>
      </c>
      <c r="D31" s="12">
        <f>IF(SUM(C29:C34),+C31/C28,"")</f>
        <v>0.16666666666666666</v>
      </c>
      <c r="E31" s="8">
        <v>100</v>
      </c>
      <c r="F31" s="10">
        <f>IF(SUM(E29:E34),+E31/E28,"")</f>
        <v>0.16666666666666666</v>
      </c>
      <c r="G31" s="11">
        <v>100</v>
      </c>
      <c r="H31" s="12">
        <f>IF(SUM(G29:G34),+G31/G28,"")</f>
        <v>0.16666666666666666</v>
      </c>
      <c r="I31" s="8">
        <v>100</v>
      </c>
      <c r="J31" s="18">
        <f>IF(SUM(I29:I34),+I31/I28,"")</f>
        <v>0.16666666666666666</v>
      </c>
    </row>
    <row r="32" spans="2:10" s="3" customFormat="1" ht="18" customHeight="1">
      <c r="B32" s="17" t="s">
        <v>49</v>
      </c>
      <c r="C32" s="11">
        <v>100</v>
      </c>
      <c r="D32" s="12">
        <f>IF(SUM(C29:C34),+C32/C28,"")</f>
        <v>0.16666666666666666</v>
      </c>
      <c r="E32" s="8">
        <v>100</v>
      </c>
      <c r="F32" s="10">
        <f>IF(SUM(E29:E34),+E32/E28,"")</f>
        <v>0.16666666666666666</v>
      </c>
      <c r="G32" s="11">
        <v>100</v>
      </c>
      <c r="H32" s="12">
        <f>IF(SUM(G29:G34),+G32/G28,"")</f>
        <v>0.16666666666666666</v>
      </c>
      <c r="I32" s="8">
        <v>100</v>
      </c>
      <c r="J32" s="18">
        <f>IF(SUM(I29:I34),+I32/I28,"")</f>
        <v>0.16666666666666666</v>
      </c>
    </row>
    <row r="33" spans="2:10" s="3" customFormat="1" ht="18" customHeight="1">
      <c r="B33" s="17" t="s">
        <v>50</v>
      </c>
      <c r="C33" s="11">
        <v>100</v>
      </c>
      <c r="D33" s="12">
        <f>IF(SUM(C29:C34),+C33/C28,"")</f>
        <v>0.16666666666666666</v>
      </c>
      <c r="E33" s="8">
        <v>100</v>
      </c>
      <c r="F33" s="10">
        <f>IF(SUM(E29:E34),+E33/E28,"")</f>
        <v>0.16666666666666666</v>
      </c>
      <c r="G33" s="11">
        <v>100</v>
      </c>
      <c r="H33" s="12">
        <f>IF(SUM(G29:G34),+G33/G28,"")</f>
        <v>0.16666666666666666</v>
      </c>
      <c r="I33" s="8">
        <v>100</v>
      </c>
      <c r="J33" s="18">
        <f>IF(SUM(I29:I34),+I33/I28,"")</f>
        <v>0.16666666666666666</v>
      </c>
    </row>
    <row r="34" spans="2:10" s="3" customFormat="1" ht="18" customHeight="1" thickBot="1">
      <c r="B34" s="26" t="s">
        <v>51</v>
      </c>
      <c r="C34" s="21">
        <v>100</v>
      </c>
      <c r="D34" s="22">
        <f>IF(SUM(C29:C34),+C34/C28,"")</f>
        <v>0.16666666666666666</v>
      </c>
      <c r="E34" s="23">
        <v>100</v>
      </c>
      <c r="F34" s="24">
        <f>IF(SUM(E29:E34),+E34/E28,"")</f>
        <v>0.16666666666666666</v>
      </c>
      <c r="G34" s="21">
        <v>100</v>
      </c>
      <c r="H34" s="22">
        <f>IF(SUM(G29:G34),+G34/G28,"")</f>
        <v>0.16666666666666666</v>
      </c>
      <c r="I34" s="23">
        <v>100</v>
      </c>
      <c r="J34" s="25">
        <f>IF(SUM(I29:I34),+I34/I28,"")</f>
        <v>0.16666666666666666</v>
      </c>
    </row>
    <row r="35" spans="2:10" s="3" customFormat="1" ht="18" customHeight="1">
      <c r="B35" s="39" t="s">
        <v>13</v>
      </c>
      <c r="C35" s="40">
        <f>SUM(C36:C41)</f>
        <v>800</v>
      </c>
      <c r="D35" s="13">
        <f>C35/C74</f>
        <v>3.3776651889381462E-2</v>
      </c>
      <c r="E35" s="14">
        <f>SUM(E36:E41)</f>
        <v>800</v>
      </c>
      <c r="F35" s="15">
        <f>E35/E74</f>
        <v>3.4707158351409979E-2</v>
      </c>
      <c r="G35" s="40">
        <f>SUM(G36:G41)</f>
        <v>800</v>
      </c>
      <c r="H35" s="13">
        <f>G35/G74</f>
        <v>3.3776651889381462E-2</v>
      </c>
      <c r="I35" s="14">
        <f>SUM(I36:I41)</f>
        <v>800</v>
      </c>
      <c r="J35" s="16">
        <f>I35/I74</f>
        <v>3.1421838177533384E-2</v>
      </c>
    </row>
    <row r="36" spans="2:10" s="3" customFormat="1" ht="18" customHeight="1">
      <c r="B36" s="17" t="s">
        <v>14</v>
      </c>
      <c r="C36" s="11">
        <v>800</v>
      </c>
      <c r="D36" s="12">
        <f>IF(SUM(C36:C41),+C36/C35,"")</f>
        <v>1</v>
      </c>
      <c r="E36" s="8">
        <v>800</v>
      </c>
      <c r="F36" s="10">
        <f>IF(SUM(E36:E41),+E36/E35,"")</f>
        <v>1</v>
      </c>
      <c r="G36" s="11">
        <v>800</v>
      </c>
      <c r="H36" s="12">
        <f>IF(SUM(G36:G41),+G36/G35,"")</f>
        <v>1</v>
      </c>
      <c r="I36" s="8">
        <v>800</v>
      </c>
      <c r="J36" s="18">
        <f>IF(SUM(I36:I41),+I36/I35,"")</f>
        <v>1</v>
      </c>
    </row>
    <row r="37" spans="2:10" s="3" customFormat="1" ht="18" customHeight="1">
      <c r="B37" s="17" t="s">
        <v>15</v>
      </c>
      <c r="C37" s="11"/>
      <c r="D37" s="12">
        <f>IF(SUM(C36:C41),+C37/C35,"")</f>
        <v>0</v>
      </c>
      <c r="E37" s="8"/>
      <c r="F37" s="10">
        <f>IF(SUM(E36:E41),+E37/E35,"")</f>
        <v>0</v>
      </c>
      <c r="G37" s="11"/>
      <c r="H37" s="12">
        <f>IF(SUM(G36:G41),+G37/G35,"")</f>
        <v>0</v>
      </c>
      <c r="I37" s="8"/>
      <c r="J37" s="18">
        <f>IF(SUM(I36:I41),+I37/I35,"")</f>
        <v>0</v>
      </c>
    </row>
    <row r="38" spans="2:10" s="3" customFormat="1" ht="18" customHeight="1">
      <c r="B38" s="17" t="s">
        <v>16</v>
      </c>
      <c r="C38" s="11"/>
      <c r="D38" s="12">
        <f>IF(SUM(C36:C41),+C38/C35,"")</f>
        <v>0</v>
      </c>
      <c r="E38" s="8"/>
      <c r="F38" s="10">
        <f>IF(SUM(E36:E41),+E38/E35,"")</f>
        <v>0</v>
      </c>
      <c r="G38" s="11"/>
      <c r="H38" s="12">
        <f>IF(SUM(G36:G41),+G38/G35,"")</f>
        <v>0</v>
      </c>
      <c r="I38" s="8"/>
      <c r="J38" s="18">
        <f>IF(SUM(I36:I41),+I38/I35,"")</f>
        <v>0</v>
      </c>
    </row>
    <row r="39" spans="2:10" s="3" customFormat="1" ht="18" customHeight="1">
      <c r="B39" s="17" t="s">
        <v>17</v>
      </c>
      <c r="C39" s="11"/>
      <c r="D39" s="12">
        <f>IF(SUM(C36:C41),+C39/C35,"")</f>
        <v>0</v>
      </c>
      <c r="E39" s="8"/>
      <c r="F39" s="10">
        <f>IF(SUM(E36:E41),+E39/E35,"")</f>
        <v>0</v>
      </c>
      <c r="G39" s="11"/>
      <c r="H39" s="12">
        <f>IF(SUM(G36:G41),+G39/G35,"")</f>
        <v>0</v>
      </c>
      <c r="I39" s="8"/>
      <c r="J39" s="18">
        <f>IF(SUM(I36:I41),+I39/I35,"")</f>
        <v>0</v>
      </c>
    </row>
    <row r="40" spans="2:10" s="3" customFormat="1" ht="18" customHeight="1">
      <c r="B40" s="17" t="s">
        <v>45</v>
      </c>
      <c r="C40" s="11"/>
      <c r="D40" s="12">
        <f>IF(SUM(C36:C41),+C40/C35,"")</f>
        <v>0</v>
      </c>
      <c r="E40" s="8"/>
      <c r="F40" s="10">
        <f>IF(SUM(E36:E41),+E40/E35,"")</f>
        <v>0</v>
      </c>
      <c r="G40" s="11"/>
      <c r="H40" s="12">
        <f>IF(SUM(G36:G41),+G40/G35,"")</f>
        <v>0</v>
      </c>
      <c r="I40" s="8"/>
      <c r="J40" s="18">
        <f>IF(SUM(I36:I41),+I40/I35,"")</f>
        <v>0</v>
      </c>
    </row>
    <row r="41" spans="2:10" s="3" customFormat="1" ht="18" customHeight="1" thickBot="1">
      <c r="B41" s="26"/>
      <c r="C41" s="21"/>
      <c r="D41" s="22">
        <f>IF(SUM(C36:C41),+C41/C35,"")</f>
        <v>0</v>
      </c>
      <c r="E41" s="23"/>
      <c r="F41" s="24">
        <f>IF(SUM(E36:E41),+E41/E35,"")</f>
        <v>0</v>
      </c>
      <c r="G41" s="21"/>
      <c r="H41" s="22">
        <f>IF(SUM(G36:G41),+G41/G35,"")</f>
        <v>0</v>
      </c>
      <c r="I41" s="23"/>
      <c r="J41" s="25">
        <f>IF(SUM(I36:I41),+I41/I35,"")</f>
        <v>0</v>
      </c>
    </row>
    <row r="42" spans="2:10" s="3" customFormat="1" ht="18" customHeight="1">
      <c r="B42" s="39" t="s">
        <v>18</v>
      </c>
      <c r="C42" s="40">
        <f>SUM(C43:C49)</f>
        <v>3350</v>
      </c>
      <c r="D42" s="13">
        <f>C42/C74</f>
        <v>0.14143972978678487</v>
      </c>
      <c r="E42" s="14">
        <f>SUM(E43:E49)</f>
        <v>3350</v>
      </c>
      <c r="F42" s="15">
        <f>E42/E74</f>
        <v>0.14533622559652928</v>
      </c>
      <c r="G42" s="40">
        <f>SUM(G43:G49)</f>
        <v>3350</v>
      </c>
      <c r="H42" s="13">
        <f>G42/G74</f>
        <v>0.14143972978678487</v>
      </c>
      <c r="I42" s="14">
        <f>SUM(I43:I49)</f>
        <v>3350</v>
      </c>
      <c r="J42" s="16">
        <f>I42/I74</f>
        <v>0.13157894736842105</v>
      </c>
    </row>
    <row r="43" spans="2:10" s="3" customFormat="1" ht="18" customHeight="1">
      <c r="B43" s="17" t="s">
        <v>13</v>
      </c>
      <c r="C43" s="11">
        <v>2500</v>
      </c>
      <c r="D43" s="12">
        <f>IF(SUM(C43:C49),+C43/C42,"")</f>
        <v>0.74626865671641796</v>
      </c>
      <c r="E43" s="8">
        <v>2500</v>
      </c>
      <c r="F43" s="10">
        <f>IF(SUM(E43:E49),+E43/E42,"")</f>
        <v>0.74626865671641796</v>
      </c>
      <c r="G43" s="11">
        <v>2500</v>
      </c>
      <c r="H43" s="12">
        <f>IF(SUM(G43:G49),+G43/G42,"")</f>
        <v>0.74626865671641796</v>
      </c>
      <c r="I43" s="8">
        <v>2500</v>
      </c>
      <c r="J43" s="18">
        <f>IF(SUM(I43:I49),+I43/I42,"")</f>
        <v>0.74626865671641796</v>
      </c>
    </row>
    <row r="44" spans="2:10" s="3" customFormat="1" ht="18" customHeight="1">
      <c r="B44" s="17" t="s">
        <v>19</v>
      </c>
      <c r="C44" s="11">
        <v>850</v>
      </c>
      <c r="D44" s="12">
        <f>IF(SUM(C43:C49),+C44/C42,"")</f>
        <v>0.2537313432835821</v>
      </c>
      <c r="E44" s="8">
        <v>850</v>
      </c>
      <c r="F44" s="10">
        <f>IF(SUM(E43:E49),+E44/E42,"")</f>
        <v>0.2537313432835821</v>
      </c>
      <c r="G44" s="11">
        <v>850</v>
      </c>
      <c r="H44" s="12">
        <f>IF(SUM(G43:G49),+G44/G42,"")</f>
        <v>0.2537313432835821</v>
      </c>
      <c r="I44" s="8">
        <v>850</v>
      </c>
      <c r="J44" s="18">
        <f>IF(SUM(I43:I49),+I44/I42,"")</f>
        <v>0.2537313432835821</v>
      </c>
    </row>
    <row r="45" spans="2:10" s="3" customFormat="1" ht="18" customHeight="1">
      <c r="B45" s="17" t="s">
        <v>20</v>
      </c>
      <c r="C45" s="11"/>
      <c r="D45" s="12">
        <f>IF(SUM(C43:C49),+C45/C42,"")</f>
        <v>0</v>
      </c>
      <c r="E45" s="8"/>
      <c r="F45" s="10">
        <f>IF(SUM(E43:E49),+E45/E42,"")</f>
        <v>0</v>
      </c>
      <c r="G45" s="11"/>
      <c r="H45" s="12">
        <f>IF(SUM(G43:G49),+G45/G42,"")</f>
        <v>0</v>
      </c>
      <c r="I45" s="8"/>
      <c r="J45" s="18">
        <f>IF(SUM(I43:I49),+I45/I42,"")</f>
        <v>0</v>
      </c>
    </row>
    <row r="46" spans="2:10" s="3" customFormat="1" ht="18" customHeight="1">
      <c r="B46" s="17" t="s">
        <v>21</v>
      </c>
      <c r="C46" s="11"/>
      <c r="D46" s="12">
        <f>IF(SUM(C43:C49),+C46/C42,"")</f>
        <v>0</v>
      </c>
      <c r="E46" s="8"/>
      <c r="F46" s="10">
        <f>IF(SUM(E43:E49),+E46/E42,"")</f>
        <v>0</v>
      </c>
      <c r="G46" s="11"/>
      <c r="H46" s="12">
        <f>IF(SUM(G43:G49),+G46/G42,"")</f>
        <v>0</v>
      </c>
      <c r="I46" s="8"/>
      <c r="J46" s="18">
        <f>IF(SUM(I43:I49),+I46/I42,"")</f>
        <v>0</v>
      </c>
    </row>
    <row r="47" spans="2:10" s="3" customFormat="1" ht="18" customHeight="1">
      <c r="B47" s="17" t="s">
        <v>22</v>
      </c>
      <c r="C47" s="11"/>
      <c r="D47" s="12">
        <f>IF(SUM(C43:C49),+C47/C42,"")</f>
        <v>0</v>
      </c>
      <c r="E47" s="8"/>
      <c r="F47" s="10">
        <f>IF(SUM(E43:E49),+E47/E42,"")</f>
        <v>0</v>
      </c>
      <c r="G47" s="11"/>
      <c r="H47" s="12">
        <f>IF(SUM(G43:G49),+G47/G42,"")</f>
        <v>0</v>
      </c>
      <c r="I47" s="8"/>
      <c r="J47" s="18">
        <f>IF(SUM(I43:I49),+I47/I42,"")</f>
        <v>0</v>
      </c>
    </row>
    <row r="48" spans="2:10" s="3" customFormat="1" ht="18" customHeight="1">
      <c r="B48" s="17"/>
      <c r="C48" s="11"/>
      <c r="D48" s="12">
        <f>IF(SUM(C43:C49),+C48/C42,"")</f>
        <v>0</v>
      </c>
      <c r="E48" s="8"/>
      <c r="F48" s="10">
        <f>IF(SUM(E43:E49),+E48/E42,"")</f>
        <v>0</v>
      </c>
      <c r="G48" s="11"/>
      <c r="H48" s="12">
        <f>IF(SUM(G43:G49),+G48/G42,"")</f>
        <v>0</v>
      </c>
      <c r="I48" s="8"/>
      <c r="J48" s="18">
        <f>IF(SUM(I43:I49),+I48/I42,"")</f>
        <v>0</v>
      </c>
    </row>
    <row r="49" spans="2:10" s="3" customFormat="1" ht="18" customHeight="1" thickBot="1">
      <c r="B49" s="26"/>
      <c r="C49" s="21"/>
      <c r="D49" s="22">
        <f>IF(SUM(C43:C49),+C49/C42,"")</f>
        <v>0</v>
      </c>
      <c r="E49" s="23"/>
      <c r="F49" s="24">
        <f>IF(SUM(E43:E49),+E49/E42,"")</f>
        <v>0</v>
      </c>
      <c r="G49" s="21"/>
      <c r="H49" s="22">
        <f>IF(SUM(G43:G49),+G49/G42,"")</f>
        <v>0</v>
      </c>
      <c r="I49" s="23"/>
      <c r="J49" s="25">
        <f>IF(SUM(I43:I49),+I49/I42,"")</f>
        <v>0</v>
      </c>
    </row>
    <row r="50" spans="2:10" s="3" customFormat="1" ht="18" customHeight="1">
      <c r="B50" s="39" t="s">
        <v>27</v>
      </c>
      <c r="C50" s="40">
        <f>SUM(C51:C55)</f>
        <v>6400</v>
      </c>
      <c r="D50" s="13">
        <f>C50/C74</f>
        <v>0.2702132151150517</v>
      </c>
      <c r="E50" s="14">
        <f>SUM(E51:E55)</f>
        <v>6400</v>
      </c>
      <c r="F50" s="15">
        <f>E50/E74</f>
        <v>0.27765726681127983</v>
      </c>
      <c r="G50" s="40">
        <f>SUM(G51:G55)</f>
        <v>6400</v>
      </c>
      <c r="H50" s="13">
        <f>G50/G74</f>
        <v>0.2702132151150517</v>
      </c>
      <c r="I50" s="14">
        <f>SUM(I51:I55)</f>
        <v>6400</v>
      </c>
      <c r="J50" s="16">
        <f>I50/I74</f>
        <v>0.25137470542026707</v>
      </c>
    </row>
    <row r="51" spans="2:10" s="3" customFormat="1" ht="18" customHeight="1">
      <c r="B51" s="17" t="s">
        <v>33</v>
      </c>
      <c r="C51" s="11">
        <v>6400</v>
      </c>
      <c r="D51" s="12">
        <f>IF(SUM(C51:C55),+C51/C50,"")</f>
        <v>1</v>
      </c>
      <c r="E51" s="8">
        <v>6400</v>
      </c>
      <c r="F51" s="10">
        <f>IF(SUM(E51:E55),+E51/E50,"")</f>
        <v>1</v>
      </c>
      <c r="G51" s="11">
        <v>6400</v>
      </c>
      <c r="H51" s="12">
        <f>IF(SUM(G51:G55),+G51/G50,"")</f>
        <v>1</v>
      </c>
      <c r="I51" s="8">
        <v>6400</v>
      </c>
      <c r="J51" s="18">
        <f>IF(SUM(I51:I55),+I51/I50,"")</f>
        <v>1</v>
      </c>
    </row>
    <row r="52" spans="2:10" s="3" customFormat="1" ht="18" customHeight="1">
      <c r="B52" s="17" t="s">
        <v>34</v>
      </c>
      <c r="C52" s="11"/>
      <c r="D52" s="12">
        <f>IF(SUM(C51:C55),+C52/C50,"")</f>
        <v>0</v>
      </c>
      <c r="E52" s="8"/>
      <c r="F52" s="10">
        <f>IF(SUM(E51:E55),+E52/E50,"")</f>
        <v>0</v>
      </c>
      <c r="G52" s="11"/>
      <c r="H52" s="12">
        <f>IF(SUM(G51:G55),+G52/G50,"")</f>
        <v>0</v>
      </c>
      <c r="I52" s="8"/>
      <c r="J52" s="18">
        <f>IF(SUM(I51:I55),+I52/I50,"")</f>
        <v>0</v>
      </c>
    </row>
    <row r="53" spans="2:10" s="3" customFormat="1" ht="18" customHeight="1">
      <c r="B53" s="17" t="s">
        <v>35</v>
      </c>
      <c r="C53" s="11"/>
      <c r="D53" s="12">
        <f>IF(SUM(C51:C55),+C53/C50,"")</f>
        <v>0</v>
      </c>
      <c r="E53" s="8"/>
      <c r="F53" s="10">
        <f>IF(SUM(E51:E55),+E53/E50,"")</f>
        <v>0</v>
      </c>
      <c r="G53" s="11"/>
      <c r="H53" s="12">
        <f>IF(SUM(G51:G55),+G53/G50,"")</f>
        <v>0</v>
      </c>
      <c r="I53" s="8"/>
      <c r="J53" s="18">
        <f>IF(SUM(I51:I55),+I53/I50,"")</f>
        <v>0</v>
      </c>
    </row>
    <row r="54" spans="2:10" s="3" customFormat="1" ht="18" customHeight="1">
      <c r="B54" s="17"/>
      <c r="C54" s="11"/>
      <c r="D54" s="12">
        <f>IF(SUM(C51:C55),+C54/C50,"")</f>
        <v>0</v>
      </c>
      <c r="E54" s="8"/>
      <c r="F54" s="10">
        <f>IF(SUM(E51:E55),+E54/E50,"")</f>
        <v>0</v>
      </c>
      <c r="G54" s="11"/>
      <c r="H54" s="12">
        <f>IF(SUM(G51:G55),+G54/G50,"")</f>
        <v>0</v>
      </c>
      <c r="I54" s="8"/>
      <c r="J54" s="18">
        <f>IF(SUM(I51:I55),+I54/I50,"")</f>
        <v>0</v>
      </c>
    </row>
    <row r="55" spans="2:10" s="3" customFormat="1" ht="18" customHeight="1" thickBot="1">
      <c r="B55" s="26"/>
      <c r="C55" s="21"/>
      <c r="D55" s="22">
        <f>IF(SUM(C51:C55),+C55/C50,"")</f>
        <v>0</v>
      </c>
      <c r="E55" s="23"/>
      <c r="F55" s="24">
        <f>IF(SUM(E51:E55),+E55/E50,"")</f>
        <v>0</v>
      </c>
      <c r="G55" s="21"/>
      <c r="H55" s="22">
        <f>IF(SUM(G51:G55),+G55/G50,"")</f>
        <v>0</v>
      </c>
      <c r="I55" s="23"/>
      <c r="J55" s="25">
        <f>IF(SUM(I51:I55),+I55/I50,"")</f>
        <v>0</v>
      </c>
    </row>
    <row r="56" spans="2:10" s="3" customFormat="1" ht="18" customHeight="1">
      <c r="B56" s="39" t="s">
        <v>23</v>
      </c>
      <c r="C56" s="40">
        <f>SUM(C57:C59)</f>
        <v>800</v>
      </c>
      <c r="D56" s="13">
        <f>C56/C74</f>
        <v>3.3776651889381462E-2</v>
      </c>
      <c r="E56" s="14">
        <f>SUM(E57:E59)</f>
        <v>800</v>
      </c>
      <c r="F56" s="15">
        <f>E56/E74</f>
        <v>3.4707158351409979E-2</v>
      </c>
      <c r="G56" s="40">
        <f>SUM(G57:G59)</f>
        <v>800</v>
      </c>
      <c r="H56" s="13">
        <f>G56/G74</f>
        <v>3.3776651889381462E-2</v>
      </c>
      <c r="I56" s="14">
        <f>SUM(I57:I59)</f>
        <v>800</v>
      </c>
      <c r="J56" s="16">
        <f>I56/I74</f>
        <v>3.1421838177533384E-2</v>
      </c>
    </row>
    <row r="57" spans="2:10" s="3" customFormat="1" ht="18" customHeight="1">
      <c r="B57" s="17" t="s">
        <v>24</v>
      </c>
      <c r="C57" s="11">
        <v>800</v>
      </c>
      <c r="D57" s="12">
        <f>IF(SUM(C57:C59),+C57/C56,"")</f>
        <v>1</v>
      </c>
      <c r="E57" s="8">
        <v>800</v>
      </c>
      <c r="F57" s="10">
        <f>IF(SUM(E57:E59),+E57/E56,"")</f>
        <v>1</v>
      </c>
      <c r="G57" s="11">
        <v>800</v>
      </c>
      <c r="H57" s="12">
        <f>IF(SUM(G57:G59),+G57/G56,"")</f>
        <v>1</v>
      </c>
      <c r="I57" s="8">
        <v>800</v>
      </c>
      <c r="J57" s="18">
        <f>IF(SUM(I57:I59),+I57/I56,"")</f>
        <v>1</v>
      </c>
    </row>
    <row r="58" spans="2:10" s="3" customFormat="1" ht="18" customHeight="1">
      <c r="B58" s="17" t="s">
        <v>25</v>
      </c>
      <c r="C58" s="11"/>
      <c r="D58" s="12">
        <f>IF(SUM(C57:C59),+C58/C56,"")</f>
        <v>0</v>
      </c>
      <c r="E58" s="8"/>
      <c r="F58" s="10">
        <f>IF(SUM(E57:E59),+E58/E56,"")</f>
        <v>0</v>
      </c>
      <c r="G58" s="11"/>
      <c r="H58" s="12">
        <f>IF(SUM(G57:G59),+G58/G56,"")</f>
        <v>0</v>
      </c>
      <c r="I58" s="8"/>
      <c r="J58" s="18">
        <f>IF(SUM(I57:I59),+I58/I56,"")</f>
        <v>0</v>
      </c>
    </row>
    <row r="59" spans="2:10" s="3" customFormat="1" ht="18" customHeight="1" thickBot="1">
      <c r="B59" s="26"/>
      <c r="C59" s="21"/>
      <c r="D59" s="22">
        <f>IF(SUM(C57:C59),+C59/C56,"")</f>
        <v>0</v>
      </c>
      <c r="E59" s="23"/>
      <c r="F59" s="24">
        <f>IF(SUM(E57:E59),+E59/E56,"")</f>
        <v>0</v>
      </c>
      <c r="G59" s="21"/>
      <c r="H59" s="22">
        <f>IF(SUM(G57:G59),+G59/G56,"")</f>
        <v>0</v>
      </c>
      <c r="I59" s="23"/>
      <c r="J59" s="25">
        <f>IF(SUM(I57:I59),+I59/I56,"")</f>
        <v>0</v>
      </c>
    </row>
    <row r="60" spans="2:10" s="3" customFormat="1" ht="18" customHeight="1">
      <c r="B60" s="39" t="s">
        <v>52</v>
      </c>
      <c r="C60" s="40">
        <f>SUM(C61:C66)</f>
        <v>5900</v>
      </c>
      <c r="D60" s="13">
        <f>C60/C74</f>
        <v>0.2491028076841883</v>
      </c>
      <c r="E60" s="14">
        <f>SUM(E61:E66)</f>
        <v>5200</v>
      </c>
      <c r="F60" s="15">
        <f>E60/E74</f>
        <v>0.22559652928416485</v>
      </c>
      <c r="G60" s="40">
        <f>SUM(G61:G66)</f>
        <v>5900</v>
      </c>
      <c r="H60" s="13">
        <f>G60/G74</f>
        <v>0.2491028076841883</v>
      </c>
      <c r="I60" s="14">
        <f>SUM(I61:I66)</f>
        <v>5900</v>
      </c>
      <c r="J60" s="16">
        <f>I60/I74</f>
        <v>0.23173605655930871</v>
      </c>
    </row>
    <row r="61" spans="2:10" s="3" customFormat="1" ht="18" customHeight="1">
      <c r="B61" s="17" t="s">
        <v>36</v>
      </c>
      <c r="C61" s="11">
        <v>5900</v>
      </c>
      <c r="D61" s="12">
        <f>IF(SUM(C61:C66),+C61/C60,"")</f>
        <v>1</v>
      </c>
      <c r="E61" s="8"/>
      <c r="F61" s="10">
        <f>IF(SUM(E61:E66),+E61/E60,"")</f>
        <v>0</v>
      </c>
      <c r="G61" s="11"/>
      <c r="H61" s="12">
        <f>IF(SUM(G61:G66),+G61/G60,"")</f>
        <v>0</v>
      </c>
      <c r="I61" s="8"/>
      <c r="J61" s="18">
        <f>IF(SUM(I61:I66),+I61/I60,"")</f>
        <v>0</v>
      </c>
    </row>
    <row r="62" spans="2:10" s="3" customFormat="1" ht="18" customHeight="1">
      <c r="B62" s="17" t="s">
        <v>37</v>
      </c>
      <c r="C62" s="11"/>
      <c r="D62" s="12">
        <f>IF(SUM(C61:C66),+C62/C60,"")</f>
        <v>0</v>
      </c>
      <c r="E62" s="8">
        <v>5200</v>
      </c>
      <c r="F62" s="10">
        <f>IF(SUM(E61:E66),+E62/E60,"")</f>
        <v>1</v>
      </c>
      <c r="G62" s="11"/>
      <c r="H62" s="12">
        <f>IF(SUM(G61:G66),+G62/G60,"")</f>
        <v>0</v>
      </c>
      <c r="I62" s="8"/>
      <c r="J62" s="18">
        <f>IF(SUM(I61:I66),+I62/I60,"")</f>
        <v>0</v>
      </c>
    </row>
    <row r="63" spans="2:10" s="3" customFormat="1" ht="18" customHeight="1">
      <c r="B63" s="17" t="s">
        <v>38</v>
      </c>
      <c r="C63" s="11"/>
      <c r="D63" s="12">
        <f>IF(SUM(C61:C66),+C63/C60,"")</f>
        <v>0</v>
      </c>
      <c r="E63" s="8"/>
      <c r="F63" s="10">
        <f>IF(SUM(E61:E66),+E63/E60,"")</f>
        <v>0</v>
      </c>
      <c r="G63" s="11"/>
      <c r="H63" s="12">
        <f>IF(SUM(G61:G66),+G63/G60,"")</f>
        <v>0</v>
      </c>
      <c r="I63" s="8"/>
      <c r="J63" s="18">
        <f>IF(SUM(I61:I66),+I63/I60,"")</f>
        <v>0</v>
      </c>
    </row>
    <row r="64" spans="2:10" s="3" customFormat="1" ht="18" customHeight="1">
      <c r="B64" s="17" t="s">
        <v>39</v>
      </c>
      <c r="C64" s="11"/>
      <c r="D64" s="12">
        <f>IF(SUM(C61:C66),+C64/C60,"")</f>
        <v>0</v>
      </c>
      <c r="E64" s="8"/>
      <c r="F64" s="10">
        <f>IF(SUM(E61:E66),+E64/E60,"")</f>
        <v>0</v>
      </c>
      <c r="G64" s="11">
        <v>5900</v>
      </c>
      <c r="H64" s="12">
        <f>IF(SUM(G61:G66),+G64/G60,"")</f>
        <v>1</v>
      </c>
      <c r="I64" s="8"/>
      <c r="J64" s="18">
        <f>IF(SUM(I61:I66),+I64/I60,"")</f>
        <v>0</v>
      </c>
    </row>
    <row r="65" spans="2:10" s="3" customFormat="1" ht="18" customHeight="1">
      <c r="B65" s="17" t="s">
        <v>40</v>
      </c>
      <c r="C65" s="11"/>
      <c r="D65" s="12">
        <f>IF(SUM(C61:C66),+C65/C60,"")</f>
        <v>0</v>
      </c>
      <c r="E65" s="8"/>
      <c r="F65" s="10">
        <f>IF(SUM(E61:E66),+E65/E60,"")</f>
        <v>0</v>
      </c>
      <c r="G65" s="11"/>
      <c r="H65" s="12">
        <f>IF(SUM(G61:G66),+G65/G60,"")</f>
        <v>0</v>
      </c>
      <c r="I65" s="8">
        <v>5900</v>
      </c>
      <c r="J65" s="18">
        <f>IF(SUM(I61:I66),+I65/I60,"")</f>
        <v>1</v>
      </c>
    </row>
    <row r="66" spans="2:10" s="3" customFormat="1" ht="18" customHeight="1" thickBot="1">
      <c r="B66" s="26"/>
      <c r="C66" s="21"/>
      <c r="D66" s="22">
        <f>IF(SUM(C61:C66),+C66/C60,"")</f>
        <v>0</v>
      </c>
      <c r="E66" s="23"/>
      <c r="F66" s="24">
        <f>IF(SUM(E61:E66),+E66/E60,"")</f>
        <v>0</v>
      </c>
      <c r="G66" s="21"/>
      <c r="H66" s="22">
        <f>IF(SUM(G61:G66),+G66/G60,"")</f>
        <v>0</v>
      </c>
      <c r="I66" s="23"/>
      <c r="J66" s="25">
        <f>IF(SUM(I61:I66),+I66/I60,"")</f>
        <v>0</v>
      </c>
    </row>
    <row r="67" spans="2:10" s="3" customFormat="1" ht="18" customHeight="1">
      <c r="B67" s="39" t="s">
        <v>26</v>
      </c>
      <c r="C67" s="40">
        <f>SUM(C68:C73)</f>
        <v>835</v>
      </c>
      <c r="D67" s="13">
        <f>C67/C74</f>
        <v>3.5254380409541902E-2</v>
      </c>
      <c r="E67" s="14">
        <f>SUM(E68:E73)</f>
        <v>1200</v>
      </c>
      <c r="F67" s="15">
        <f>E67/E74</f>
        <v>5.2060737527114966E-2</v>
      </c>
      <c r="G67" s="40">
        <f>SUM(G68:G73)</f>
        <v>835</v>
      </c>
      <c r="H67" s="13">
        <f>G67/G74</f>
        <v>3.5254380409541902E-2</v>
      </c>
      <c r="I67" s="14">
        <f>SUM(I68:I73)</f>
        <v>2710</v>
      </c>
      <c r="J67" s="16">
        <f>I67/I74</f>
        <v>0.10644147682639435</v>
      </c>
    </row>
    <row r="68" spans="2:10" s="3" customFormat="1" ht="18" customHeight="1">
      <c r="B68" s="17" t="s">
        <v>41</v>
      </c>
      <c r="C68" s="11">
        <v>780</v>
      </c>
      <c r="D68" s="12">
        <f>IF(SUM(C68:C73),+C68/C67,"")</f>
        <v>0.93413173652694614</v>
      </c>
      <c r="E68" s="8"/>
      <c r="F68" s="10">
        <f>IF(SUM(E68:E73),+E68/E67,"")</f>
        <v>0</v>
      </c>
      <c r="G68" s="11">
        <v>780</v>
      </c>
      <c r="H68" s="12">
        <f>IF(SUM(G68:G73),+G68/G67,"")</f>
        <v>0.93413173652694614</v>
      </c>
      <c r="I68" s="8"/>
      <c r="J68" s="18">
        <f>IF(SUM(I68:I73),+I68/I67,"")</f>
        <v>0</v>
      </c>
    </row>
    <row r="69" spans="2:10" s="3" customFormat="1" ht="18" customHeight="1">
      <c r="B69" s="17" t="s">
        <v>42</v>
      </c>
      <c r="C69" s="11"/>
      <c r="D69" s="12">
        <f>IF(SUM(C68:C73),+C69/C67,"")</f>
        <v>0</v>
      </c>
      <c r="E69" s="8">
        <v>1200</v>
      </c>
      <c r="F69" s="10">
        <f>IF(SUM(E68:E73),+E69/E67,"")</f>
        <v>1</v>
      </c>
      <c r="G69" s="11"/>
      <c r="H69" s="12">
        <f>IF(SUM(G68:G73),+G69/G67,"")</f>
        <v>0</v>
      </c>
      <c r="I69" s="8"/>
      <c r="J69" s="18">
        <f>IF(SUM(I68:I73),+I69/I67,"")</f>
        <v>0</v>
      </c>
    </row>
    <row r="70" spans="2:10" s="3" customFormat="1" ht="18" customHeight="1">
      <c r="B70" s="17" t="s">
        <v>43</v>
      </c>
      <c r="C70" s="11">
        <v>55</v>
      </c>
      <c r="D70" s="12">
        <f>IF(SUM(C68:C73),+C70/C67,"")</f>
        <v>6.5868263473053898E-2</v>
      </c>
      <c r="E70" s="8"/>
      <c r="F70" s="10">
        <f>IF(SUM(E68:E73),+E70/E67,"")</f>
        <v>0</v>
      </c>
      <c r="G70" s="11">
        <v>55</v>
      </c>
      <c r="H70" s="12">
        <f>IF(SUM(G68:G73),+G70/G67,"")</f>
        <v>6.5868263473053898E-2</v>
      </c>
      <c r="I70" s="8">
        <v>110</v>
      </c>
      <c r="J70" s="18">
        <f>IF(SUM(I68:I73),+I70/I67,"")</f>
        <v>4.0590405904059039E-2</v>
      </c>
    </row>
    <row r="71" spans="2:10" s="3" customFormat="1" ht="18" customHeight="1">
      <c r="B71" s="17" t="s">
        <v>28</v>
      </c>
      <c r="C71" s="11"/>
      <c r="D71" s="12">
        <f>IF(SUM(C68:C73),+C71/C67,"")</f>
        <v>0</v>
      </c>
      <c r="E71" s="8"/>
      <c r="F71" s="10">
        <f>IF(SUM(E68:E73),+E71/E67,"")</f>
        <v>0</v>
      </c>
      <c r="G71" s="11"/>
      <c r="H71" s="12">
        <f>IF(SUM(G68:G73),+G71/G67,"")</f>
        <v>0</v>
      </c>
      <c r="I71" s="8">
        <v>2600</v>
      </c>
      <c r="J71" s="18">
        <f>IF(SUM(I68:I73),+I71/I67,"")</f>
        <v>0.95940959409594095</v>
      </c>
    </row>
    <row r="72" spans="2:10" s="3" customFormat="1" ht="18" customHeight="1">
      <c r="B72" s="17"/>
      <c r="C72" s="11"/>
      <c r="D72" s="12">
        <f>IF(SUM(C68:C73),+C72/C67,"")</f>
        <v>0</v>
      </c>
      <c r="E72" s="8"/>
      <c r="F72" s="10">
        <f>IF(SUM(E68:E73),+E72/E67,"")</f>
        <v>0</v>
      </c>
      <c r="G72" s="11"/>
      <c r="H72" s="12">
        <f>IF(SUM(G68:G73),+G72/G67,"")</f>
        <v>0</v>
      </c>
      <c r="I72" s="8"/>
      <c r="J72" s="18">
        <f>IF(SUM(I68:I73),+I72/I67,"")</f>
        <v>0</v>
      </c>
    </row>
    <row r="73" spans="2:10" s="3" customFormat="1" ht="18" customHeight="1" thickBot="1">
      <c r="B73" s="26"/>
      <c r="C73" s="21"/>
      <c r="D73" s="22">
        <f>IF(SUM(C68:C73),+C73/C67,"")</f>
        <v>0</v>
      </c>
      <c r="E73" s="23"/>
      <c r="F73" s="24">
        <f>IF(SUM(E68:E73),+E73/E67,"")</f>
        <v>0</v>
      </c>
      <c r="G73" s="21"/>
      <c r="H73" s="22">
        <f>IF(SUM(G68:G73),+G73/G67,"")</f>
        <v>0</v>
      </c>
      <c r="I73" s="23"/>
      <c r="J73" s="25">
        <f>IF(SUM(I68:I73),+I73/I67,"")</f>
        <v>0</v>
      </c>
    </row>
    <row r="74" spans="2:10" s="3" customFormat="1" ht="24" customHeight="1" thickBot="1">
      <c r="B74" s="30" t="s">
        <v>57</v>
      </c>
      <c r="C74" s="31">
        <f>SUM(C6,C10,C15,C23,C28,C35,C42,C50,C56,C60,C67)</f>
        <v>23685</v>
      </c>
      <c r="D74" s="32">
        <v>1</v>
      </c>
      <c r="E74" s="33">
        <f>SUM(E6,E10,E15,E23,E28,E35,E42,E50,E56,E60,E67)</f>
        <v>23050</v>
      </c>
      <c r="F74" s="34">
        <v>1</v>
      </c>
      <c r="G74" s="31">
        <f>SUM(G6,G10,G15,G23,G28,G35,G42,G50,G56,G60,G67)</f>
        <v>23685</v>
      </c>
      <c r="H74" s="32">
        <v>1</v>
      </c>
      <c r="I74" s="33">
        <f>SUM(I6,I10,I15,I23,I28,I35,I42,I50,I56,I60,I67)</f>
        <v>25460</v>
      </c>
      <c r="J74" s="35">
        <v>1</v>
      </c>
    </row>
    <row r="75" spans="2:10" ht="18" customHeight="1"/>
    <row r="76" spans="2:10" ht="18" customHeight="1"/>
    <row r="77" spans="2:10" ht="18" customHeight="1"/>
    <row r="78" spans="2:10" ht="18" customHeight="1"/>
    <row r="79" spans="2:10" ht="18" customHeight="1"/>
    <row r="80" spans="2:10" ht="18" customHeight="1"/>
  </sheetData>
  <mergeCells count="6">
    <mergeCell ref="G2:J2"/>
    <mergeCell ref="E4:F4"/>
    <mergeCell ref="C4:D4"/>
    <mergeCell ref="G4:H4"/>
    <mergeCell ref="I4:J4"/>
    <mergeCell ref="B4:B5"/>
  </mergeCells>
  <hyperlinks>
    <hyperlink ref="G2" r:id="rId1"/>
    <hyperlink ref="H2" r:id="rId2" display="Create Your Quarterly Marketing Budget in Smartsheet"/>
    <hyperlink ref="I2" r:id="rId3" display="Create Your Quarterly Marketing Budget in Smartsheet"/>
    <hyperlink ref="J2" r:id="rId4" display="Create Your Quarterly Marketing Budget in Smartsheet"/>
  </hyperlinks>
  <pageMargins left="0.7" right="0.7" top="0.75" bottom="0.75" header="0.3" footer="0.3"/>
  <pageSetup orientation="portrait" horizontalDpi="0" verticalDpi="0"/>
  <ignoredErrors>
    <ignoredError sqref="B5:J73 C4:J4 B74 H74 F74 D74 J74" formula="1"/>
    <ignoredError sqref="G74 E74 C74" evalError="1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Marketing Budget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Kendra Dalley</cp:lastModifiedBy>
  <dcterms:created xsi:type="dcterms:W3CDTF">2016-05-31T16:01:17Z</dcterms:created>
  <dcterms:modified xsi:type="dcterms:W3CDTF">2016-06-15T17:36:09Z</dcterms:modified>
</cp:coreProperties>
</file>