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6603" documentId="13_ncr:1_{72500C85-AD22-48CB-95E0-3E67D830242A}" xr6:coauthVersionLast="47" xr6:coauthVersionMax="47" xr10:uidLastSave="{7B5D60DC-058E-4D34-AFCC-99C06D5AF43D}"/>
  <bookViews>
    <workbookView xWindow="-96" yWindow="-96" windowWidth="23232" windowHeight="12552" xr2:uid="{358358A0-AECD-4194-96A0-530C42B845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3" i="2"/>
  <c r="D15" i="1"/>
  <c r="M15" i="1"/>
  <c r="A15" i="1"/>
  <c r="J15" i="1"/>
  <c r="P15" i="1"/>
  <c r="G15" i="1"/>
  <c r="B1" i="2" l="1"/>
  <c r="F1" i="1" l="1"/>
  <c r="B10" i="1" l="1"/>
  <c r="B4" i="2"/>
  <c r="C4" i="2"/>
  <c r="D4" i="2"/>
  <c r="E4" i="2"/>
  <c r="G4" i="2"/>
  <c r="B5" i="2"/>
  <c r="C5" i="2"/>
  <c r="D5" i="2"/>
  <c r="E5" i="2"/>
  <c r="G5" i="2"/>
  <c r="B6" i="2"/>
  <c r="C6" i="2"/>
  <c r="D6" i="2"/>
  <c r="E6" i="2"/>
  <c r="G6" i="2"/>
  <c r="B7" i="2"/>
  <c r="C7" i="2"/>
  <c r="D7" i="2"/>
  <c r="E7" i="2"/>
  <c r="G7" i="2"/>
  <c r="B8" i="2"/>
  <c r="C8" i="2"/>
  <c r="D8" i="2"/>
  <c r="E8" i="2"/>
  <c r="G8" i="2"/>
  <c r="B9" i="2"/>
  <c r="C9" i="2"/>
  <c r="D9" i="2"/>
  <c r="E9" i="2"/>
  <c r="G9" i="2"/>
  <c r="B10" i="2"/>
  <c r="C10" i="2"/>
  <c r="D10" i="2"/>
  <c r="E10" i="2"/>
  <c r="G10" i="2"/>
  <c r="B11" i="2"/>
  <c r="C11" i="2"/>
  <c r="D11" i="2"/>
  <c r="E11" i="2"/>
  <c r="G11" i="2"/>
  <c r="B12" i="2"/>
  <c r="C12" i="2"/>
  <c r="D12" i="2"/>
  <c r="E12" i="2"/>
  <c r="G12" i="2"/>
  <c r="B13" i="2"/>
  <c r="C13" i="2"/>
  <c r="D13" i="2"/>
  <c r="E13" i="2"/>
  <c r="G13" i="2"/>
  <c r="B14" i="2"/>
  <c r="C14" i="2"/>
  <c r="D14" i="2"/>
  <c r="E14" i="2"/>
  <c r="G14" i="2"/>
  <c r="B15" i="2"/>
  <c r="C15" i="2"/>
  <c r="D15" i="2"/>
  <c r="E15" i="2"/>
  <c r="G15" i="2"/>
  <c r="B16" i="2"/>
  <c r="C16" i="2"/>
  <c r="D16" i="2"/>
  <c r="E16" i="2"/>
  <c r="G16" i="2"/>
  <c r="B17" i="2"/>
  <c r="C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B20" i="2"/>
  <c r="C20" i="2"/>
  <c r="D20" i="2"/>
  <c r="E20" i="2"/>
  <c r="G20" i="2"/>
  <c r="B21" i="2"/>
  <c r="C21" i="2"/>
  <c r="D21" i="2"/>
  <c r="E21" i="2"/>
  <c r="G21" i="2"/>
  <c r="B22" i="2"/>
  <c r="C22" i="2"/>
  <c r="D22" i="2"/>
  <c r="E22" i="2"/>
  <c r="G22" i="2"/>
  <c r="B23" i="2"/>
  <c r="C23" i="2"/>
  <c r="D23" i="2"/>
  <c r="E23" i="2"/>
  <c r="G23" i="2"/>
  <c r="B24" i="2"/>
  <c r="C24" i="2"/>
  <c r="D24" i="2"/>
  <c r="E24" i="2"/>
  <c r="G24" i="2"/>
  <c r="B25" i="2"/>
  <c r="C25" i="2"/>
  <c r="D25" i="2"/>
  <c r="E25" i="2"/>
  <c r="G25" i="2"/>
  <c r="B26" i="2"/>
  <c r="C26" i="2"/>
  <c r="D26" i="2"/>
  <c r="E26" i="2"/>
  <c r="G26" i="2"/>
  <c r="B27" i="2"/>
  <c r="C27" i="2"/>
  <c r="D27" i="2"/>
  <c r="E27" i="2"/>
  <c r="G27" i="2"/>
  <c r="B28" i="2"/>
  <c r="C28" i="2"/>
  <c r="D28" i="2"/>
  <c r="E28" i="2"/>
  <c r="G28" i="2"/>
  <c r="B29" i="2"/>
  <c r="C29" i="2"/>
  <c r="D29" i="2"/>
  <c r="E29" i="2"/>
  <c r="G29" i="2"/>
  <c r="B30" i="2"/>
  <c r="C30" i="2"/>
  <c r="D30" i="2"/>
  <c r="E30" i="2"/>
  <c r="G30" i="2"/>
  <c r="B31" i="2"/>
  <c r="C31" i="2"/>
  <c r="D31" i="2"/>
  <c r="E31" i="2"/>
  <c r="G31" i="2"/>
  <c r="B32" i="2"/>
  <c r="C32" i="2"/>
  <c r="D32" i="2"/>
  <c r="E32" i="2"/>
  <c r="G32" i="2"/>
  <c r="B33" i="2"/>
  <c r="C33" i="2"/>
  <c r="D33" i="2"/>
  <c r="E33" i="2"/>
  <c r="G33" i="2"/>
  <c r="B34" i="2"/>
  <c r="C34" i="2"/>
  <c r="D34" i="2"/>
  <c r="E34" i="2"/>
  <c r="G34" i="2"/>
  <c r="B35" i="2"/>
  <c r="C35" i="2"/>
  <c r="D35" i="2"/>
  <c r="E35" i="2"/>
  <c r="G35" i="2"/>
  <c r="B36" i="2"/>
  <c r="C36" i="2"/>
  <c r="D36" i="2"/>
  <c r="E36" i="2"/>
  <c r="G36" i="2"/>
  <c r="B37" i="2"/>
  <c r="C37" i="2"/>
  <c r="D37" i="2"/>
  <c r="E37" i="2"/>
  <c r="G37" i="2"/>
  <c r="B38" i="2"/>
  <c r="C38" i="2"/>
  <c r="D38" i="2"/>
  <c r="E38" i="2"/>
  <c r="G38" i="2"/>
  <c r="B39" i="2"/>
  <c r="C39" i="2"/>
  <c r="D39" i="2"/>
  <c r="E39" i="2"/>
  <c r="G39" i="2"/>
  <c r="B40" i="2"/>
  <c r="C40" i="2"/>
  <c r="D40" i="2"/>
  <c r="E40" i="2"/>
  <c r="G40" i="2"/>
  <c r="B41" i="2"/>
  <c r="C41" i="2"/>
  <c r="D41" i="2"/>
  <c r="E41" i="2"/>
  <c r="G41" i="2"/>
  <c r="B42" i="2"/>
  <c r="C42" i="2"/>
  <c r="D42" i="2"/>
  <c r="E42" i="2"/>
  <c r="G42" i="2"/>
  <c r="B43" i="2"/>
  <c r="C43" i="2"/>
  <c r="D43" i="2"/>
  <c r="E43" i="2"/>
  <c r="G43" i="2"/>
  <c r="B44" i="2"/>
  <c r="C44" i="2"/>
  <c r="D44" i="2"/>
  <c r="E44" i="2"/>
  <c r="G44" i="2"/>
  <c r="B45" i="2"/>
  <c r="C45" i="2"/>
  <c r="D45" i="2"/>
  <c r="E45" i="2"/>
  <c r="G45" i="2"/>
  <c r="B46" i="2"/>
  <c r="C46" i="2"/>
  <c r="D46" i="2"/>
  <c r="E46" i="2"/>
  <c r="G46" i="2"/>
  <c r="B47" i="2"/>
  <c r="C47" i="2"/>
  <c r="D47" i="2"/>
  <c r="E47" i="2"/>
  <c r="G47" i="2"/>
  <c r="B48" i="2"/>
  <c r="C48" i="2"/>
  <c r="D48" i="2"/>
  <c r="E48" i="2"/>
  <c r="G48" i="2"/>
  <c r="B49" i="2"/>
  <c r="C49" i="2"/>
  <c r="D49" i="2"/>
  <c r="E49" i="2"/>
  <c r="G49" i="2"/>
  <c r="B50" i="2"/>
  <c r="C50" i="2"/>
  <c r="D50" i="2"/>
  <c r="E50" i="2"/>
  <c r="G50" i="2"/>
  <c r="B51" i="2"/>
  <c r="C51" i="2"/>
  <c r="D51" i="2"/>
  <c r="E51" i="2"/>
  <c r="G51" i="2"/>
  <c r="B52" i="2"/>
  <c r="C52" i="2"/>
  <c r="D52" i="2"/>
  <c r="E52" i="2"/>
  <c r="G52" i="2"/>
  <c r="B53" i="2"/>
  <c r="C53" i="2"/>
  <c r="D53" i="2"/>
  <c r="E53" i="2"/>
  <c r="G53" i="2"/>
  <c r="B54" i="2"/>
  <c r="C54" i="2"/>
  <c r="D54" i="2"/>
  <c r="E54" i="2"/>
  <c r="G54" i="2"/>
  <c r="B55" i="2"/>
  <c r="C55" i="2"/>
  <c r="D55" i="2"/>
  <c r="E55" i="2"/>
  <c r="G55" i="2"/>
  <c r="B56" i="2"/>
  <c r="C56" i="2"/>
  <c r="D56" i="2"/>
  <c r="E56" i="2"/>
  <c r="G56" i="2"/>
  <c r="B57" i="2"/>
  <c r="C57" i="2"/>
  <c r="D57" i="2"/>
  <c r="E57" i="2"/>
  <c r="G57" i="2"/>
  <c r="B58" i="2"/>
  <c r="C58" i="2"/>
  <c r="D58" i="2"/>
  <c r="E58" i="2"/>
  <c r="G58" i="2"/>
  <c r="B59" i="2"/>
  <c r="C59" i="2"/>
  <c r="D59" i="2"/>
  <c r="E59" i="2"/>
  <c r="G59" i="2"/>
  <c r="B60" i="2"/>
  <c r="C60" i="2"/>
  <c r="D60" i="2"/>
  <c r="E60" i="2"/>
  <c r="G60" i="2"/>
  <c r="B61" i="2"/>
  <c r="C61" i="2"/>
  <c r="D61" i="2"/>
  <c r="E61" i="2"/>
  <c r="G61" i="2"/>
  <c r="B62" i="2"/>
  <c r="C62" i="2"/>
  <c r="D62" i="2"/>
  <c r="E62" i="2"/>
  <c r="G62" i="2"/>
  <c r="B63" i="2"/>
  <c r="C63" i="2"/>
  <c r="D63" i="2"/>
  <c r="E63" i="2"/>
  <c r="G63" i="2"/>
  <c r="B64" i="2"/>
  <c r="C64" i="2"/>
  <c r="D64" i="2"/>
  <c r="E64" i="2"/>
  <c r="G64" i="2"/>
  <c r="B65" i="2"/>
  <c r="C65" i="2"/>
  <c r="D65" i="2"/>
  <c r="E65" i="2"/>
  <c r="G65" i="2"/>
  <c r="B66" i="2"/>
  <c r="C66" i="2"/>
  <c r="D66" i="2"/>
  <c r="E66" i="2"/>
  <c r="G66" i="2"/>
  <c r="B67" i="2"/>
  <c r="C67" i="2"/>
  <c r="D67" i="2"/>
  <c r="E67" i="2"/>
  <c r="G67" i="2"/>
  <c r="B68" i="2"/>
  <c r="C68" i="2"/>
  <c r="D68" i="2"/>
  <c r="E68" i="2"/>
  <c r="G68" i="2"/>
  <c r="B69" i="2"/>
  <c r="C69" i="2"/>
  <c r="D69" i="2"/>
  <c r="E69" i="2"/>
  <c r="G69" i="2"/>
  <c r="B70" i="2"/>
  <c r="C70" i="2"/>
  <c r="D70" i="2"/>
  <c r="E70" i="2"/>
  <c r="G70" i="2"/>
  <c r="B71" i="2"/>
  <c r="C71" i="2"/>
  <c r="D71" i="2"/>
  <c r="E71" i="2"/>
  <c r="G71" i="2"/>
  <c r="B72" i="2"/>
  <c r="C72" i="2"/>
  <c r="D72" i="2"/>
  <c r="E72" i="2"/>
  <c r="G72" i="2"/>
  <c r="B73" i="2"/>
  <c r="C73" i="2"/>
  <c r="D73" i="2"/>
  <c r="E73" i="2"/>
  <c r="G73" i="2"/>
  <c r="B74" i="2"/>
  <c r="C74" i="2"/>
  <c r="D74" i="2"/>
  <c r="E74" i="2"/>
  <c r="G74" i="2"/>
  <c r="B75" i="2"/>
  <c r="C75" i="2"/>
  <c r="D75" i="2"/>
  <c r="E75" i="2"/>
  <c r="G75" i="2"/>
  <c r="B76" i="2"/>
  <c r="C76" i="2"/>
  <c r="D76" i="2"/>
  <c r="E76" i="2"/>
  <c r="G76" i="2"/>
  <c r="B77" i="2"/>
  <c r="C77" i="2"/>
  <c r="D77" i="2"/>
  <c r="E77" i="2"/>
  <c r="G77" i="2"/>
  <c r="B78" i="2"/>
  <c r="C78" i="2"/>
  <c r="D78" i="2"/>
  <c r="E78" i="2"/>
  <c r="G78" i="2"/>
  <c r="B79" i="2"/>
  <c r="C79" i="2"/>
  <c r="D79" i="2"/>
  <c r="E79" i="2"/>
  <c r="G79" i="2"/>
  <c r="B80" i="2"/>
  <c r="C80" i="2"/>
  <c r="D80" i="2"/>
  <c r="E80" i="2"/>
  <c r="G80" i="2"/>
  <c r="B81" i="2"/>
  <c r="C81" i="2"/>
  <c r="D81" i="2"/>
  <c r="E81" i="2"/>
  <c r="G81" i="2"/>
  <c r="B82" i="2"/>
  <c r="C82" i="2"/>
  <c r="D82" i="2"/>
  <c r="E82" i="2"/>
  <c r="G82" i="2"/>
  <c r="B83" i="2"/>
  <c r="C83" i="2"/>
  <c r="D83" i="2"/>
  <c r="E83" i="2"/>
  <c r="G83" i="2"/>
  <c r="B84" i="2"/>
  <c r="C84" i="2"/>
  <c r="D84" i="2"/>
  <c r="E84" i="2"/>
  <c r="G84" i="2"/>
  <c r="B85" i="2"/>
  <c r="C85" i="2"/>
  <c r="D85" i="2"/>
  <c r="E85" i="2"/>
  <c r="G85" i="2"/>
  <c r="B86" i="2"/>
  <c r="C86" i="2"/>
  <c r="D86" i="2"/>
  <c r="E86" i="2"/>
  <c r="G86" i="2"/>
  <c r="B87" i="2"/>
  <c r="C87" i="2"/>
  <c r="D87" i="2"/>
  <c r="E87" i="2"/>
  <c r="G87" i="2"/>
  <c r="B88" i="2"/>
  <c r="C88" i="2"/>
  <c r="D88" i="2"/>
  <c r="E88" i="2"/>
  <c r="G88" i="2"/>
  <c r="B89" i="2"/>
  <c r="C89" i="2"/>
  <c r="D89" i="2"/>
  <c r="E89" i="2"/>
  <c r="G89" i="2"/>
  <c r="B90" i="2"/>
  <c r="C90" i="2"/>
  <c r="D90" i="2"/>
  <c r="E90" i="2"/>
  <c r="G90" i="2"/>
  <c r="B91" i="2"/>
  <c r="C91" i="2"/>
  <c r="D91" i="2"/>
  <c r="E91" i="2"/>
  <c r="G91" i="2"/>
  <c r="B92" i="2"/>
  <c r="C92" i="2"/>
  <c r="D92" i="2"/>
  <c r="E92" i="2"/>
  <c r="G92" i="2"/>
  <c r="B93" i="2"/>
  <c r="C93" i="2"/>
  <c r="D93" i="2"/>
  <c r="E93" i="2"/>
  <c r="G93" i="2"/>
  <c r="B94" i="2"/>
  <c r="C94" i="2"/>
  <c r="D94" i="2"/>
  <c r="E94" i="2"/>
  <c r="G94" i="2"/>
  <c r="B95" i="2"/>
  <c r="C95" i="2"/>
  <c r="D95" i="2"/>
  <c r="E95" i="2"/>
  <c r="G95" i="2"/>
  <c r="B96" i="2"/>
  <c r="C96" i="2"/>
  <c r="D96" i="2"/>
  <c r="E96" i="2"/>
  <c r="G96" i="2"/>
  <c r="B97" i="2"/>
  <c r="C97" i="2"/>
  <c r="D97" i="2"/>
  <c r="E97" i="2"/>
  <c r="G97" i="2"/>
  <c r="B98" i="2"/>
  <c r="C98" i="2"/>
  <c r="D98" i="2"/>
  <c r="E98" i="2"/>
  <c r="G98" i="2"/>
  <c r="B99" i="2"/>
  <c r="C99" i="2"/>
  <c r="D99" i="2"/>
  <c r="E99" i="2"/>
  <c r="G99" i="2"/>
  <c r="B100" i="2"/>
  <c r="C100" i="2"/>
  <c r="D100" i="2"/>
  <c r="E100" i="2"/>
  <c r="G100" i="2"/>
  <c r="B101" i="2"/>
  <c r="C101" i="2"/>
  <c r="D101" i="2"/>
  <c r="E101" i="2"/>
  <c r="G101" i="2"/>
  <c r="B102" i="2"/>
  <c r="C102" i="2"/>
  <c r="D102" i="2"/>
  <c r="E102" i="2"/>
  <c r="G102" i="2"/>
  <c r="B103" i="2"/>
  <c r="C103" i="2"/>
  <c r="D103" i="2"/>
  <c r="E103" i="2"/>
  <c r="G103" i="2"/>
  <c r="B104" i="2"/>
  <c r="C104" i="2"/>
  <c r="D104" i="2"/>
  <c r="E104" i="2"/>
  <c r="G104" i="2"/>
  <c r="B105" i="2"/>
  <c r="C105" i="2"/>
  <c r="D105" i="2"/>
  <c r="E105" i="2"/>
  <c r="G105" i="2"/>
  <c r="B106" i="2"/>
  <c r="C106" i="2"/>
  <c r="D106" i="2"/>
  <c r="E106" i="2"/>
  <c r="G106" i="2"/>
  <c r="B107" i="2"/>
  <c r="C107" i="2"/>
  <c r="D107" i="2"/>
  <c r="E107" i="2"/>
  <c r="G107" i="2"/>
  <c r="B108" i="2"/>
  <c r="C108" i="2"/>
  <c r="D108" i="2"/>
  <c r="E108" i="2"/>
  <c r="G108" i="2"/>
  <c r="B109" i="2"/>
  <c r="C109" i="2"/>
  <c r="D109" i="2"/>
  <c r="E109" i="2"/>
  <c r="G109" i="2"/>
  <c r="B110" i="2"/>
  <c r="C110" i="2"/>
  <c r="D110" i="2"/>
  <c r="E110" i="2"/>
  <c r="G110" i="2"/>
  <c r="B111" i="2"/>
  <c r="C111" i="2"/>
  <c r="D111" i="2"/>
  <c r="E111" i="2"/>
  <c r="G111" i="2"/>
  <c r="B112" i="2"/>
  <c r="C112" i="2"/>
  <c r="D112" i="2"/>
  <c r="E112" i="2"/>
  <c r="G112" i="2"/>
  <c r="B113" i="2"/>
  <c r="C113" i="2"/>
  <c r="D113" i="2"/>
  <c r="E113" i="2"/>
  <c r="G113" i="2"/>
  <c r="B114" i="2"/>
  <c r="C114" i="2"/>
  <c r="D114" i="2"/>
  <c r="E114" i="2"/>
  <c r="G114" i="2"/>
  <c r="B115" i="2"/>
  <c r="C115" i="2"/>
  <c r="D115" i="2"/>
  <c r="E115" i="2"/>
  <c r="G115" i="2"/>
  <c r="B116" i="2"/>
  <c r="C116" i="2"/>
  <c r="D116" i="2"/>
  <c r="E116" i="2"/>
  <c r="G116" i="2"/>
  <c r="B117" i="2"/>
  <c r="C117" i="2"/>
  <c r="D117" i="2"/>
  <c r="E117" i="2"/>
  <c r="G117" i="2"/>
  <c r="B118" i="2"/>
  <c r="C118" i="2"/>
  <c r="D118" i="2"/>
  <c r="E118" i="2"/>
  <c r="G118" i="2"/>
  <c r="B119" i="2"/>
  <c r="C119" i="2"/>
  <c r="D119" i="2"/>
  <c r="E119" i="2"/>
  <c r="G119" i="2"/>
  <c r="B120" i="2"/>
  <c r="C120" i="2"/>
  <c r="D120" i="2"/>
  <c r="E120" i="2"/>
  <c r="G120" i="2"/>
  <c r="B121" i="2"/>
  <c r="C121" i="2"/>
  <c r="D121" i="2"/>
  <c r="E121" i="2"/>
  <c r="G121" i="2"/>
  <c r="B122" i="2"/>
  <c r="C122" i="2"/>
  <c r="D122" i="2"/>
  <c r="E122" i="2"/>
  <c r="G122" i="2"/>
  <c r="B123" i="2"/>
  <c r="C123" i="2"/>
  <c r="D123" i="2"/>
  <c r="E123" i="2"/>
  <c r="G123" i="2"/>
  <c r="B124" i="2"/>
  <c r="C124" i="2"/>
  <c r="D124" i="2"/>
  <c r="E124" i="2"/>
  <c r="G124" i="2"/>
  <c r="B125" i="2"/>
  <c r="C125" i="2"/>
  <c r="D125" i="2"/>
  <c r="E125" i="2"/>
  <c r="G125" i="2"/>
  <c r="B126" i="2"/>
  <c r="C126" i="2"/>
  <c r="D126" i="2"/>
  <c r="E126" i="2"/>
  <c r="G126" i="2"/>
  <c r="B127" i="2"/>
  <c r="C127" i="2"/>
  <c r="D127" i="2"/>
  <c r="E127" i="2"/>
  <c r="G127" i="2"/>
  <c r="B128" i="2"/>
  <c r="C128" i="2"/>
  <c r="D128" i="2"/>
  <c r="E128" i="2"/>
  <c r="G128" i="2"/>
  <c r="B129" i="2"/>
  <c r="C129" i="2"/>
  <c r="D129" i="2"/>
  <c r="E129" i="2"/>
  <c r="G129" i="2"/>
  <c r="B130" i="2"/>
  <c r="C130" i="2"/>
  <c r="D130" i="2"/>
  <c r="E130" i="2"/>
  <c r="G130" i="2"/>
  <c r="B131" i="2"/>
  <c r="C131" i="2"/>
  <c r="D131" i="2"/>
  <c r="E131" i="2"/>
  <c r="G131" i="2"/>
  <c r="B132" i="2"/>
  <c r="C132" i="2"/>
  <c r="D132" i="2"/>
  <c r="E132" i="2"/>
  <c r="G132" i="2"/>
  <c r="B133" i="2"/>
  <c r="C133" i="2"/>
  <c r="D133" i="2"/>
  <c r="E133" i="2"/>
  <c r="G133" i="2"/>
  <c r="B134" i="2"/>
  <c r="C134" i="2"/>
  <c r="D134" i="2"/>
  <c r="E134" i="2"/>
  <c r="G134" i="2"/>
  <c r="B135" i="2"/>
  <c r="C135" i="2"/>
  <c r="D135" i="2"/>
  <c r="E135" i="2"/>
  <c r="G135" i="2"/>
  <c r="B136" i="2"/>
  <c r="C136" i="2"/>
  <c r="D136" i="2"/>
  <c r="E136" i="2"/>
  <c r="G136" i="2"/>
  <c r="B137" i="2"/>
  <c r="C137" i="2"/>
  <c r="D137" i="2"/>
  <c r="E137" i="2"/>
  <c r="G137" i="2"/>
  <c r="B138" i="2"/>
  <c r="C138" i="2"/>
  <c r="D138" i="2"/>
  <c r="E138" i="2"/>
  <c r="G138" i="2"/>
  <c r="B139" i="2"/>
  <c r="C139" i="2"/>
  <c r="D139" i="2"/>
  <c r="E139" i="2"/>
  <c r="G139" i="2"/>
  <c r="B140" i="2"/>
  <c r="C140" i="2"/>
  <c r="D140" i="2"/>
  <c r="E140" i="2"/>
  <c r="G140" i="2"/>
  <c r="B141" i="2"/>
  <c r="C141" i="2"/>
  <c r="D141" i="2"/>
  <c r="E141" i="2"/>
  <c r="G141" i="2"/>
  <c r="B142" i="2"/>
  <c r="C142" i="2"/>
  <c r="D142" i="2"/>
  <c r="E142" i="2"/>
  <c r="G142" i="2"/>
  <c r="B143" i="2"/>
  <c r="C143" i="2"/>
  <c r="D143" i="2"/>
  <c r="E143" i="2"/>
  <c r="G143" i="2"/>
  <c r="B144" i="2"/>
  <c r="C144" i="2"/>
  <c r="D144" i="2"/>
  <c r="E144" i="2"/>
  <c r="G144" i="2"/>
  <c r="B145" i="2"/>
  <c r="C145" i="2"/>
  <c r="D145" i="2"/>
  <c r="E145" i="2"/>
  <c r="G145" i="2"/>
  <c r="B146" i="2"/>
  <c r="C146" i="2"/>
  <c r="D146" i="2"/>
  <c r="E146" i="2"/>
  <c r="G146" i="2"/>
  <c r="B147" i="2"/>
  <c r="C147" i="2"/>
  <c r="D147" i="2"/>
  <c r="E147" i="2"/>
  <c r="G147" i="2"/>
  <c r="B148" i="2"/>
  <c r="C148" i="2"/>
  <c r="D148" i="2"/>
  <c r="E148" i="2"/>
  <c r="G148" i="2"/>
  <c r="B149" i="2"/>
  <c r="C149" i="2"/>
  <c r="D149" i="2"/>
  <c r="E149" i="2"/>
  <c r="G149" i="2"/>
  <c r="B150" i="2"/>
  <c r="C150" i="2"/>
  <c r="D150" i="2"/>
  <c r="E150" i="2"/>
  <c r="G150" i="2"/>
  <c r="B151" i="2"/>
  <c r="C151" i="2"/>
  <c r="D151" i="2"/>
  <c r="E151" i="2"/>
  <c r="G151" i="2"/>
  <c r="B152" i="2"/>
  <c r="C152" i="2"/>
  <c r="D152" i="2"/>
  <c r="E152" i="2"/>
  <c r="G152" i="2"/>
  <c r="B153" i="2"/>
  <c r="C153" i="2"/>
  <c r="D153" i="2"/>
  <c r="E153" i="2"/>
  <c r="G153" i="2"/>
  <c r="B154" i="2"/>
  <c r="C154" i="2"/>
  <c r="D154" i="2"/>
  <c r="E154" i="2"/>
  <c r="G154" i="2"/>
  <c r="B155" i="2"/>
  <c r="C155" i="2"/>
  <c r="D155" i="2"/>
  <c r="E155" i="2"/>
  <c r="G155" i="2"/>
  <c r="B156" i="2"/>
  <c r="C156" i="2"/>
  <c r="D156" i="2"/>
  <c r="E156" i="2"/>
  <c r="G156" i="2"/>
  <c r="B157" i="2"/>
  <c r="C157" i="2"/>
  <c r="D157" i="2"/>
  <c r="E157" i="2"/>
  <c r="G157" i="2"/>
  <c r="B158" i="2"/>
  <c r="C158" i="2"/>
  <c r="D158" i="2"/>
  <c r="E158" i="2"/>
  <c r="G158" i="2"/>
  <c r="B159" i="2"/>
  <c r="C159" i="2"/>
  <c r="D159" i="2"/>
  <c r="E159" i="2"/>
  <c r="G159" i="2"/>
  <c r="B160" i="2"/>
  <c r="C160" i="2"/>
  <c r="D160" i="2"/>
  <c r="E160" i="2"/>
  <c r="G160" i="2"/>
  <c r="B161" i="2"/>
  <c r="C161" i="2"/>
  <c r="D161" i="2"/>
  <c r="E161" i="2"/>
  <c r="G161" i="2"/>
  <c r="B162" i="2"/>
  <c r="C162" i="2"/>
  <c r="D162" i="2"/>
  <c r="E162" i="2"/>
  <c r="G162" i="2"/>
  <c r="B163" i="2"/>
  <c r="C163" i="2"/>
  <c r="D163" i="2"/>
  <c r="E163" i="2"/>
  <c r="G163" i="2"/>
  <c r="B164" i="2"/>
  <c r="C164" i="2"/>
  <c r="D164" i="2"/>
  <c r="E164" i="2"/>
  <c r="G164" i="2"/>
  <c r="B165" i="2"/>
  <c r="C165" i="2"/>
  <c r="D165" i="2"/>
  <c r="E165" i="2"/>
  <c r="G165" i="2"/>
  <c r="B166" i="2"/>
  <c r="C166" i="2"/>
  <c r="D166" i="2"/>
  <c r="E166" i="2"/>
  <c r="G166" i="2"/>
  <c r="B167" i="2"/>
  <c r="C167" i="2"/>
  <c r="D167" i="2"/>
  <c r="E167" i="2"/>
  <c r="G167" i="2"/>
  <c r="B168" i="2"/>
  <c r="C168" i="2"/>
  <c r="D168" i="2"/>
  <c r="E168" i="2"/>
  <c r="G168" i="2"/>
  <c r="B169" i="2"/>
  <c r="C169" i="2"/>
  <c r="D169" i="2"/>
  <c r="E169" i="2"/>
  <c r="G169" i="2"/>
  <c r="B170" i="2"/>
  <c r="C170" i="2"/>
  <c r="D170" i="2"/>
  <c r="E170" i="2"/>
  <c r="G170" i="2"/>
  <c r="B171" i="2"/>
  <c r="C171" i="2"/>
  <c r="D171" i="2"/>
  <c r="E171" i="2"/>
  <c r="G171" i="2"/>
  <c r="B172" i="2"/>
  <c r="C172" i="2"/>
  <c r="D172" i="2"/>
  <c r="E172" i="2"/>
  <c r="G172" i="2"/>
  <c r="B173" i="2"/>
  <c r="C173" i="2"/>
  <c r="D173" i="2"/>
  <c r="E173" i="2"/>
  <c r="G173" i="2"/>
  <c r="B174" i="2"/>
  <c r="C174" i="2"/>
  <c r="D174" i="2"/>
  <c r="E174" i="2"/>
  <c r="G174" i="2"/>
  <c r="B175" i="2"/>
  <c r="C175" i="2"/>
  <c r="D175" i="2"/>
  <c r="E175" i="2"/>
  <c r="G175" i="2"/>
  <c r="B176" i="2"/>
  <c r="C176" i="2"/>
  <c r="D176" i="2"/>
  <c r="E176" i="2"/>
  <c r="G176" i="2"/>
  <c r="B177" i="2"/>
  <c r="C177" i="2"/>
  <c r="D177" i="2"/>
  <c r="E177" i="2"/>
  <c r="G177" i="2"/>
  <c r="B178" i="2"/>
  <c r="C178" i="2"/>
  <c r="D178" i="2"/>
  <c r="E178" i="2"/>
  <c r="G178" i="2"/>
  <c r="B179" i="2"/>
  <c r="C179" i="2"/>
  <c r="D179" i="2"/>
  <c r="E179" i="2"/>
  <c r="G179" i="2"/>
  <c r="B180" i="2"/>
  <c r="C180" i="2"/>
  <c r="D180" i="2"/>
  <c r="E180" i="2"/>
  <c r="G180" i="2"/>
  <c r="B181" i="2"/>
  <c r="C181" i="2"/>
  <c r="D181" i="2"/>
  <c r="E181" i="2"/>
  <c r="G181" i="2"/>
  <c r="B182" i="2"/>
  <c r="C182" i="2"/>
  <c r="D182" i="2"/>
  <c r="E182" i="2"/>
  <c r="G182" i="2"/>
  <c r="B183" i="2"/>
  <c r="C183" i="2"/>
  <c r="D183" i="2"/>
  <c r="E183" i="2"/>
  <c r="G183" i="2"/>
  <c r="B184" i="2"/>
  <c r="C184" i="2"/>
  <c r="D184" i="2"/>
  <c r="E184" i="2"/>
  <c r="G184" i="2"/>
  <c r="B185" i="2"/>
  <c r="C185" i="2"/>
  <c r="D185" i="2"/>
  <c r="E185" i="2"/>
  <c r="G185" i="2"/>
  <c r="B186" i="2"/>
  <c r="C186" i="2"/>
  <c r="D186" i="2"/>
  <c r="E186" i="2"/>
  <c r="G186" i="2"/>
  <c r="B187" i="2"/>
  <c r="C187" i="2"/>
  <c r="D187" i="2"/>
  <c r="E187" i="2"/>
  <c r="G187" i="2"/>
  <c r="B188" i="2"/>
  <c r="C188" i="2"/>
  <c r="D188" i="2"/>
  <c r="E188" i="2"/>
  <c r="G188" i="2"/>
  <c r="B189" i="2"/>
  <c r="C189" i="2"/>
  <c r="D189" i="2"/>
  <c r="E189" i="2"/>
  <c r="G189" i="2"/>
  <c r="B190" i="2"/>
  <c r="C190" i="2"/>
  <c r="D190" i="2"/>
  <c r="E190" i="2"/>
  <c r="G190" i="2"/>
  <c r="B191" i="2"/>
  <c r="C191" i="2"/>
  <c r="D191" i="2"/>
  <c r="E191" i="2"/>
  <c r="G191" i="2"/>
  <c r="B192" i="2"/>
  <c r="C192" i="2"/>
  <c r="D192" i="2"/>
  <c r="E192" i="2"/>
  <c r="G192" i="2"/>
  <c r="B193" i="2"/>
  <c r="C193" i="2"/>
  <c r="D193" i="2"/>
  <c r="E193" i="2"/>
  <c r="G193" i="2"/>
  <c r="B194" i="2"/>
  <c r="C194" i="2"/>
  <c r="D194" i="2"/>
  <c r="E194" i="2"/>
  <c r="G194" i="2"/>
  <c r="B195" i="2"/>
  <c r="C195" i="2"/>
  <c r="D195" i="2"/>
  <c r="E195" i="2"/>
  <c r="G195" i="2"/>
  <c r="B196" i="2"/>
  <c r="C196" i="2"/>
  <c r="D196" i="2"/>
  <c r="E196" i="2"/>
  <c r="G196" i="2"/>
  <c r="B197" i="2"/>
  <c r="C197" i="2"/>
  <c r="D197" i="2"/>
  <c r="E197" i="2"/>
  <c r="G197" i="2"/>
  <c r="B198" i="2"/>
  <c r="C198" i="2"/>
  <c r="D198" i="2"/>
  <c r="E198" i="2"/>
  <c r="G198" i="2"/>
  <c r="B199" i="2"/>
  <c r="C199" i="2"/>
  <c r="D199" i="2"/>
  <c r="E199" i="2"/>
  <c r="G199" i="2"/>
  <c r="B200" i="2"/>
  <c r="C200" i="2"/>
  <c r="D200" i="2"/>
  <c r="E200" i="2"/>
  <c r="G200" i="2"/>
  <c r="B201" i="2"/>
  <c r="C201" i="2"/>
  <c r="D201" i="2"/>
  <c r="E201" i="2"/>
  <c r="G201" i="2"/>
  <c r="B202" i="2"/>
  <c r="C202" i="2"/>
  <c r="D202" i="2"/>
  <c r="E202" i="2"/>
  <c r="G202" i="2"/>
  <c r="B203" i="2"/>
  <c r="C203" i="2"/>
  <c r="D203" i="2"/>
  <c r="E203" i="2"/>
  <c r="G203" i="2"/>
  <c r="B204" i="2"/>
  <c r="C204" i="2"/>
  <c r="D204" i="2"/>
  <c r="E204" i="2"/>
  <c r="G204" i="2"/>
  <c r="B205" i="2"/>
  <c r="C205" i="2"/>
  <c r="D205" i="2"/>
  <c r="E205" i="2"/>
  <c r="G205" i="2"/>
  <c r="B206" i="2"/>
  <c r="C206" i="2"/>
  <c r="D206" i="2"/>
  <c r="E206" i="2"/>
  <c r="G206" i="2"/>
  <c r="B207" i="2"/>
  <c r="C207" i="2"/>
  <c r="D207" i="2"/>
  <c r="E207" i="2"/>
  <c r="G207" i="2"/>
  <c r="B208" i="2"/>
  <c r="C208" i="2"/>
  <c r="D208" i="2"/>
  <c r="E208" i="2"/>
  <c r="G208" i="2"/>
  <c r="B209" i="2"/>
  <c r="C209" i="2"/>
  <c r="D209" i="2"/>
  <c r="E209" i="2"/>
  <c r="G209" i="2"/>
  <c r="B210" i="2"/>
  <c r="C210" i="2"/>
  <c r="D210" i="2"/>
  <c r="E210" i="2"/>
  <c r="G210" i="2"/>
  <c r="B211" i="2"/>
  <c r="C211" i="2"/>
  <c r="D211" i="2"/>
  <c r="E211" i="2"/>
  <c r="G211" i="2"/>
  <c r="B212" i="2"/>
  <c r="C212" i="2"/>
  <c r="D212" i="2"/>
  <c r="E212" i="2"/>
  <c r="G212" i="2"/>
  <c r="B213" i="2"/>
  <c r="C213" i="2"/>
  <c r="D213" i="2"/>
  <c r="E213" i="2"/>
  <c r="G213" i="2"/>
  <c r="B214" i="2"/>
  <c r="C214" i="2"/>
  <c r="D214" i="2"/>
  <c r="E214" i="2"/>
  <c r="G214" i="2"/>
  <c r="B215" i="2"/>
  <c r="C215" i="2"/>
  <c r="D215" i="2"/>
  <c r="E215" i="2"/>
  <c r="G215" i="2"/>
  <c r="B216" i="2"/>
  <c r="C216" i="2"/>
  <c r="D216" i="2"/>
  <c r="E216" i="2"/>
  <c r="G216" i="2"/>
  <c r="B217" i="2"/>
  <c r="C217" i="2"/>
  <c r="D217" i="2"/>
  <c r="E217" i="2"/>
  <c r="G217" i="2"/>
  <c r="B218" i="2"/>
  <c r="C218" i="2"/>
  <c r="D218" i="2"/>
  <c r="E218" i="2"/>
  <c r="G218" i="2"/>
  <c r="B219" i="2"/>
  <c r="C219" i="2"/>
  <c r="D219" i="2"/>
  <c r="E219" i="2"/>
  <c r="G219" i="2"/>
  <c r="B220" i="2"/>
  <c r="C220" i="2"/>
  <c r="D220" i="2"/>
  <c r="E220" i="2"/>
  <c r="G220" i="2"/>
  <c r="B221" i="2"/>
  <c r="C221" i="2"/>
  <c r="D221" i="2"/>
  <c r="E221" i="2"/>
  <c r="G221" i="2"/>
  <c r="B222" i="2"/>
  <c r="C222" i="2"/>
  <c r="D222" i="2"/>
  <c r="E222" i="2"/>
  <c r="G222" i="2"/>
  <c r="B223" i="2"/>
  <c r="C223" i="2"/>
  <c r="D223" i="2"/>
  <c r="E223" i="2"/>
  <c r="G223" i="2"/>
  <c r="B224" i="2"/>
  <c r="C224" i="2"/>
  <c r="D224" i="2"/>
  <c r="E224" i="2"/>
  <c r="G224" i="2"/>
  <c r="B225" i="2"/>
  <c r="C225" i="2"/>
  <c r="D225" i="2"/>
  <c r="E225" i="2"/>
  <c r="G225" i="2"/>
  <c r="B226" i="2"/>
  <c r="C226" i="2"/>
  <c r="D226" i="2"/>
  <c r="E226" i="2"/>
  <c r="G226" i="2"/>
  <c r="B227" i="2"/>
  <c r="C227" i="2"/>
  <c r="D227" i="2"/>
  <c r="E227" i="2"/>
  <c r="G227" i="2"/>
  <c r="B228" i="2"/>
  <c r="C228" i="2"/>
  <c r="D228" i="2"/>
  <c r="E228" i="2"/>
  <c r="G228" i="2"/>
  <c r="B229" i="2"/>
  <c r="C229" i="2"/>
  <c r="D229" i="2"/>
  <c r="E229" i="2"/>
  <c r="G229" i="2"/>
  <c r="B230" i="2"/>
  <c r="C230" i="2"/>
  <c r="D230" i="2"/>
  <c r="E230" i="2"/>
  <c r="G230" i="2"/>
  <c r="B231" i="2"/>
  <c r="C231" i="2"/>
  <c r="D231" i="2"/>
  <c r="E231" i="2"/>
  <c r="G231" i="2"/>
  <c r="B232" i="2"/>
  <c r="C232" i="2"/>
  <c r="D232" i="2"/>
  <c r="E232" i="2"/>
  <c r="G232" i="2"/>
  <c r="B233" i="2"/>
  <c r="C233" i="2"/>
  <c r="D233" i="2"/>
  <c r="E233" i="2"/>
  <c r="G233" i="2"/>
  <c r="B234" i="2"/>
  <c r="C234" i="2"/>
  <c r="D234" i="2"/>
  <c r="E234" i="2"/>
  <c r="G234" i="2"/>
  <c r="B235" i="2"/>
  <c r="C235" i="2"/>
  <c r="D235" i="2"/>
  <c r="E235" i="2"/>
  <c r="G235" i="2"/>
  <c r="B236" i="2"/>
  <c r="C236" i="2"/>
  <c r="D236" i="2"/>
  <c r="E236" i="2"/>
  <c r="G236" i="2"/>
  <c r="B237" i="2"/>
  <c r="C237" i="2"/>
  <c r="D237" i="2"/>
  <c r="E237" i="2"/>
  <c r="G237" i="2"/>
  <c r="B238" i="2"/>
  <c r="C238" i="2"/>
  <c r="D238" i="2"/>
  <c r="E238" i="2"/>
  <c r="G238" i="2"/>
  <c r="B239" i="2"/>
  <c r="C239" i="2"/>
  <c r="D239" i="2"/>
  <c r="E239" i="2"/>
  <c r="G239" i="2"/>
  <c r="B240" i="2"/>
  <c r="C240" i="2"/>
  <c r="D240" i="2"/>
  <c r="E240" i="2"/>
  <c r="G240" i="2"/>
  <c r="B241" i="2"/>
  <c r="C241" i="2"/>
  <c r="D241" i="2"/>
  <c r="E241" i="2"/>
  <c r="G241" i="2"/>
  <c r="B242" i="2"/>
  <c r="C242" i="2"/>
  <c r="D242" i="2"/>
  <c r="E242" i="2"/>
  <c r="G242" i="2"/>
  <c r="B243" i="2"/>
  <c r="C243" i="2"/>
  <c r="D243" i="2"/>
  <c r="E243" i="2"/>
  <c r="G243" i="2"/>
  <c r="B244" i="2"/>
  <c r="C244" i="2"/>
  <c r="D244" i="2"/>
  <c r="E244" i="2"/>
  <c r="G244" i="2"/>
  <c r="B245" i="2"/>
  <c r="C245" i="2"/>
  <c r="D245" i="2"/>
  <c r="E245" i="2"/>
  <c r="G245" i="2"/>
  <c r="B246" i="2"/>
  <c r="C246" i="2"/>
  <c r="D246" i="2"/>
  <c r="E246" i="2"/>
  <c r="G246" i="2"/>
  <c r="B247" i="2"/>
  <c r="C247" i="2"/>
  <c r="D247" i="2"/>
  <c r="E247" i="2"/>
  <c r="G247" i="2"/>
  <c r="B248" i="2"/>
  <c r="C248" i="2"/>
  <c r="D248" i="2"/>
  <c r="E248" i="2"/>
  <c r="G248" i="2"/>
  <c r="B249" i="2"/>
  <c r="C249" i="2"/>
  <c r="D249" i="2"/>
  <c r="E249" i="2"/>
  <c r="G249" i="2"/>
  <c r="B250" i="2"/>
  <c r="C250" i="2"/>
  <c r="D250" i="2"/>
  <c r="E250" i="2"/>
  <c r="G250" i="2"/>
  <c r="B251" i="2"/>
  <c r="C251" i="2"/>
  <c r="D251" i="2"/>
  <c r="E251" i="2"/>
  <c r="G251" i="2"/>
  <c r="B252" i="2"/>
  <c r="C252" i="2"/>
  <c r="D252" i="2"/>
  <c r="E252" i="2"/>
  <c r="G252" i="2"/>
  <c r="B253" i="2"/>
  <c r="C253" i="2"/>
  <c r="D253" i="2"/>
  <c r="E253" i="2"/>
  <c r="G253" i="2"/>
  <c r="B254" i="2"/>
  <c r="C254" i="2"/>
  <c r="D254" i="2"/>
  <c r="E254" i="2"/>
  <c r="G254" i="2"/>
  <c r="B255" i="2"/>
  <c r="C255" i="2"/>
  <c r="D255" i="2"/>
  <c r="E255" i="2"/>
  <c r="G255" i="2"/>
  <c r="B256" i="2"/>
  <c r="C256" i="2"/>
  <c r="D256" i="2"/>
  <c r="E256" i="2"/>
  <c r="G256" i="2"/>
  <c r="B257" i="2"/>
  <c r="C257" i="2"/>
  <c r="D257" i="2"/>
  <c r="E257" i="2"/>
  <c r="G257" i="2"/>
  <c r="B258" i="2"/>
  <c r="C258" i="2"/>
  <c r="D258" i="2"/>
  <c r="E258" i="2"/>
  <c r="G258" i="2"/>
  <c r="B259" i="2"/>
  <c r="C259" i="2"/>
  <c r="D259" i="2"/>
  <c r="E259" i="2"/>
  <c r="G259" i="2"/>
  <c r="B260" i="2"/>
  <c r="C260" i="2"/>
  <c r="D260" i="2"/>
  <c r="E260" i="2"/>
  <c r="G260" i="2"/>
  <c r="B261" i="2"/>
  <c r="C261" i="2"/>
  <c r="D261" i="2"/>
  <c r="E261" i="2"/>
  <c r="G261" i="2"/>
  <c r="B262" i="2"/>
  <c r="C262" i="2"/>
  <c r="D262" i="2"/>
  <c r="E262" i="2"/>
  <c r="G262" i="2"/>
  <c r="B263" i="2"/>
  <c r="C263" i="2"/>
  <c r="D263" i="2"/>
  <c r="E263" i="2"/>
  <c r="G263" i="2"/>
  <c r="B264" i="2"/>
  <c r="C264" i="2"/>
  <c r="D264" i="2"/>
  <c r="E264" i="2"/>
  <c r="G264" i="2"/>
  <c r="B265" i="2"/>
  <c r="C265" i="2"/>
  <c r="D265" i="2"/>
  <c r="E265" i="2"/>
  <c r="G265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E3" i="2"/>
  <c r="D3" i="2"/>
  <c r="C3" i="2"/>
  <c r="B3" i="2"/>
  <c r="A3" i="2"/>
</calcChain>
</file>

<file path=xl/sharedStrings.xml><?xml version="1.0" encoding="utf-8"?>
<sst xmlns="http://schemas.openxmlformats.org/spreadsheetml/2006/main" count="64" uniqueCount="39">
  <si>
    <t>get(#eps_est)</t>
  </si>
  <si>
    <t>for()</t>
  </si>
  <si>
    <t>get()</t>
  </si>
  <si>
    <t>for(#ticker)</t>
  </si>
  <si>
    <t>#ticker</t>
  </si>
  <si>
    <t>#DateRange</t>
  </si>
  <si>
    <t>#eps_est</t>
  </si>
  <si>
    <t>DATES</t>
  </si>
  <si>
    <t>#rev_est</t>
  </si>
  <si>
    <t>#px</t>
  </si>
  <si>
    <t>get(#px)</t>
  </si>
  <si>
    <t>#MLS_EPS</t>
  </si>
  <si>
    <t>get(#MLS_EPS)</t>
  </si>
  <si>
    <t>#MLS_REV</t>
  </si>
  <si>
    <t>#MLS_PX</t>
  </si>
  <si>
    <t>get(#MLS_REV)</t>
  </si>
  <si>
    <t>get(#MLS_PX)</t>
  </si>
  <si>
    <t>px_last(dates=#DateRange)/first(DROPNA(px_last(dates=#DateRange)))</t>
  </si>
  <si>
    <t>SALES_REV_TURN(fpt='bt',fpo='1',est_source='BST',fill='PREV',dates=#DateRange)/abs(first(DROPNA(SALES_REV_TURN(fpt='bt',fpo='1',est_source='BST',fill='PREV',dates=#DateRange))))</t>
  </si>
  <si>
    <t>IS_comp_EPS_adjusted(fpt='ltm',fpo='1',est_source='BST',fill='PREV',dates=#DateRange)/abs(first(DROPNA(IS_comp_EPS_adjusted(fpt='ltm',fpo='1',est_source='BST',fill='PREV',dates=#DateRange))))</t>
  </si>
  <si>
    <t>date</t>
  </si>
  <si>
    <t>eps</t>
  </si>
  <si>
    <t>p</t>
  </si>
  <si>
    <t>mls_r</t>
  </si>
  <si>
    <t>mls_e</t>
  </si>
  <si>
    <t>mls_p</t>
  </si>
  <si>
    <t>#pe</t>
  </si>
  <si>
    <t>pe_ratio(fpt='bt',fpo='1',est_source='BST',fill='PREV',dates=#DateRange)</t>
  </si>
  <si>
    <t>#pe1</t>
  </si>
  <si>
    <t>pe_ratio(fpt='bt',fpo='1',est_source='BST',fill='PREV',dates=#DateRange)/first(DROPNA(pe_ratio(fpt='bt',fpo='1',est_source='BST',fill='PREV',dates=#DateRange)))</t>
  </si>
  <si>
    <t>get(#pe1)</t>
  </si>
  <si>
    <t>pe</t>
  </si>
  <si>
    <t>today()</t>
  </si>
  <si>
    <t>range(-5Y,today(),frq=w)</t>
  </si>
  <si>
    <t>mlrs(#eps_est,period=21,ma_period=10, per=w, dates=#DateRange)</t>
  </si>
  <si>
    <t>mlrs(#rev_est,period=21, ma_period=10, per=w, dates=#DateRange)</t>
  </si>
  <si>
    <t>mlrs(#px,period=21,ma_period=10, per=w, dates=#DateRange)</t>
  </si>
  <si>
    <t>lrcx</t>
  </si>
  <si>
    <t>LRCX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</si>
</sst>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Data...3276909322</v>
        <stp/>
        <stp>BQL.QUERY|5171104552445588125</stp>
        <tr r="J15" s="1"/>
      </tp>
      <tp t="s">
        <v>#N/A Requesting Data...4160518096</v>
        <stp/>
        <stp>BQL.QUERY|2531753185680945180</stp>
        <tr r="G15" s="1"/>
      </tp>
      <tp t="s">
        <v>#N/A Requesting Data...3935796485</v>
        <stp/>
        <stp>BQL.QUERY|1454408723968246296</stp>
        <tr r="D15" s="1"/>
      </tp>
      <tp t="s">
        <v>#N/A Requesting Data...2668064907</v>
        <stp/>
        <stp>BQL.QUERY|1965262694777887005</stp>
        <tr r="A15" s="1"/>
      </tp>
      <tp t="s">
        <v>#N/A Requesting Data...2683926346</v>
        <stp/>
        <stp>BQL.QUERY|17282503647053354585</stp>
        <tr r="M15" s="1"/>
      </tp>
      <tp t="s">
        <v>#N/A Requesting Data...3600708445</v>
        <stp/>
        <stp>BQL.QUERY|15956659423092736029</stp>
        <tr r="P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 SLope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Sheet2!$A$3:$A$370</c:f>
              <c:numCache>
                <c:formatCode>m/d/yyyy</c:formatCode>
                <c:ptCount val="368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  <c:pt idx="262">
                  <c:v>44844</c:v>
                </c:pt>
              </c:numCache>
            </c:numRef>
          </c:cat>
          <c:val>
            <c:numRef>
              <c:f>Sheet2!$E$3:$E$264</c:f>
              <c:numCache>
                <c:formatCode>General</c:formatCode>
                <c:ptCount val="262"/>
                <c:pt idx="0">
                  <c:v>1.277859232756566E-2</c:v>
                </c:pt>
                <c:pt idx="1">
                  <c:v>1.327284670364883E-2</c:v>
                </c:pt>
                <c:pt idx="2">
                  <c:v>1.3466825572377369E-2</c:v>
                </c:pt>
                <c:pt idx="3">
                  <c:v>1.3385674718476469E-2</c:v>
                </c:pt>
                <c:pt idx="4">
                  <c:v>1.3146033762080841E-2</c:v>
                </c:pt>
                <c:pt idx="5">
                  <c:v>1.2550110002285911E-2</c:v>
                </c:pt>
                <c:pt idx="6">
                  <c:v>1.1662294012449909E-2</c:v>
                </c:pt>
                <c:pt idx="7">
                  <c:v>1.04996742937815E-2</c:v>
                </c:pt>
                <c:pt idx="8">
                  <c:v>9.1255367862213832E-3</c:v>
                </c:pt>
                <c:pt idx="9">
                  <c:v>7.5415927093511487E-3</c:v>
                </c:pt>
                <c:pt idx="10">
                  <c:v>5.6954167368413024E-3</c:v>
                </c:pt>
                <c:pt idx="11">
                  <c:v>5.6838030769985979E-3</c:v>
                </c:pt>
                <c:pt idx="12">
                  <c:v>5.5647733698577324E-3</c:v>
                </c:pt>
                <c:pt idx="13">
                  <c:v>5.3446952947680251E-3</c:v>
                </c:pt>
                <c:pt idx="14">
                  <c:v>5.0411752177726603E-3</c:v>
                </c:pt>
                <c:pt idx="15">
                  <c:v>5.8813390963992603E-3</c:v>
                </c:pt>
                <c:pt idx="16">
                  <c:v>6.4792541707208466E-3</c:v>
                </c:pt>
                <c:pt idx="17">
                  <c:v>6.8600501356499968E-3</c:v>
                </c:pt>
                <c:pt idx="18">
                  <c:v>7.0466519261198754E-3</c:v>
                </c:pt>
                <c:pt idx="19">
                  <c:v>7.0237761557858276E-3</c:v>
                </c:pt>
                <c:pt idx="20">
                  <c:v>6.7789870389823653E-3</c:v>
                </c:pt>
                <c:pt idx="21">
                  <c:v>6.4434820408115498E-3</c:v>
                </c:pt>
                <c:pt idx="22">
                  <c:v>6.1172018659848932E-3</c:v>
                </c:pt>
                <c:pt idx="23">
                  <c:v>6.4291913111507561E-3</c:v>
                </c:pt>
                <c:pt idx="24">
                  <c:v>6.6152083910847306E-3</c:v>
                </c:pt>
                <c:pt idx="25">
                  <c:v>6.8004836073004889E-3</c:v>
                </c:pt>
                <c:pt idx="26">
                  <c:v>6.8942323116144288E-3</c:v>
                </c:pt>
                <c:pt idx="27">
                  <c:v>7.5756194046243666E-3</c:v>
                </c:pt>
                <c:pt idx="28">
                  <c:v>8.0769412431770122E-3</c:v>
                </c:pt>
                <c:pt idx="29">
                  <c:v>8.4039237382789282E-3</c:v>
                </c:pt>
                <c:pt idx="30">
                  <c:v>8.5498868511928727E-3</c:v>
                </c:pt>
                <c:pt idx="31">
                  <c:v>8.4903667547736577E-3</c:v>
                </c:pt>
                <c:pt idx="32">
                  <c:v>8.2504561446026282E-3</c:v>
                </c:pt>
                <c:pt idx="33">
                  <c:v>7.8067387481731568E-3</c:v>
                </c:pt>
                <c:pt idx="34">
                  <c:v>7.1112769098091956E-3</c:v>
                </c:pt>
                <c:pt idx="35">
                  <c:v>6.1520334213590652E-3</c:v>
                </c:pt>
                <c:pt idx="36">
                  <c:v>5.0169289359995196E-3</c:v>
                </c:pt>
                <c:pt idx="37">
                  <c:v>4.8989972084806828E-3</c:v>
                </c:pt>
                <c:pt idx="38">
                  <c:v>4.5326460407294957E-3</c:v>
                </c:pt>
                <c:pt idx="39">
                  <c:v>4.0017917774399503E-3</c:v>
                </c:pt>
                <c:pt idx="40">
                  <c:v>3.4377630068582869E-3</c:v>
                </c:pt>
                <c:pt idx="41">
                  <c:v>1.2657862899686689E-3</c:v>
                </c:pt>
                <c:pt idx="42">
                  <c:v>-9.4993216102749896E-4</c:v>
                </c:pt>
                <c:pt idx="43">
                  <c:v>-2.9232206251510601E-3</c:v>
                </c:pt>
                <c:pt idx="44">
                  <c:v>-4.6629170725992451E-3</c:v>
                </c:pt>
                <c:pt idx="45">
                  <c:v>-6.2002844995224333E-3</c:v>
                </c:pt>
                <c:pt idx="46">
                  <c:v>-7.5855825163195102E-3</c:v>
                </c:pt>
                <c:pt idx="47">
                  <c:v>-8.6769263160380739E-3</c:v>
                </c:pt>
                <c:pt idx="48">
                  <c:v>-9.7801873482396204E-3</c:v>
                </c:pt>
                <c:pt idx="49">
                  <c:v>-9.9361422766181175E-3</c:v>
                </c:pt>
                <c:pt idx="50">
                  <c:v>-1.008652209963788E-2</c:v>
                </c:pt>
                <c:pt idx="51">
                  <c:v>-1.02665750116599E-2</c:v>
                </c:pt>
                <c:pt idx="52">
                  <c:v>-1.0216313931871361E-2</c:v>
                </c:pt>
                <c:pt idx="53">
                  <c:v>-1.079078502615414E-2</c:v>
                </c:pt>
                <c:pt idx="54">
                  <c:v>-1.1037243960438731E-2</c:v>
                </c:pt>
                <c:pt idx="55">
                  <c:v>-1.098493724139258E-2</c:v>
                </c:pt>
                <c:pt idx="56">
                  <c:v>-1.068478856585358E-2</c:v>
                </c:pt>
                <c:pt idx="57">
                  <c:v>-1.0158584798947519E-2</c:v>
                </c:pt>
                <c:pt idx="58">
                  <c:v>-9.3563608273469663E-3</c:v>
                </c:pt>
                <c:pt idx="59">
                  <c:v>-8.4163904390088078E-3</c:v>
                </c:pt>
                <c:pt idx="60">
                  <c:v>-7.3435737446824962E-3</c:v>
                </c:pt>
                <c:pt idx="61">
                  <c:v>-6.1503247365918322E-3</c:v>
                </c:pt>
                <c:pt idx="62">
                  <c:v>-4.7311407115299166E-3</c:v>
                </c:pt>
                <c:pt idx="63">
                  <c:v>-4.7296234217925901E-3</c:v>
                </c:pt>
                <c:pt idx="64">
                  <c:v>-4.7299427356799076E-3</c:v>
                </c:pt>
                <c:pt idx="65">
                  <c:v>-4.6121520748382263E-3</c:v>
                </c:pt>
                <c:pt idx="66">
                  <c:v>-4.5026184654561778E-3</c:v>
                </c:pt>
                <c:pt idx="67">
                  <c:v>-5.5618512428311636E-3</c:v>
                </c:pt>
                <c:pt idx="68">
                  <c:v>-6.2860098063935426E-3</c:v>
                </c:pt>
                <c:pt idx="69">
                  <c:v>-6.7165250719900156E-3</c:v>
                </c:pt>
                <c:pt idx="70">
                  <c:v>-7.0217601432759572E-3</c:v>
                </c:pt>
                <c:pt idx="71">
                  <c:v>-6.9985751133667898E-3</c:v>
                </c:pt>
                <c:pt idx="72">
                  <c:v>-6.8873226960148113E-3</c:v>
                </c:pt>
                <c:pt idx="73">
                  <c:v>-6.7808998760576656E-3</c:v>
                </c:pt>
                <c:pt idx="74">
                  <c:v>-6.4343918584618626E-3</c:v>
                </c:pt>
                <c:pt idx="75">
                  <c:v>-6.7734859995773966E-3</c:v>
                </c:pt>
                <c:pt idx="76">
                  <c:v>-6.9289387034171656E-3</c:v>
                </c:pt>
                <c:pt idx="77">
                  <c:v>-6.9271451608312424E-3</c:v>
                </c:pt>
                <c:pt idx="78">
                  <c:v>-6.8552390147113666E-3</c:v>
                </c:pt>
                <c:pt idx="79">
                  <c:v>-6.6213364013352153E-3</c:v>
                </c:pt>
                <c:pt idx="80">
                  <c:v>-6.2088628932083986E-3</c:v>
                </c:pt>
                <c:pt idx="81">
                  <c:v>-5.6425282808371573E-3</c:v>
                </c:pt>
                <c:pt idx="82">
                  <c:v>-4.8944039009449578E-3</c:v>
                </c:pt>
                <c:pt idx="83">
                  <c:v>-4.019090866859038E-3</c:v>
                </c:pt>
                <c:pt idx="84">
                  <c:v>-3.044982439080377E-3</c:v>
                </c:pt>
                <c:pt idx="85">
                  <c:v>-1.901592106889832E-3</c:v>
                </c:pt>
                <c:pt idx="86">
                  <c:v>-5.7627630137896358E-4</c:v>
                </c:pt>
                <c:pt idx="87">
                  <c:v>6.3856081040791703E-4</c:v>
                </c:pt>
                <c:pt idx="88">
                  <c:v>1.7891428989952531E-3</c:v>
                </c:pt>
                <c:pt idx="89">
                  <c:v>1.599464060295296E-3</c:v>
                </c:pt>
                <c:pt idx="90">
                  <c:v>1.458952045629383E-3</c:v>
                </c:pt>
                <c:pt idx="91">
                  <c:v>1.3112813484222291E-3</c:v>
                </c:pt>
                <c:pt idx="92">
                  <c:v>1.1133560236224361E-3</c:v>
                </c:pt>
                <c:pt idx="93">
                  <c:v>9.6549650809628687E-4</c:v>
                </c:pt>
                <c:pt idx="94">
                  <c:v>3.6538794494519713E-4</c:v>
                </c:pt>
                <c:pt idx="95">
                  <c:v>-1.325176328142066E-4</c:v>
                </c:pt>
                <c:pt idx="96">
                  <c:v>-5.2905944274712956E-4</c:v>
                </c:pt>
                <c:pt idx="97">
                  <c:v>-8.2581054164712652E-4</c:v>
                </c:pt>
                <c:pt idx="98">
                  <c:v>-1.0222130508706301E-3</c:v>
                </c:pt>
                <c:pt idx="99">
                  <c:v>-1.033413729368763E-3</c:v>
                </c:pt>
                <c:pt idx="100">
                  <c:v>-1.038930085696181E-3</c:v>
                </c:pt>
                <c:pt idx="101">
                  <c:v>-1.018578803903263E-3</c:v>
                </c:pt>
                <c:pt idx="102">
                  <c:v>-8.9793014804763385E-4</c:v>
                </c:pt>
                <c:pt idx="103">
                  <c:v>-6.852850365171709E-4</c:v>
                </c:pt>
                <c:pt idx="104">
                  <c:v>-3.9199977817189999E-4</c:v>
                </c:pt>
                <c:pt idx="105">
                  <c:v>-2.0946141073003271E-5</c:v>
                </c:pt>
                <c:pt idx="106">
                  <c:v>1.64200838405637E-3</c:v>
                </c:pt>
                <c:pt idx="107">
                  <c:v>3.2304395546037699E-3</c:v>
                </c:pt>
                <c:pt idx="108">
                  <c:v>4.74439398612148E-3</c:v>
                </c:pt>
                <c:pt idx="109">
                  <c:v>5.9472308257962599E-3</c:v>
                </c:pt>
                <c:pt idx="110">
                  <c:v>6.9729360173899973E-3</c:v>
                </c:pt>
                <c:pt idx="111">
                  <c:v>7.8976944822348634E-3</c:v>
                </c:pt>
                <c:pt idx="112">
                  <c:v>8.7423257098482032E-3</c:v>
                </c:pt>
                <c:pt idx="113">
                  <c:v>9.51293534735222E-3</c:v>
                </c:pt>
                <c:pt idx="114">
                  <c:v>1.0121809896475939E-2</c:v>
                </c:pt>
                <c:pt idx="115">
                  <c:v>1.064945603577006E-2</c:v>
                </c:pt>
                <c:pt idx="116">
                  <c:v>1.0538078606107421E-2</c:v>
                </c:pt>
                <c:pt idx="117">
                  <c:v>1.0306142144397E-2</c:v>
                </c:pt>
                <c:pt idx="118">
                  <c:v>9.9542406108724911E-3</c:v>
                </c:pt>
                <c:pt idx="119">
                  <c:v>9.5135331069782763E-3</c:v>
                </c:pt>
                <c:pt idx="120">
                  <c:v>1.0545017138649471E-2</c:v>
                </c:pt>
                <c:pt idx="121">
                  <c:v>1.140385106838558E-2</c:v>
                </c:pt>
                <c:pt idx="122">
                  <c:v>1.201797763067035E-2</c:v>
                </c:pt>
                <c:pt idx="123">
                  <c:v>1.2322331781813019E-2</c:v>
                </c:pt>
                <c:pt idx="124">
                  <c:v>1.231527641071594E-2</c:v>
                </c:pt>
                <c:pt idx="125">
                  <c:v>1.216313672493219E-2</c:v>
                </c:pt>
                <c:pt idx="126">
                  <c:v>1.1770196215373299E-2</c:v>
                </c:pt>
                <c:pt idx="127">
                  <c:v>1.051236586278312E-2</c:v>
                </c:pt>
                <c:pt idx="128">
                  <c:v>1.000464493132926E-2</c:v>
                </c:pt>
                <c:pt idx="129">
                  <c:v>9.1847693571002805E-3</c:v>
                </c:pt>
                <c:pt idx="130">
                  <c:v>8.1552182197690594E-3</c:v>
                </c:pt>
                <c:pt idx="131">
                  <c:v>7.0220635674931066E-3</c:v>
                </c:pt>
                <c:pt idx="132">
                  <c:v>5.6235917444002756E-3</c:v>
                </c:pt>
                <c:pt idx="133">
                  <c:v>4.2894352687923298E-3</c:v>
                </c:pt>
                <c:pt idx="134">
                  <c:v>3.062104928311285E-3</c:v>
                </c:pt>
                <c:pt idx="135">
                  <c:v>1.833535770529365E-3</c:v>
                </c:pt>
                <c:pt idx="136">
                  <c:v>6.1781559625655636E-4</c:v>
                </c:pt>
                <c:pt idx="137">
                  <c:v>-6.5234172871463298E-4</c:v>
                </c:pt>
                <c:pt idx="138">
                  <c:v>-1.8820949587017521E-3</c:v>
                </c:pt>
                <c:pt idx="139">
                  <c:v>-3.1109435007582419E-3</c:v>
                </c:pt>
                <c:pt idx="140">
                  <c:v>-4.3416852828044687E-3</c:v>
                </c:pt>
                <c:pt idx="141">
                  <c:v>-5.5449683890900388E-3</c:v>
                </c:pt>
                <c:pt idx="142">
                  <c:v>-4.9922054190586181E-3</c:v>
                </c:pt>
                <c:pt idx="143">
                  <c:v>-4.2539993860640493E-3</c:v>
                </c:pt>
                <c:pt idx="144">
                  <c:v>-3.294042308369606E-3</c:v>
                </c:pt>
                <c:pt idx="145">
                  <c:v>-2.098742835223477E-3</c:v>
                </c:pt>
                <c:pt idx="146">
                  <c:v>1.0853285193425811E-3</c:v>
                </c:pt>
                <c:pt idx="147">
                  <c:v>4.28726370037588E-3</c:v>
                </c:pt>
                <c:pt idx="148">
                  <c:v>7.4257368128718103E-3</c:v>
                </c:pt>
                <c:pt idx="149">
                  <c:v>9.8158110696503157E-3</c:v>
                </c:pt>
                <c:pt idx="150">
                  <c:v>1.1640052887707419E-2</c:v>
                </c:pt>
                <c:pt idx="151">
                  <c:v>1.302225200278595E-2</c:v>
                </c:pt>
                <c:pt idx="152">
                  <c:v>1.400716140249266E-2</c:v>
                </c:pt>
                <c:pt idx="153">
                  <c:v>1.469612342213027E-2</c:v>
                </c:pt>
                <c:pt idx="154">
                  <c:v>1.494480693254384E-2</c:v>
                </c:pt>
                <c:pt idx="155">
                  <c:v>1.5045280584559969E-2</c:v>
                </c:pt>
                <c:pt idx="156">
                  <c:v>1.5055839172730611E-2</c:v>
                </c:pt>
                <c:pt idx="157">
                  <c:v>1.4841653105504679E-2</c:v>
                </c:pt>
                <c:pt idx="158">
                  <c:v>1.526304755653587E-2</c:v>
                </c:pt>
                <c:pt idx="159">
                  <c:v>1.533853649071878E-2</c:v>
                </c:pt>
                <c:pt idx="160">
                  <c:v>1.516064818351587E-2</c:v>
                </c:pt>
                <c:pt idx="161">
                  <c:v>1.469720182643929E-2</c:v>
                </c:pt>
                <c:pt idx="162">
                  <c:v>1.3950563786226489E-2</c:v>
                </c:pt>
                <c:pt idx="163">
                  <c:v>1.292123801388605E-2</c:v>
                </c:pt>
                <c:pt idx="164">
                  <c:v>1.1628949218559651E-2</c:v>
                </c:pt>
                <c:pt idx="165">
                  <c:v>1.0101082604263061E-2</c:v>
                </c:pt>
                <c:pt idx="166">
                  <c:v>8.3562193661405361E-3</c:v>
                </c:pt>
                <c:pt idx="167">
                  <c:v>6.5337192715111394E-3</c:v>
                </c:pt>
                <c:pt idx="168">
                  <c:v>6.583482112318133E-3</c:v>
                </c:pt>
                <c:pt idx="169">
                  <c:v>6.7173426522094508E-3</c:v>
                </c:pt>
                <c:pt idx="170">
                  <c:v>6.8565425476924896E-3</c:v>
                </c:pt>
                <c:pt idx="171">
                  <c:v>7.0030199927202004E-3</c:v>
                </c:pt>
                <c:pt idx="172">
                  <c:v>8.430038754563619E-3</c:v>
                </c:pt>
                <c:pt idx="173">
                  <c:v>9.5716654867337679E-3</c:v>
                </c:pt>
                <c:pt idx="174">
                  <c:v>1.042598003629509E-2</c:v>
                </c:pt>
                <c:pt idx="175">
                  <c:v>1.101342049400914E-2</c:v>
                </c:pt>
                <c:pt idx="176">
                  <c:v>1.1336774266488551E-2</c:v>
                </c:pt>
                <c:pt idx="177">
                  <c:v>1.1416091066608959E-2</c:v>
                </c:pt>
                <c:pt idx="178">
                  <c:v>1.1256127148222579E-2</c:v>
                </c:pt>
                <c:pt idx="179">
                  <c:v>1.0851520734226201E-2</c:v>
                </c:pt>
                <c:pt idx="180">
                  <c:v>1.110788233240911E-2</c:v>
                </c:pt>
                <c:pt idx="181">
                  <c:v>1.126521222672475E-2</c:v>
                </c:pt>
                <c:pt idx="182">
                  <c:v>1.1258289139035531E-2</c:v>
                </c:pt>
                <c:pt idx="183">
                  <c:v>1.115642895193149E-2</c:v>
                </c:pt>
                <c:pt idx="184">
                  <c:v>1.425680459260443E-2</c:v>
                </c:pt>
                <c:pt idx="185">
                  <c:v>1.6881419924000999E-2</c:v>
                </c:pt>
                <c:pt idx="186">
                  <c:v>1.9029479190099601E-2</c:v>
                </c:pt>
                <c:pt idx="187">
                  <c:v>2.069728071383108E-2</c:v>
                </c:pt>
                <c:pt idx="188">
                  <c:v>2.1849192701732641E-2</c:v>
                </c:pt>
                <c:pt idx="189">
                  <c:v>2.2641830394199858E-2</c:v>
                </c:pt>
                <c:pt idx="190">
                  <c:v>2.2972880205292E-2</c:v>
                </c:pt>
                <c:pt idx="191">
                  <c:v>2.300566351287802E-2</c:v>
                </c:pt>
                <c:pt idx="192">
                  <c:v>2.268407493394229E-2</c:v>
                </c:pt>
                <c:pt idx="193">
                  <c:v>2.202771189700756E-2</c:v>
                </c:pt>
                <c:pt idx="194">
                  <c:v>2.2433677866795999E-2</c:v>
                </c:pt>
                <c:pt idx="195">
                  <c:v>2.2462315995166501E-2</c:v>
                </c:pt>
                <c:pt idx="196">
                  <c:v>2.2124280907741781E-2</c:v>
                </c:pt>
                <c:pt idx="197">
                  <c:v>2.141687475253955E-2</c:v>
                </c:pt>
                <c:pt idx="198">
                  <c:v>2.166687221504951E-2</c:v>
                </c:pt>
                <c:pt idx="199">
                  <c:v>2.1525997606227879E-2</c:v>
                </c:pt>
                <c:pt idx="200">
                  <c:v>2.086770871189152E-2</c:v>
                </c:pt>
                <c:pt idx="201">
                  <c:v>1.9726256377608449E-2</c:v>
                </c:pt>
                <c:pt idx="202">
                  <c:v>1.8021303802017569E-2</c:v>
                </c:pt>
                <c:pt idx="203">
                  <c:v>1.5940544133378341E-2</c:v>
                </c:pt>
                <c:pt idx="204">
                  <c:v>1.337112950129086E-2</c:v>
                </c:pt>
                <c:pt idx="205">
                  <c:v>1.0470504993095941E-2</c:v>
                </c:pt>
                <c:pt idx="206">
                  <c:v>1.0729051910434729E-2</c:v>
                </c:pt>
                <c:pt idx="207">
                  <c:v>1.08536911214554E-2</c:v>
                </c:pt>
                <c:pt idx="208">
                  <c:v>1.08478466056325E-2</c:v>
                </c:pt>
                <c:pt idx="209">
                  <c:v>1.077900515012058E-2</c:v>
                </c:pt>
                <c:pt idx="210">
                  <c:v>1.068333276316216E-2</c:v>
                </c:pt>
                <c:pt idx="211">
                  <c:v>1.0490107237568651E-2</c:v>
                </c:pt>
                <c:pt idx="212">
                  <c:v>1.0156059941941379E-2</c:v>
                </c:pt>
                <c:pt idx="213">
                  <c:v>9.7238243077728704E-3</c:v>
                </c:pt>
                <c:pt idx="214">
                  <c:v>9.149162618979443E-3</c:v>
                </c:pt>
                <c:pt idx="215">
                  <c:v>8.4758127175964381E-3</c:v>
                </c:pt>
                <c:pt idx="216">
                  <c:v>7.6419184046977269E-3</c:v>
                </c:pt>
                <c:pt idx="217">
                  <c:v>6.6445835557193697E-3</c:v>
                </c:pt>
                <c:pt idx="218">
                  <c:v>5.466425870957717E-3</c:v>
                </c:pt>
                <c:pt idx="219">
                  <c:v>4.1250050174369774E-3</c:v>
                </c:pt>
                <c:pt idx="220">
                  <c:v>4.0717018339012923E-3</c:v>
                </c:pt>
                <c:pt idx="221">
                  <c:v>4.0977615738304607E-3</c:v>
                </c:pt>
                <c:pt idx="222">
                  <c:v>4.1685134566626092E-3</c:v>
                </c:pt>
                <c:pt idx="223">
                  <c:v>4.2350063767482406E-3</c:v>
                </c:pt>
                <c:pt idx="224">
                  <c:v>4.9461901108122626E-3</c:v>
                </c:pt>
                <c:pt idx="225">
                  <c:v>5.6045963769963151E-3</c:v>
                </c:pt>
                <c:pt idx="226">
                  <c:v>6.2058565754711768E-3</c:v>
                </c:pt>
                <c:pt idx="227">
                  <c:v>6.8321866446881211E-3</c:v>
                </c:pt>
                <c:pt idx="228">
                  <c:v>7.3451391452107597E-3</c:v>
                </c:pt>
                <c:pt idx="229">
                  <c:v>7.7962285750104079E-3</c:v>
                </c:pt>
                <c:pt idx="230">
                  <c:v>8.1813519692676227E-3</c:v>
                </c:pt>
                <c:pt idx="231">
                  <c:v>8.5556778171073447E-3</c:v>
                </c:pt>
                <c:pt idx="232">
                  <c:v>8.9953426352200327E-3</c:v>
                </c:pt>
                <c:pt idx="233">
                  <c:v>9.321322887452398E-3</c:v>
                </c:pt>
                <c:pt idx="234">
                  <c:v>9.5451969214528139E-3</c:v>
                </c:pt>
                <c:pt idx="235">
                  <c:v>9.5648216690995564E-3</c:v>
                </c:pt>
                <c:pt idx="236">
                  <c:v>9.1762362190798107E-3</c:v>
                </c:pt>
                <c:pt idx="237">
                  <c:v>8.8663348705250011E-3</c:v>
                </c:pt>
                <c:pt idx="238">
                  <c:v>8.4596072538424463E-3</c:v>
                </c:pt>
                <c:pt idx="239">
                  <c:v>8.0091123962275131E-3</c:v>
                </c:pt>
                <c:pt idx="240">
                  <c:v>7.4906576425239737E-3</c:v>
                </c:pt>
                <c:pt idx="241">
                  <c:v>6.877676967496609E-3</c:v>
                </c:pt>
                <c:pt idx="242">
                  <c:v>6.2065019198943904E-3</c:v>
                </c:pt>
                <c:pt idx="243">
                  <c:v>5.471902990807867E-3</c:v>
                </c:pt>
                <c:pt idx="244">
                  <c:v>4.7554762723809596E-3</c:v>
                </c:pt>
                <c:pt idx="245">
                  <c:v>4.0120394944542677E-3</c:v>
                </c:pt>
                <c:pt idx="246">
                  <c:v>3.6227678857156851E-3</c:v>
                </c:pt>
                <c:pt idx="247">
                  <c:v>3.2201716683843821E-3</c:v>
                </c:pt>
                <c:pt idx="248">
                  <c:v>2.360096925454299E-3</c:v>
                </c:pt>
                <c:pt idx="249">
                  <c:v>1.2321939968438389E-3</c:v>
                </c:pt>
                <c:pt idx="250">
                  <c:v>5.5110965127279702E-4</c:v>
                </c:pt>
                <c:pt idx="251">
                  <c:v>-8.5113140187760661E-5</c:v>
                </c:pt>
                <c:pt idx="252">
                  <c:v>-6.5344642861803572E-4</c:v>
                </c:pt>
                <c:pt idx="253">
                  <c:v>-1.1662901037503171E-3</c:v>
                </c:pt>
                <c:pt idx="254">
                  <c:v>-1.604811653682829E-3</c:v>
                </c:pt>
                <c:pt idx="255">
                  <c:v>-2.0865581600383581E-3</c:v>
                </c:pt>
                <c:pt idx="256">
                  <c:v>-2.4914617948790479E-3</c:v>
                </c:pt>
                <c:pt idx="257">
                  <c:v>-2.9676385470954131E-3</c:v>
                </c:pt>
                <c:pt idx="258">
                  <c:v>-3.7084425885497252E-3</c:v>
                </c:pt>
                <c:pt idx="259">
                  <c:v>-4.2785993646282791E-3</c:v>
                </c:pt>
                <c:pt idx="260">
                  <c:v>-4.8742460649823186E-3</c:v>
                </c:pt>
                <c:pt idx="261">
                  <c:v>-5.5191076591822536E-3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5-4256-8316-FA5B91FDCC96}"/>
            </c:ext>
          </c:extLst>
        </c:ser>
        <c:ser>
          <c:idx val="2"/>
          <c:order val="1"/>
          <c:tx>
            <c:v>E Slope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Sheet2!$A$3:$A$370</c:f>
              <c:numCache>
                <c:formatCode>m/d/yyyy</c:formatCode>
                <c:ptCount val="368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  <c:pt idx="262">
                  <c:v>44844</c:v>
                </c:pt>
              </c:numCache>
            </c:numRef>
          </c:cat>
          <c:val>
            <c:numRef>
              <c:f>Sheet2!$F$3:$F$264</c:f>
              <c:numCache>
                <c:formatCode>General</c:formatCode>
                <c:ptCount val="262"/>
                <c:pt idx="0">
                  <c:v>1.7414254517197619E-2</c:v>
                </c:pt>
                <c:pt idx="1">
                  <c:v>1.7384823670880019E-2</c:v>
                </c:pt>
                <c:pt idx="2">
                  <c:v>1.729423430124764E-2</c:v>
                </c:pt>
                <c:pt idx="3">
                  <c:v>1.9289222759672389E-2</c:v>
                </c:pt>
                <c:pt idx="4">
                  <c:v>2.0731388309279279E-2</c:v>
                </c:pt>
                <c:pt idx="5">
                  <c:v>2.1700336079870299E-2</c:v>
                </c:pt>
                <c:pt idx="6">
                  <c:v>2.2344718772483521E-2</c:v>
                </c:pt>
                <c:pt idx="7">
                  <c:v>2.2431700033923641E-2</c:v>
                </c:pt>
                <c:pt idx="8">
                  <c:v>2.2002319963803141E-2</c:v>
                </c:pt>
                <c:pt idx="9">
                  <c:v>2.1031760968283651E-2</c:v>
                </c:pt>
                <c:pt idx="10">
                  <c:v>1.9767107011622109E-2</c:v>
                </c:pt>
                <c:pt idx="11">
                  <c:v>1.8072508743197661E-2</c:v>
                </c:pt>
                <c:pt idx="12">
                  <c:v>1.5865549554363732E-2</c:v>
                </c:pt>
                <c:pt idx="13">
                  <c:v>1.598591108703537E-2</c:v>
                </c:pt>
                <c:pt idx="14">
                  <c:v>1.5826324720741459E-2</c:v>
                </c:pt>
                <c:pt idx="15">
                  <c:v>1.5400780070563469E-2</c:v>
                </c:pt>
                <c:pt idx="16">
                  <c:v>1.474816091091743E-2</c:v>
                </c:pt>
                <c:pt idx="17">
                  <c:v>1.649969328211872E-2</c:v>
                </c:pt>
                <c:pt idx="18">
                  <c:v>1.766530723453166E-2</c:v>
                </c:pt>
                <c:pt idx="19">
                  <c:v>1.8312478260432471E-2</c:v>
                </c:pt>
                <c:pt idx="20">
                  <c:v>1.8481743709568951E-2</c:v>
                </c:pt>
                <c:pt idx="21">
                  <c:v>1.8136091219128129E-2</c:v>
                </c:pt>
                <c:pt idx="22">
                  <c:v>1.7275520789109891E-2</c:v>
                </c:pt>
                <c:pt idx="23">
                  <c:v>1.615926976893196E-2</c:v>
                </c:pt>
                <c:pt idx="24">
                  <c:v>1.4730009223041849E-2</c:v>
                </c:pt>
                <c:pt idx="25">
                  <c:v>1.5476334849360391E-2</c:v>
                </c:pt>
                <c:pt idx="26">
                  <c:v>1.5984243462605869E-2</c:v>
                </c:pt>
                <c:pt idx="27">
                  <c:v>1.6454559806479849E-2</c:v>
                </c:pt>
                <c:pt idx="28">
                  <c:v>1.6681383387133548E-2</c:v>
                </c:pt>
                <c:pt idx="29">
                  <c:v>1.757196299773299E-2</c:v>
                </c:pt>
                <c:pt idx="30">
                  <c:v>1.8093017141338191E-2</c:v>
                </c:pt>
                <c:pt idx="31">
                  <c:v>1.8229666771254881E-2</c:v>
                </c:pt>
                <c:pt idx="32">
                  <c:v>1.797244811169935E-2</c:v>
                </c:pt>
                <c:pt idx="33">
                  <c:v>1.732456225669347E-2</c:v>
                </c:pt>
                <c:pt idx="34">
                  <c:v>1.628302000406134E-2</c:v>
                </c:pt>
                <c:pt idx="35">
                  <c:v>1.4847821353802771E-2</c:v>
                </c:pt>
                <c:pt idx="36">
                  <c:v>1.2934750724045631E-2</c:v>
                </c:pt>
                <c:pt idx="37">
                  <c:v>1.055618888153562E-2</c:v>
                </c:pt>
                <c:pt idx="38">
                  <c:v>7.7616579088827693E-3</c:v>
                </c:pt>
                <c:pt idx="39">
                  <c:v>7.1886531496249406E-3</c:v>
                </c:pt>
                <c:pt idx="40">
                  <c:v>6.2460844786836438E-3</c:v>
                </c:pt>
                <c:pt idx="41">
                  <c:v>4.9019777932033876E-3</c:v>
                </c:pt>
                <c:pt idx="42">
                  <c:v>3.5371934669514641E-3</c:v>
                </c:pt>
                <c:pt idx="43">
                  <c:v>7.1864608134615527E-4</c:v>
                </c:pt>
                <c:pt idx="44">
                  <c:v>-2.3050765222896981E-3</c:v>
                </c:pt>
                <c:pt idx="45">
                  <c:v>-5.0140244808143516E-3</c:v>
                </c:pt>
                <c:pt idx="46">
                  <c:v>-7.5675621387185192E-3</c:v>
                </c:pt>
                <c:pt idx="47">
                  <c:v>-9.9266761151706462E-3</c:v>
                </c:pt>
                <c:pt idx="48">
                  <c:v>-1.208815415030738E-2</c:v>
                </c:pt>
                <c:pt idx="49">
                  <c:v>-1.378393518011729E-2</c:v>
                </c:pt>
                <c:pt idx="50">
                  <c:v>-1.5450700418598411E-2</c:v>
                </c:pt>
                <c:pt idx="51">
                  <c:v>-1.5890203499486649E-2</c:v>
                </c:pt>
                <c:pt idx="52">
                  <c:v>-1.6344347667690329E-2</c:v>
                </c:pt>
                <c:pt idx="53">
                  <c:v>-1.6582936765544429E-2</c:v>
                </c:pt>
                <c:pt idx="54">
                  <c:v>-1.6546471264915558E-2</c:v>
                </c:pt>
                <c:pt idx="55">
                  <c:v>-1.7162525339601092E-2</c:v>
                </c:pt>
                <c:pt idx="56">
                  <c:v>-1.7308165435994949E-2</c:v>
                </c:pt>
                <c:pt idx="57">
                  <c:v>-1.7040665833515819E-2</c:v>
                </c:pt>
                <c:pt idx="58">
                  <c:v>-1.6447416630584851E-2</c:v>
                </c:pt>
                <c:pt idx="59">
                  <c:v>-1.553520456776724E-2</c:v>
                </c:pt>
                <c:pt idx="60">
                  <c:v>-1.431220805945691E-2</c:v>
                </c:pt>
                <c:pt idx="61">
                  <c:v>-1.307041016494739E-2</c:v>
                </c:pt>
                <c:pt idx="62">
                  <c:v>-1.171301607249957E-2</c:v>
                </c:pt>
                <c:pt idx="63">
                  <c:v>-1.042586988432998E-2</c:v>
                </c:pt>
                <c:pt idx="64">
                  <c:v>-8.8646602485754761E-3</c:v>
                </c:pt>
                <c:pt idx="65">
                  <c:v>-8.5431302592892718E-3</c:v>
                </c:pt>
                <c:pt idx="66">
                  <c:v>-8.3769588552688786E-3</c:v>
                </c:pt>
                <c:pt idx="67">
                  <c:v>-8.1194515665035175E-3</c:v>
                </c:pt>
                <c:pt idx="68">
                  <c:v>-8.1583180440544505E-3</c:v>
                </c:pt>
                <c:pt idx="69">
                  <c:v>-9.3214532620781859E-3</c:v>
                </c:pt>
                <c:pt idx="70">
                  <c:v>-1.015953995691048E-2</c:v>
                </c:pt>
                <c:pt idx="71">
                  <c:v>-1.0674792304708049E-2</c:v>
                </c:pt>
                <c:pt idx="72">
                  <c:v>-1.1068923945074581E-2</c:v>
                </c:pt>
                <c:pt idx="73">
                  <c:v>-1.1140446228763781E-2</c:v>
                </c:pt>
                <c:pt idx="74">
                  <c:v>-1.1279899462370751E-2</c:v>
                </c:pt>
                <c:pt idx="75">
                  <c:v>-1.1232523918227219E-2</c:v>
                </c:pt>
                <c:pt idx="76">
                  <c:v>-1.0903908985790609E-2</c:v>
                </c:pt>
                <c:pt idx="77">
                  <c:v>-1.1363851547887801E-2</c:v>
                </c:pt>
                <c:pt idx="78">
                  <c:v>-1.157720370241426E-2</c:v>
                </c:pt>
                <c:pt idx="79">
                  <c:v>-1.159625935666516E-2</c:v>
                </c:pt>
                <c:pt idx="80">
                  <c:v>-1.1558172187671439E-2</c:v>
                </c:pt>
                <c:pt idx="81">
                  <c:v>-1.131272626344694E-2</c:v>
                </c:pt>
                <c:pt idx="82">
                  <c:v>-1.0063867593420111E-2</c:v>
                </c:pt>
                <c:pt idx="83">
                  <c:v>-8.6834648339311187E-3</c:v>
                </c:pt>
                <c:pt idx="84">
                  <c:v>-7.1715179849800581E-3</c:v>
                </c:pt>
                <c:pt idx="85">
                  <c:v>-5.570921303041535E-3</c:v>
                </c:pt>
                <c:pt idx="86">
                  <c:v>-3.8957922362111261E-3</c:v>
                </c:pt>
                <c:pt idx="87">
                  <c:v>-2.0974822125881978E-3</c:v>
                </c:pt>
                <c:pt idx="88">
                  <c:v>-1.759912321726588E-4</c:v>
                </c:pt>
                <c:pt idx="89">
                  <c:v>1.6634467224283221E-3</c:v>
                </c:pt>
                <c:pt idx="90">
                  <c:v>2.974662761814809E-3</c:v>
                </c:pt>
                <c:pt idx="91">
                  <c:v>2.940038091832247E-3</c:v>
                </c:pt>
                <c:pt idx="92">
                  <c:v>2.882862387999958E-3</c:v>
                </c:pt>
                <c:pt idx="93">
                  <c:v>2.7260307447155869E-3</c:v>
                </c:pt>
                <c:pt idx="94">
                  <c:v>2.4189800889320092E-3</c:v>
                </c:pt>
                <c:pt idx="95">
                  <c:v>2.0936749186463281E-3</c:v>
                </c:pt>
                <c:pt idx="96">
                  <c:v>2.1594401942802441E-3</c:v>
                </c:pt>
                <c:pt idx="97">
                  <c:v>2.188860338199873E-3</c:v>
                </c:pt>
                <c:pt idx="98">
                  <c:v>2.1833496258915259E-3</c:v>
                </c:pt>
                <c:pt idx="99">
                  <c:v>2.1024116344223048E-3</c:v>
                </c:pt>
                <c:pt idx="100">
                  <c:v>1.9460463637922111E-3</c:v>
                </c:pt>
                <c:pt idx="101">
                  <c:v>1.5516795442666179E-3</c:v>
                </c:pt>
                <c:pt idx="102">
                  <c:v>9.6465889226689326E-4</c:v>
                </c:pt>
                <c:pt idx="103">
                  <c:v>-5.1993182034868463E-5</c:v>
                </c:pt>
                <c:pt idx="104">
                  <c:v>-2.040963368299619E-5</c:v>
                </c:pt>
                <c:pt idx="105">
                  <c:v>2.607423778032649E-5</c:v>
                </c:pt>
                <c:pt idx="106">
                  <c:v>8.6754515148229863E-5</c:v>
                </c:pt>
                <c:pt idx="107">
                  <c:v>1.6163119842052721E-4</c:v>
                </c:pt>
                <c:pt idx="108">
                  <c:v>4.011718622359944E-3</c:v>
                </c:pt>
                <c:pt idx="109">
                  <c:v>7.5178106107980482E-3</c:v>
                </c:pt>
                <c:pt idx="110">
                  <c:v>1.067990716373456E-2</c:v>
                </c:pt>
                <c:pt idx="111">
                  <c:v>1.33439885266104E-2</c:v>
                </c:pt>
                <c:pt idx="112">
                  <c:v>1.5405904424793469E-2</c:v>
                </c:pt>
                <c:pt idx="113">
                  <c:v>1.7101061605126689E-2</c:v>
                </c:pt>
                <c:pt idx="114">
                  <c:v>1.8429460067610259E-2</c:v>
                </c:pt>
                <c:pt idx="115">
                  <c:v>1.9418200624715561E-2</c:v>
                </c:pt>
                <c:pt idx="116">
                  <c:v>1.9939541006475971E-2</c:v>
                </c:pt>
                <c:pt idx="117">
                  <c:v>2.010207561960738E-2</c:v>
                </c:pt>
                <c:pt idx="118">
                  <c:v>2.041767806958655E-2</c:v>
                </c:pt>
                <c:pt idx="119">
                  <c:v>2.0443704303133609E-2</c:v>
                </c:pt>
                <c:pt idx="120">
                  <c:v>2.0140117453834532E-2</c:v>
                </c:pt>
                <c:pt idx="121">
                  <c:v>1.965359064377328E-2</c:v>
                </c:pt>
                <c:pt idx="122">
                  <c:v>2.254597332538941E-2</c:v>
                </c:pt>
                <c:pt idx="123">
                  <c:v>2.4561400982246181E-2</c:v>
                </c:pt>
                <c:pt idx="124">
                  <c:v>2.588368607181098E-2</c:v>
                </c:pt>
                <c:pt idx="125">
                  <c:v>2.6106559061697131E-2</c:v>
                </c:pt>
                <c:pt idx="126">
                  <c:v>2.582290187082318E-2</c:v>
                </c:pt>
                <c:pt idx="127">
                  <c:v>2.4662657315968482E-2</c:v>
                </c:pt>
                <c:pt idx="128">
                  <c:v>2.279333035555314E-2</c:v>
                </c:pt>
                <c:pt idx="129">
                  <c:v>1.8567283877431631E-2</c:v>
                </c:pt>
                <c:pt idx="130">
                  <c:v>1.5957127609993651E-2</c:v>
                </c:pt>
                <c:pt idx="131">
                  <c:v>1.2367090731846289E-2</c:v>
                </c:pt>
                <c:pt idx="132">
                  <c:v>8.5489305311346707E-3</c:v>
                </c:pt>
                <c:pt idx="133">
                  <c:v>5.2401395746761309E-3</c:v>
                </c:pt>
                <c:pt idx="134">
                  <c:v>2.932576367438156E-3</c:v>
                </c:pt>
                <c:pt idx="135">
                  <c:v>7.0175203775127805E-4</c:v>
                </c:pt>
                <c:pt idx="136">
                  <c:v>-1.427420866273807E-3</c:v>
                </c:pt>
                <c:pt idx="137">
                  <c:v>-3.6037817274184661E-3</c:v>
                </c:pt>
                <c:pt idx="138">
                  <c:v>-5.8004448190242383E-3</c:v>
                </c:pt>
                <c:pt idx="139">
                  <c:v>-8.0606537967204475E-3</c:v>
                </c:pt>
                <c:pt idx="140">
                  <c:v>-1.0298589855295869E-2</c:v>
                </c:pt>
                <c:pt idx="141">
                  <c:v>-1.258271820520575E-2</c:v>
                </c:pt>
                <c:pt idx="142">
                  <c:v>-1.494148471972557E-2</c:v>
                </c:pt>
                <c:pt idx="143">
                  <c:v>-1.719839563774575E-2</c:v>
                </c:pt>
                <c:pt idx="144">
                  <c:v>-1.540780524210817E-2</c:v>
                </c:pt>
                <c:pt idx="145">
                  <c:v>-1.324862086672138E-2</c:v>
                </c:pt>
                <c:pt idx="146">
                  <c:v>-1.0700884123113029E-2</c:v>
                </c:pt>
                <c:pt idx="147">
                  <c:v>-7.762043512756907E-3</c:v>
                </c:pt>
                <c:pt idx="148">
                  <c:v>1.390633226171037E-3</c:v>
                </c:pt>
                <c:pt idx="149">
                  <c:v>1.0120666164306119E-2</c:v>
                </c:pt>
                <c:pt idx="150">
                  <c:v>1.8581581430958852E-2</c:v>
                </c:pt>
                <c:pt idx="151">
                  <c:v>2.496882409377927E-2</c:v>
                </c:pt>
                <c:pt idx="152">
                  <c:v>2.8793055943819701E-2</c:v>
                </c:pt>
                <c:pt idx="153">
                  <c:v>3.094115066703523E-2</c:v>
                </c:pt>
                <c:pt idx="154">
                  <c:v>3.195707578391415E-2</c:v>
                </c:pt>
                <c:pt idx="155">
                  <c:v>3.2679819888533169E-2</c:v>
                </c:pt>
                <c:pt idx="156">
                  <c:v>3.3805392451477102E-2</c:v>
                </c:pt>
                <c:pt idx="157">
                  <c:v>3.4448448472097097E-2</c:v>
                </c:pt>
                <c:pt idx="158">
                  <c:v>3.4656493860454121E-2</c:v>
                </c:pt>
                <c:pt idx="159">
                  <c:v>3.4293631788791058E-2</c:v>
                </c:pt>
                <c:pt idx="160">
                  <c:v>3.5880712195966467E-2</c:v>
                </c:pt>
                <c:pt idx="161">
                  <c:v>3.6619311343219448E-2</c:v>
                </c:pt>
                <c:pt idx="162">
                  <c:v>3.661212704623279E-2</c:v>
                </c:pt>
                <c:pt idx="163">
                  <c:v>3.5796647591112597E-2</c:v>
                </c:pt>
                <c:pt idx="164">
                  <c:v>3.4142715682777457E-2</c:v>
                </c:pt>
                <c:pt idx="165">
                  <c:v>3.1662380064268469E-2</c:v>
                </c:pt>
                <c:pt idx="166">
                  <c:v>2.836978028991843E-2</c:v>
                </c:pt>
                <c:pt idx="167">
                  <c:v>2.4313820081480871E-2</c:v>
                </c:pt>
                <c:pt idx="168">
                  <c:v>1.9535559074614829E-2</c:v>
                </c:pt>
                <c:pt idx="169">
                  <c:v>1.416272617992006E-2</c:v>
                </c:pt>
                <c:pt idx="170">
                  <c:v>1.4475845313553041E-2</c:v>
                </c:pt>
                <c:pt idx="171">
                  <c:v>1.494724038076667E-2</c:v>
                </c:pt>
                <c:pt idx="172">
                  <c:v>1.5231994343283151E-2</c:v>
                </c:pt>
                <c:pt idx="173">
                  <c:v>1.544351987622092E-2</c:v>
                </c:pt>
                <c:pt idx="174">
                  <c:v>1.9048527986603031E-2</c:v>
                </c:pt>
                <c:pt idx="175">
                  <c:v>2.193782835724881E-2</c:v>
                </c:pt>
                <c:pt idx="176">
                  <c:v>2.4067804055112361E-2</c:v>
                </c:pt>
                <c:pt idx="177">
                  <c:v>2.552393511320741E-2</c:v>
                </c:pt>
                <c:pt idx="178">
                  <c:v>2.630622153153386E-2</c:v>
                </c:pt>
                <c:pt idx="179">
                  <c:v>2.6414663310091711E-2</c:v>
                </c:pt>
                <c:pt idx="180">
                  <c:v>2.5849260448881049E-2</c:v>
                </c:pt>
                <c:pt idx="181">
                  <c:v>2.4660208365784229E-2</c:v>
                </c:pt>
                <c:pt idx="182">
                  <c:v>2.5553462012346199E-2</c:v>
                </c:pt>
                <c:pt idx="183">
                  <c:v>2.5888692215594169E-2</c:v>
                </c:pt>
                <c:pt idx="184">
                  <c:v>2.579675718432024E-2</c:v>
                </c:pt>
                <c:pt idx="185">
                  <c:v>2.5318493298062881E-2</c:v>
                </c:pt>
                <c:pt idx="186">
                  <c:v>3.2465926722872483E-2</c:v>
                </c:pt>
                <c:pt idx="187">
                  <c:v>3.8414996046099957E-2</c:v>
                </c:pt>
                <c:pt idx="188">
                  <c:v>4.3154501252339342E-2</c:v>
                </c:pt>
                <c:pt idx="189">
                  <c:v>4.6696709025131081E-2</c:v>
                </c:pt>
                <c:pt idx="190">
                  <c:v>4.904166323944939E-2</c:v>
                </c:pt>
                <c:pt idx="191">
                  <c:v>5.0327906023361339E-2</c:v>
                </c:pt>
                <c:pt idx="192">
                  <c:v>5.0458818333041347E-2</c:v>
                </c:pt>
                <c:pt idx="193">
                  <c:v>4.9853622513849047E-2</c:v>
                </c:pt>
                <c:pt idx="194">
                  <c:v>4.8215508074719922E-2</c:v>
                </c:pt>
                <c:pt idx="195">
                  <c:v>4.5688527779325569E-2</c:v>
                </c:pt>
                <c:pt idx="196">
                  <c:v>4.6113914987117199E-2</c:v>
                </c:pt>
                <c:pt idx="197">
                  <c:v>4.5699512074865389E-2</c:v>
                </c:pt>
                <c:pt idx="198">
                  <c:v>4.4525989624514047E-2</c:v>
                </c:pt>
                <c:pt idx="199">
                  <c:v>4.2593347636063199E-2</c:v>
                </c:pt>
                <c:pt idx="200">
                  <c:v>4.3029288509007342E-2</c:v>
                </c:pt>
                <c:pt idx="201">
                  <c:v>4.2701950530771408E-2</c:v>
                </c:pt>
                <c:pt idx="202">
                  <c:v>4.128964353772966E-2</c:v>
                </c:pt>
                <c:pt idx="203">
                  <c:v>3.884734346375409E-2</c:v>
                </c:pt>
                <c:pt idx="204">
                  <c:v>3.5328068426037113E-2</c:v>
                </c:pt>
                <c:pt idx="205">
                  <c:v>3.065207072603867E-2</c:v>
                </c:pt>
                <c:pt idx="206">
                  <c:v>2.4857787303773748E-2</c:v>
                </c:pt>
                <c:pt idx="207">
                  <c:v>1.8132073783417701E-2</c:v>
                </c:pt>
                <c:pt idx="208">
                  <c:v>1.9135642998957619E-2</c:v>
                </c:pt>
                <c:pt idx="209">
                  <c:v>1.980329621931607E-2</c:v>
                </c:pt>
                <c:pt idx="210">
                  <c:v>2.0122766760953131E-2</c:v>
                </c:pt>
                <c:pt idx="211">
                  <c:v>2.013578322249401E-2</c:v>
                </c:pt>
                <c:pt idx="212">
                  <c:v>2.122375743189555E-2</c:v>
                </c:pt>
                <c:pt idx="213">
                  <c:v>2.1833426629695792E-2</c:v>
                </c:pt>
                <c:pt idx="214">
                  <c:v>2.1965681894791662E-2</c:v>
                </c:pt>
                <c:pt idx="215">
                  <c:v>2.1737955946854608E-2</c:v>
                </c:pt>
                <c:pt idx="216">
                  <c:v>2.1021631997673099E-2</c:v>
                </c:pt>
                <c:pt idx="217">
                  <c:v>1.984937985962686E-2</c:v>
                </c:pt>
                <c:pt idx="218">
                  <c:v>1.818541830963364E-2</c:v>
                </c:pt>
                <c:pt idx="219">
                  <c:v>1.5994732642503409E-2</c:v>
                </c:pt>
                <c:pt idx="220">
                  <c:v>1.322892060287501E-2</c:v>
                </c:pt>
                <c:pt idx="221">
                  <c:v>9.9760088899052551E-3</c:v>
                </c:pt>
                <c:pt idx="222">
                  <c:v>9.6615763220876567E-3</c:v>
                </c:pt>
                <c:pt idx="223">
                  <c:v>9.5473937025274125E-3</c:v>
                </c:pt>
                <c:pt idx="224">
                  <c:v>9.4015480708579489E-3</c:v>
                </c:pt>
                <c:pt idx="225">
                  <c:v>9.1991919320557163E-3</c:v>
                </c:pt>
                <c:pt idx="226">
                  <c:v>8.9569141225623022E-3</c:v>
                </c:pt>
                <c:pt idx="227">
                  <c:v>8.4754874062391936E-3</c:v>
                </c:pt>
                <c:pt idx="228">
                  <c:v>7.7784791643607104E-3</c:v>
                </c:pt>
                <c:pt idx="229">
                  <c:v>7.0173234117320259E-3</c:v>
                </c:pt>
                <c:pt idx="230">
                  <c:v>6.0815663570372323E-3</c:v>
                </c:pt>
                <c:pt idx="231">
                  <c:v>4.963495516094033E-3</c:v>
                </c:pt>
                <c:pt idx="232">
                  <c:v>3.6631108889031761E-3</c:v>
                </c:pt>
                <c:pt idx="233">
                  <c:v>2.1771465895665679E-3</c:v>
                </c:pt>
                <c:pt idx="234">
                  <c:v>2.0951858777907631E-3</c:v>
                </c:pt>
                <c:pt idx="235">
                  <c:v>1.9797859541289919E-3</c:v>
                </c:pt>
                <c:pt idx="236">
                  <c:v>1.822552968315326E-3</c:v>
                </c:pt>
                <c:pt idx="237">
                  <c:v>1.307253386206171E-3</c:v>
                </c:pt>
                <c:pt idx="238">
                  <c:v>2.4173675631925938E-3</c:v>
                </c:pt>
                <c:pt idx="239">
                  <c:v>3.5504380550445201E-3</c:v>
                </c:pt>
                <c:pt idx="240">
                  <c:v>4.4587691832389522E-3</c:v>
                </c:pt>
                <c:pt idx="241">
                  <c:v>5.2229527640102217E-3</c:v>
                </c:pt>
                <c:pt idx="242">
                  <c:v>5.729896524611389E-3</c:v>
                </c:pt>
                <c:pt idx="243">
                  <c:v>5.9001528575223514E-3</c:v>
                </c:pt>
                <c:pt idx="244">
                  <c:v>5.938829828933059E-3</c:v>
                </c:pt>
                <c:pt idx="245">
                  <c:v>5.9201660053382621E-3</c:v>
                </c:pt>
                <c:pt idx="246">
                  <c:v>5.9253775085781517E-3</c:v>
                </c:pt>
                <c:pt idx="247">
                  <c:v>5.9543972605664106E-3</c:v>
                </c:pt>
                <c:pt idx="248">
                  <c:v>5.3332757051180396E-3</c:v>
                </c:pt>
                <c:pt idx="249">
                  <c:v>4.5924870739021736E-3</c:v>
                </c:pt>
                <c:pt idx="250">
                  <c:v>3.143431699720508E-3</c:v>
                </c:pt>
                <c:pt idx="251">
                  <c:v>1.3953518899469991E-3</c:v>
                </c:pt>
                <c:pt idx="252">
                  <c:v>3.2685806392828728E-3</c:v>
                </c:pt>
                <c:pt idx="253">
                  <c:v>4.2394589868170731E-3</c:v>
                </c:pt>
                <c:pt idx="254">
                  <c:v>5.0957082375663633E-3</c:v>
                </c:pt>
                <c:pt idx="255">
                  <c:v>5.6949222357152414E-3</c:v>
                </c:pt>
                <c:pt idx="256">
                  <c:v>6.0621411687329469E-3</c:v>
                </c:pt>
                <c:pt idx="257">
                  <c:v>6.1308596476457164E-3</c:v>
                </c:pt>
                <c:pt idx="258">
                  <c:v>5.9829103680185177E-3</c:v>
                </c:pt>
                <c:pt idx="259">
                  <c:v>5.1416069115469767E-3</c:v>
                </c:pt>
                <c:pt idx="260">
                  <c:v>5.8191809945295006E-3</c:v>
                </c:pt>
                <c:pt idx="261">
                  <c:v>6.5210816060301937E-3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5-4256-8316-FA5B91FD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37712"/>
        <c:axId val="370039376"/>
      </c:lineChart>
      <c:lineChart>
        <c:grouping val="standard"/>
        <c:varyColors val="0"/>
        <c:ser>
          <c:idx val="3"/>
          <c:order val="2"/>
          <c:tx>
            <c:v>P Slope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Sheet2!$A$3:$A$264</c:f>
              <c:numCache>
                <c:formatCode>m/d/yyyy</c:formatCode>
                <c:ptCount val="262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</c:numCache>
            </c:numRef>
          </c:cat>
          <c:val>
            <c:numRef>
              <c:f>Sheet2!$G$3:$G$264</c:f>
              <c:numCache>
                <c:formatCode>General</c:formatCode>
                <c:ptCount val="262"/>
                <c:pt idx="0">
                  <c:v>3.9386927002965193E-2</c:v>
                </c:pt>
                <c:pt idx="1">
                  <c:v>4.9061245703760262E-2</c:v>
                </c:pt>
                <c:pt idx="2">
                  <c:v>5.890992405345042E-2</c:v>
                </c:pt>
                <c:pt idx="3">
                  <c:v>6.8174205589500367E-2</c:v>
                </c:pt>
                <c:pt idx="4">
                  <c:v>7.5880929879203723E-2</c:v>
                </c:pt>
                <c:pt idx="5">
                  <c:v>8.0046929719860868E-2</c:v>
                </c:pt>
                <c:pt idx="6">
                  <c:v>8.5480304520386616E-2</c:v>
                </c:pt>
                <c:pt idx="7">
                  <c:v>7.7321274060145356E-2</c:v>
                </c:pt>
                <c:pt idx="8">
                  <c:v>6.9620945738423798E-2</c:v>
                </c:pt>
                <c:pt idx="9">
                  <c:v>6.3746388189937123E-2</c:v>
                </c:pt>
                <c:pt idx="10">
                  <c:v>5.9165206601592968E-2</c:v>
                </c:pt>
                <c:pt idx="11">
                  <c:v>5.2557754548063197E-2</c:v>
                </c:pt>
                <c:pt idx="12">
                  <c:v>4.5232007481622517E-2</c:v>
                </c:pt>
                <c:pt idx="13">
                  <c:v>3.5659885225753689E-2</c:v>
                </c:pt>
                <c:pt idx="14">
                  <c:v>3.268131074519301E-2</c:v>
                </c:pt>
                <c:pt idx="15">
                  <c:v>2.6105282360443269E-2</c:v>
                </c:pt>
                <c:pt idx="16">
                  <c:v>1.429943780832724E-2</c:v>
                </c:pt>
                <c:pt idx="17">
                  <c:v>-2.0519933798867538E-3</c:v>
                </c:pt>
                <c:pt idx="18">
                  <c:v>-9.6559650535348544E-3</c:v>
                </c:pt>
                <c:pt idx="19">
                  <c:v>-1.496336709337606E-2</c:v>
                </c:pt>
                <c:pt idx="20">
                  <c:v>-1.765092503076534E-2</c:v>
                </c:pt>
                <c:pt idx="21">
                  <c:v>-1.178721281929121E-2</c:v>
                </c:pt>
                <c:pt idx="22">
                  <c:v>-6.3025312321288926E-3</c:v>
                </c:pt>
                <c:pt idx="23">
                  <c:v>-2.4030764049737508E-3</c:v>
                </c:pt>
                <c:pt idx="24">
                  <c:v>2.5771579683206698E-3</c:v>
                </c:pt>
                <c:pt idx="25">
                  <c:v>3.7417803121345679E-3</c:v>
                </c:pt>
                <c:pt idx="26">
                  <c:v>9.2875016806880008E-3</c:v>
                </c:pt>
                <c:pt idx="27">
                  <c:v>1.246546351094161E-2</c:v>
                </c:pt>
                <c:pt idx="28">
                  <c:v>1.6835717198669151E-2</c:v>
                </c:pt>
                <c:pt idx="29">
                  <c:v>1.5144956966962241E-2</c:v>
                </c:pt>
                <c:pt idx="30">
                  <c:v>1.4584753597427211E-2</c:v>
                </c:pt>
                <c:pt idx="31">
                  <c:v>1.1790688888862861E-2</c:v>
                </c:pt>
                <c:pt idx="32">
                  <c:v>1.0769558696292651E-2</c:v>
                </c:pt>
                <c:pt idx="33">
                  <c:v>8.6737668400007403E-3</c:v>
                </c:pt>
                <c:pt idx="34">
                  <c:v>5.7259208143093463E-3</c:v>
                </c:pt>
                <c:pt idx="35">
                  <c:v>-2.321319249032863E-3</c:v>
                </c:pt>
                <c:pt idx="36">
                  <c:v>-5.0884096578479284E-3</c:v>
                </c:pt>
                <c:pt idx="37">
                  <c:v>-9.0689264270332123E-3</c:v>
                </c:pt>
                <c:pt idx="38">
                  <c:v>-1.94465235202603E-2</c:v>
                </c:pt>
                <c:pt idx="39">
                  <c:v>-3.4502075978251501E-2</c:v>
                </c:pt>
                <c:pt idx="40">
                  <c:v>-4.0916119521723443E-2</c:v>
                </c:pt>
                <c:pt idx="41">
                  <c:v>-4.1824346975136963E-2</c:v>
                </c:pt>
                <c:pt idx="42">
                  <c:v>-4.2986744634435213E-2</c:v>
                </c:pt>
                <c:pt idx="43">
                  <c:v>-3.6902927698718752E-2</c:v>
                </c:pt>
                <c:pt idx="44">
                  <c:v>-3.2876665854185277E-2</c:v>
                </c:pt>
                <c:pt idx="45">
                  <c:v>-3.282841800875741E-2</c:v>
                </c:pt>
                <c:pt idx="46">
                  <c:v>-3.1587739263073497E-2</c:v>
                </c:pt>
                <c:pt idx="47">
                  <c:v>-3.7456317971924891E-2</c:v>
                </c:pt>
                <c:pt idx="48">
                  <c:v>-4.0061701625026563E-2</c:v>
                </c:pt>
                <c:pt idx="49">
                  <c:v>-4.4403868670746992E-2</c:v>
                </c:pt>
                <c:pt idx="50">
                  <c:v>-5.0387713846052853E-2</c:v>
                </c:pt>
                <c:pt idx="51">
                  <c:v>-5.3866703299796828E-2</c:v>
                </c:pt>
                <c:pt idx="52">
                  <c:v>-5.5331101882060779E-2</c:v>
                </c:pt>
                <c:pt idx="53">
                  <c:v>-5.6657987152716513E-2</c:v>
                </c:pt>
                <c:pt idx="54">
                  <c:v>-5.627603662997812E-2</c:v>
                </c:pt>
                <c:pt idx="55">
                  <c:v>-5.0312630743657438E-2</c:v>
                </c:pt>
                <c:pt idx="56">
                  <c:v>-4.8679990394915988E-2</c:v>
                </c:pt>
                <c:pt idx="57">
                  <c:v>-4.8962664371154353E-2</c:v>
                </c:pt>
                <c:pt idx="58">
                  <c:v>-5.0771610967741562E-2</c:v>
                </c:pt>
                <c:pt idx="59">
                  <c:v>-4.85150856552116E-2</c:v>
                </c:pt>
                <c:pt idx="60">
                  <c:v>-5.1021053719030943E-2</c:v>
                </c:pt>
                <c:pt idx="61">
                  <c:v>-5.3969316873069037E-2</c:v>
                </c:pt>
                <c:pt idx="62">
                  <c:v>-5.6376842647081947E-2</c:v>
                </c:pt>
                <c:pt idx="63">
                  <c:v>-5.1059290484139298E-2</c:v>
                </c:pt>
                <c:pt idx="64">
                  <c:v>-4.4325587584360213E-2</c:v>
                </c:pt>
                <c:pt idx="65">
                  <c:v>-3.7395278190532663E-2</c:v>
                </c:pt>
                <c:pt idx="66">
                  <c:v>-3.1134459793058941E-2</c:v>
                </c:pt>
                <c:pt idx="67">
                  <c:v>-1.819805837877141E-2</c:v>
                </c:pt>
                <c:pt idx="68">
                  <c:v>-2.7406722801852669E-3</c:v>
                </c:pt>
                <c:pt idx="69">
                  <c:v>9.1438704866631387E-3</c:v>
                </c:pt>
                <c:pt idx="70">
                  <c:v>2.03247177327332E-2</c:v>
                </c:pt>
                <c:pt idx="71">
                  <c:v>3.0901146004524399E-2</c:v>
                </c:pt>
                <c:pt idx="72">
                  <c:v>3.8828948317946178E-2</c:v>
                </c:pt>
                <c:pt idx="73">
                  <c:v>4.2532352822181312E-2</c:v>
                </c:pt>
                <c:pt idx="74">
                  <c:v>4.8241171374270558E-2</c:v>
                </c:pt>
                <c:pt idx="75">
                  <c:v>5.2521603424688569E-2</c:v>
                </c:pt>
                <c:pt idx="76">
                  <c:v>5.3770346651740943E-2</c:v>
                </c:pt>
                <c:pt idx="77">
                  <c:v>6.2590664584186023E-2</c:v>
                </c:pt>
                <c:pt idx="78">
                  <c:v>6.8714525841179971E-2</c:v>
                </c:pt>
                <c:pt idx="79">
                  <c:v>7.3802240285125192E-2</c:v>
                </c:pt>
                <c:pt idx="80">
                  <c:v>7.9683889015504425E-2</c:v>
                </c:pt>
                <c:pt idx="81">
                  <c:v>8.8398534433467679E-2</c:v>
                </c:pt>
                <c:pt idx="82">
                  <c:v>8.6761305672913361E-2</c:v>
                </c:pt>
                <c:pt idx="83">
                  <c:v>8.1516472885067803E-2</c:v>
                </c:pt>
                <c:pt idx="84">
                  <c:v>6.8431434736594909E-2</c:v>
                </c:pt>
                <c:pt idx="85">
                  <c:v>5.4337085032040072E-2</c:v>
                </c:pt>
                <c:pt idx="86">
                  <c:v>4.3521503174842859E-2</c:v>
                </c:pt>
                <c:pt idx="87">
                  <c:v>3.0403789972549802E-2</c:v>
                </c:pt>
                <c:pt idx="88">
                  <c:v>1.9296218272706209E-2</c:v>
                </c:pt>
                <c:pt idx="89">
                  <c:v>1.434365341307201E-2</c:v>
                </c:pt>
                <c:pt idx="90">
                  <c:v>9.8713423232003276E-3</c:v>
                </c:pt>
                <c:pt idx="91">
                  <c:v>8.1249649786085797E-3</c:v>
                </c:pt>
                <c:pt idx="92">
                  <c:v>9.8980385373851985E-3</c:v>
                </c:pt>
                <c:pt idx="93">
                  <c:v>1.4175411646594509E-2</c:v>
                </c:pt>
                <c:pt idx="94">
                  <c:v>1.4841426573393501E-2</c:v>
                </c:pt>
                <c:pt idx="95">
                  <c:v>9.6536013262552029E-3</c:v>
                </c:pt>
                <c:pt idx="96">
                  <c:v>1.0924174270114981E-2</c:v>
                </c:pt>
                <c:pt idx="97">
                  <c:v>9.2445374609854136E-3</c:v>
                </c:pt>
                <c:pt idx="98">
                  <c:v>9.7968153919342892E-3</c:v>
                </c:pt>
                <c:pt idx="99">
                  <c:v>1.971821311672154E-2</c:v>
                </c:pt>
                <c:pt idx="100">
                  <c:v>3.0616942557682061E-2</c:v>
                </c:pt>
                <c:pt idx="101">
                  <c:v>4.0509836512115871E-2</c:v>
                </c:pt>
                <c:pt idx="102">
                  <c:v>5.1464322108743348E-2</c:v>
                </c:pt>
                <c:pt idx="103">
                  <c:v>6.3135990376024465E-2</c:v>
                </c:pt>
                <c:pt idx="104">
                  <c:v>7.2054611555493503E-2</c:v>
                </c:pt>
                <c:pt idx="105">
                  <c:v>7.76975238288138E-2</c:v>
                </c:pt>
                <c:pt idx="106">
                  <c:v>8.8933988187768889E-2</c:v>
                </c:pt>
                <c:pt idx="107">
                  <c:v>9.778503457508271E-2</c:v>
                </c:pt>
                <c:pt idx="108">
                  <c:v>0.10598438744216609</c:v>
                </c:pt>
                <c:pt idx="109">
                  <c:v>0.11184448454130271</c:v>
                </c:pt>
                <c:pt idx="110">
                  <c:v>0.1103885675687533</c:v>
                </c:pt>
                <c:pt idx="111">
                  <c:v>0.1096915461015212</c:v>
                </c:pt>
                <c:pt idx="112">
                  <c:v>0.1063395027079377</c:v>
                </c:pt>
                <c:pt idx="113">
                  <c:v>0.1065504306085545</c:v>
                </c:pt>
                <c:pt idx="114">
                  <c:v>0.111065149747001</c:v>
                </c:pt>
                <c:pt idx="115">
                  <c:v>0.11567233233561849</c:v>
                </c:pt>
                <c:pt idx="116">
                  <c:v>0.11613200777361379</c:v>
                </c:pt>
                <c:pt idx="117">
                  <c:v>0.1111653995929764</c:v>
                </c:pt>
                <c:pt idx="118">
                  <c:v>0.1105645957310354</c:v>
                </c:pt>
                <c:pt idx="119">
                  <c:v>0.1051668158827562</c:v>
                </c:pt>
                <c:pt idx="120">
                  <c:v>9.7621242177636902E-2</c:v>
                </c:pt>
                <c:pt idx="121">
                  <c:v>9.8223853595746813E-2</c:v>
                </c:pt>
                <c:pt idx="122">
                  <c:v>0.1058155895045601</c:v>
                </c:pt>
                <c:pt idx="123">
                  <c:v>0.10387274470870241</c:v>
                </c:pt>
                <c:pt idx="124">
                  <c:v>9.1167432398452056E-2</c:v>
                </c:pt>
                <c:pt idx="125">
                  <c:v>7.8006754976455664E-2</c:v>
                </c:pt>
                <c:pt idx="126">
                  <c:v>5.4839863732521692E-2</c:v>
                </c:pt>
                <c:pt idx="127">
                  <c:v>8.327133183946735E-3</c:v>
                </c:pt>
                <c:pt idx="128">
                  <c:v>-9.7151972787559038E-3</c:v>
                </c:pt>
                <c:pt idx="129">
                  <c:v>-3.1066467872555889E-2</c:v>
                </c:pt>
                <c:pt idx="130">
                  <c:v>-4.0813088820101907E-2</c:v>
                </c:pt>
                <c:pt idx="131">
                  <c:v>-4.0585614828402047E-2</c:v>
                </c:pt>
                <c:pt idx="132">
                  <c:v>-5.0774252780602047E-2</c:v>
                </c:pt>
                <c:pt idx="133">
                  <c:v>-6.8783769146702048E-2</c:v>
                </c:pt>
                <c:pt idx="134">
                  <c:v>-7.6069054763518898E-2</c:v>
                </c:pt>
                <c:pt idx="135">
                  <c:v>-8.3323333839901689E-2</c:v>
                </c:pt>
                <c:pt idx="136">
                  <c:v>-8.2080708495266899E-2</c:v>
                </c:pt>
                <c:pt idx="137">
                  <c:v>-7.7357286140719198E-2</c:v>
                </c:pt>
                <c:pt idx="138">
                  <c:v>-6.2635575402820248E-2</c:v>
                </c:pt>
                <c:pt idx="139">
                  <c:v>-5.4266868427002318E-2</c:v>
                </c:pt>
                <c:pt idx="140">
                  <c:v>-3.2283787430827292E-2</c:v>
                </c:pt>
                <c:pt idx="141">
                  <c:v>-1.468625482842348E-2</c:v>
                </c:pt>
                <c:pt idx="142">
                  <c:v>6.5434923737227174E-3</c:v>
                </c:pt>
                <c:pt idx="143">
                  <c:v>3.7315328590780322E-2</c:v>
                </c:pt>
                <c:pt idx="144">
                  <c:v>7.6883428338960141E-2</c:v>
                </c:pt>
                <c:pt idx="145">
                  <c:v>0.1089016440557725</c:v>
                </c:pt>
                <c:pt idx="146">
                  <c:v>0.14182210838636261</c:v>
                </c:pt>
                <c:pt idx="147">
                  <c:v>0.17134937265983441</c:v>
                </c:pt>
                <c:pt idx="148">
                  <c:v>0.18862210132298951</c:v>
                </c:pt>
                <c:pt idx="149">
                  <c:v>0.17325606633231691</c:v>
                </c:pt>
                <c:pt idx="150">
                  <c:v>0.16956448046456951</c:v>
                </c:pt>
                <c:pt idx="151">
                  <c:v>0.1502918994648493</c:v>
                </c:pt>
                <c:pt idx="152">
                  <c:v>0.1292301159436155</c:v>
                </c:pt>
                <c:pt idx="153">
                  <c:v>0.1176680133887183</c:v>
                </c:pt>
                <c:pt idx="154">
                  <c:v>0.1081057631703865</c:v>
                </c:pt>
                <c:pt idx="155">
                  <c:v>8.6197765276606345E-2</c:v>
                </c:pt>
                <c:pt idx="156">
                  <c:v>8.1327513744041846E-2</c:v>
                </c:pt>
                <c:pt idx="157">
                  <c:v>7.0071722438359407E-2</c:v>
                </c:pt>
                <c:pt idx="158">
                  <c:v>5.5420784476607247E-2</c:v>
                </c:pt>
                <c:pt idx="159">
                  <c:v>3.873968285176696E-2</c:v>
                </c:pt>
                <c:pt idx="160">
                  <c:v>4.9812493856057412E-2</c:v>
                </c:pt>
                <c:pt idx="161">
                  <c:v>5.6387131812985478E-2</c:v>
                </c:pt>
                <c:pt idx="162">
                  <c:v>7.0986484902536479E-2</c:v>
                </c:pt>
                <c:pt idx="163">
                  <c:v>8.4909116771059348E-2</c:v>
                </c:pt>
                <c:pt idx="164">
                  <c:v>0.1140060436335827</c:v>
                </c:pt>
                <c:pt idx="165">
                  <c:v>0.1409895202064729</c:v>
                </c:pt>
                <c:pt idx="166">
                  <c:v>0.16263236351457369</c:v>
                </c:pt>
                <c:pt idx="167">
                  <c:v>0.18016955154949729</c:v>
                </c:pt>
                <c:pt idx="168">
                  <c:v>0.20166125535333251</c:v>
                </c:pt>
                <c:pt idx="169">
                  <c:v>0.22757146069032291</c:v>
                </c:pt>
                <c:pt idx="170">
                  <c:v>0.26367517047689087</c:v>
                </c:pt>
                <c:pt idx="171">
                  <c:v>0.29324859695405697</c:v>
                </c:pt>
                <c:pt idx="172">
                  <c:v>0.29279017290110149</c:v>
                </c:pt>
                <c:pt idx="173">
                  <c:v>0.29051710149748872</c:v>
                </c:pt>
                <c:pt idx="174">
                  <c:v>0.2931262393057098</c:v>
                </c:pt>
                <c:pt idx="175">
                  <c:v>0.29541516158649572</c:v>
                </c:pt>
                <c:pt idx="176">
                  <c:v>0.28786486042678161</c:v>
                </c:pt>
                <c:pt idx="177">
                  <c:v>0.26753638853893791</c:v>
                </c:pt>
                <c:pt idx="178">
                  <c:v>0.24531053884502019</c:v>
                </c:pt>
                <c:pt idx="179">
                  <c:v>0.22440309281204279</c:v>
                </c:pt>
                <c:pt idx="180">
                  <c:v>0.20727343917178451</c:v>
                </c:pt>
                <c:pt idx="181">
                  <c:v>0.19603266448658169</c:v>
                </c:pt>
                <c:pt idx="182">
                  <c:v>0.20469002427827299</c:v>
                </c:pt>
                <c:pt idx="183">
                  <c:v>0.2063843996223175</c:v>
                </c:pt>
                <c:pt idx="184">
                  <c:v>0.19964124181334819</c:v>
                </c:pt>
                <c:pt idx="185">
                  <c:v>0.19277517018490259</c:v>
                </c:pt>
                <c:pt idx="186">
                  <c:v>0.1981892180387016</c:v>
                </c:pt>
                <c:pt idx="187">
                  <c:v>0.1892803298539871</c:v>
                </c:pt>
                <c:pt idx="188">
                  <c:v>0.17708919775235971</c:v>
                </c:pt>
                <c:pt idx="189">
                  <c:v>0.17143307641472949</c:v>
                </c:pt>
                <c:pt idx="190">
                  <c:v>0.16007661813472529</c:v>
                </c:pt>
                <c:pt idx="191">
                  <c:v>0.1491650967578006</c:v>
                </c:pt>
                <c:pt idx="192">
                  <c:v>0.1404266750240791</c:v>
                </c:pt>
                <c:pt idx="193">
                  <c:v>0.14028777128464939</c:v>
                </c:pt>
                <c:pt idx="194">
                  <c:v>0.1130371935271287</c:v>
                </c:pt>
                <c:pt idx="195">
                  <c:v>8.4511037285588897E-2</c:v>
                </c:pt>
                <c:pt idx="196">
                  <c:v>7.0434902185503009E-2</c:v>
                </c:pt>
                <c:pt idx="197">
                  <c:v>7.5333935573985183E-2</c:v>
                </c:pt>
                <c:pt idx="198">
                  <c:v>6.8249705820248655E-2</c:v>
                </c:pt>
                <c:pt idx="199">
                  <c:v>5.606038127478951E-2</c:v>
                </c:pt>
                <c:pt idx="200">
                  <c:v>1.4042069618458049E-2</c:v>
                </c:pt>
                <c:pt idx="201">
                  <c:v>-2.8145179018262401E-2</c:v>
                </c:pt>
                <c:pt idx="202">
                  <c:v>-4.4847832274346432E-2</c:v>
                </c:pt>
                <c:pt idx="203">
                  <c:v>-4.4317384060205529E-2</c:v>
                </c:pt>
                <c:pt idx="204">
                  <c:v>-3.9411537575393923E-2</c:v>
                </c:pt>
                <c:pt idx="205">
                  <c:v>-3.5404185549241088E-2</c:v>
                </c:pt>
                <c:pt idx="206">
                  <c:v>-3.4596207941802758E-2</c:v>
                </c:pt>
                <c:pt idx="207">
                  <c:v>-4.8104770404895518E-2</c:v>
                </c:pt>
                <c:pt idx="208">
                  <c:v>-6.2690358259008497E-2</c:v>
                </c:pt>
                <c:pt idx="209">
                  <c:v>-7.9672765592903746E-2</c:v>
                </c:pt>
                <c:pt idx="210">
                  <c:v>-9.4288108602409534E-2</c:v>
                </c:pt>
                <c:pt idx="211">
                  <c:v>-9.388126942165409E-2</c:v>
                </c:pt>
                <c:pt idx="212">
                  <c:v>-7.5547088159087186E-2</c:v>
                </c:pt>
                <c:pt idx="213">
                  <c:v>-5.6209991308420151E-2</c:v>
                </c:pt>
                <c:pt idx="214">
                  <c:v>-3.9935867907116673E-2</c:v>
                </c:pt>
                <c:pt idx="215">
                  <c:v>-1.959696781060714E-2</c:v>
                </c:pt>
                <c:pt idx="216">
                  <c:v>6.4317019768283289E-3</c:v>
                </c:pt>
                <c:pt idx="217">
                  <c:v>3.8670856674576093E-2</c:v>
                </c:pt>
                <c:pt idx="218">
                  <c:v>4.9784963385184733E-2</c:v>
                </c:pt>
                <c:pt idx="219">
                  <c:v>8.3845856615483882E-2</c:v>
                </c:pt>
                <c:pt idx="220">
                  <c:v>0.1213320687855927</c:v>
                </c:pt>
                <c:pt idx="221">
                  <c:v>0.14536046910811609</c:v>
                </c:pt>
                <c:pt idx="222">
                  <c:v>0.16486747623864759</c:v>
                </c:pt>
                <c:pt idx="223">
                  <c:v>0.13938621788478339</c:v>
                </c:pt>
                <c:pt idx="224">
                  <c:v>0.1137098825074752</c:v>
                </c:pt>
                <c:pt idx="225">
                  <c:v>9.4974423775442587E-2</c:v>
                </c:pt>
                <c:pt idx="226">
                  <c:v>6.7518201743029291E-2</c:v>
                </c:pt>
                <c:pt idx="227">
                  <c:v>4.7518148906771779E-2</c:v>
                </c:pt>
                <c:pt idx="228">
                  <c:v>3.0658933477916411E-2</c:v>
                </c:pt>
                <c:pt idx="229">
                  <c:v>-1.2625501753244639E-2</c:v>
                </c:pt>
                <c:pt idx="230">
                  <c:v>-7.3323655028723719E-2</c:v>
                </c:pt>
                <c:pt idx="231">
                  <c:v>-0.1097043380374592</c:v>
                </c:pt>
                <c:pt idx="232">
                  <c:v>-0.14503316239875619</c:v>
                </c:pt>
                <c:pt idx="233">
                  <c:v>-0.18670011294443661</c:v>
                </c:pt>
                <c:pt idx="234">
                  <c:v>-0.2220846934614007</c:v>
                </c:pt>
                <c:pt idx="235">
                  <c:v>-0.26015099211890091</c:v>
                </c:pt>
                <c:pt idx="236">
                  <c:v>-0.28508150201242088</c:v>
                </c:pt>
                <c:pt idx="237">
                  <c:v>-0.30500633270350153</c:v>
                </c:pt>
                <c:pt idx="238">
                  <c:v>-0.31015675544222471</c:v>
                </c:pt>
                <c:pt idx="239">
                  <c:v>-0.29198636657710408</c:v>
                </c:pt>
                <c:pt idx="240">
                  <c:v>-0.28482663659262492</c:v>
                </c:pt>
                <c:pt idx="241">
                  <c:v>-0.2461785829343465</c:v>
                </c:pt>
                <c:pt idx="242">
                  <c:v>-0.2013090599859608</c:v>
                </c:pt>
                <c:pt idx="243">
                  <c:v>-0.17823324176437649</c:v>
                </c:pt>
                <c:pt idx="244">
                  <c:v>-0.14642553681983511</c:v>
                </c:pt>
                <c:pt idx="245">
                  <c:v>-0.1366789158722887</c:v>
                </c:pt>
                <c:pt idx="246">
                  <c:v>-0.1530488397505366</c:v>
                </c:pt>
                <c:pt idx="247">
                  <c:v>-0.1531354634038542</c:v>
                </c:pt>
                <c:pt idx="248">
                  <c:v>-0.15125782967285431</c:v>
                </c:pt>
                <c:pt idx="249">
                  <c:v>-0.13172482154205001</c:v>
                </c:pt>
                <c:pt idx="250">
                  <c:v>-9.755408451380336E-2</c:v>
                </c:pt>
                <c:pt idx="251">
                  <c:v>-7.0844661264654038E-2</c:v>
                </c:pt>
                <c:pt idx="252">
                  <c:v>-5.7932870422818403E-2</c:v>
                </c:pt>
                <c:pt idx="253">
                  <c:v>-3.8617464246176098E-2</c:v>
                </c:pt>
                <c:pt idx="254">
                  <c:v>-2.1015621317523839E-2</c:v>
                </c:pt>
                <c:pt idx="255">
                  <c:v>-1.672837617077769E-2</c:v>
                </c:pt>
                <c:pt idx="256">
                  <c:v>-1.459879691840836E-2</c:v>
                </c:pt>
                <c:pt idx="257">
                  <c:v>-3.481450510987727E-2</c:v>
                </c:pt>
                <c:pt idx="258">
                  <c:v>-5.9864313710535112E-2</c:v>
                </c:pt>
                <c:pt idx="259">
                  <c:v>-8.6028272125063143E-2</c:v>
                </c:pt>
                <c:pt idx="260">
                  <c:v>-0.10284897270324481</c:v>
                </c:pt>
                <c:pt idx="261">
                  <c:v>-0.12015423844673601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5-4256-8316-FA5B91FD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70352"/>
        <c:axId val="507667024"/>
      </c:lineChart>
      <c:dateAx>
        <c:axId val="370037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9376"/>
        <c:crosses val="autoZero"/>
        <c:auto val="1"/>
        <c:lblOffset val="100"/>
        <c:baseTimeUnit val="days"/>
        <c:majorUnit val="3"/>
        <c:majorTimeUnit val="months"/>
      </c:dateAx>
      <c:valAx>
        <c:axId val="370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7712"/>
        <c:crosses val="autoZero"/>
        <c:crossBetween val="between"/>
      </c:valAx>
      <c:valAx>
        <c:axId val="50766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0352"/>
        <c:crosses val="max"/>
        <c:crossBetween val="between"/>
      </c:valAx>
      <c:dateAx>
        <c:axId val="507670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07667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Sheet2!$A$3:$A$264</c:f>
              <c:numCache>
                <c:formatCode>m/d/yyyy</c:formatCode>
                <c:ptCount val="262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</c:numCache>
            </c:numRef>
          </c:cat>
          <c:val>
            <c:numRef>
              <c:f>Sheet2!$C$3:$C$264</c:f>
              <c:numCache>
                <c:formatCode>General</c:formatCode>
                <c:ptCount val="262"/>
                <c:pt idx="0">
                  <c:v>1</c:v>
                </c:pt>
                <c:pt idx="1">
                  <c:v>1.0099850901368996</c:v>
                </c:pt>
                <c:pt idx="2">
                  <c:v>1.1408445533818279</c:v>
                </c:pt>
                <c:pt idx="3">
                  <c:v>1.1408445533818279</c:v>
                </c:pt>
                <c:pt idx="4">
                  <c:v>1.1428063675657765</c:v>
                </c:pt>
                <c:pt idx="5">
                  <c:v>1.1428063675657765</c:v>
                </c:pt>
                <c:pt idx="6">
                  <c:v>1.1440609045316947</c:v>
                </c:pt>
                <c:pt idx="7">
                  <c:v>1.1452918081481764</c:v>
                </c:pt>
                <c:pt idx="8">
                  <c:v>1.1452918081481764</c:v>
                </c:pt>
                <c:pt idx="9">
                  <c:v>1.1452918081481764</c:v>
                </c:pt>
                <c:pt idx="10">
                  <c:v>1.1454324828472029</c:v>
                </c:pt>
                <c:pt idx="11">
                  <c:v>1.1454324828472029</c:v>
                </c:pt>
                <c:pt idx="12">
                  <c:v>1.1454324828472029</c:v>
                </c:pt>
                <c:pt idx="13">
                  <c:v>1.1452130303167216</c:v>
                </c:pt>
                <c:pt idx="14">
                  <c:v>1.1452130303167216</c:v>
                </c:pt>
                <c:pt idx="15">
                  <c:v>1.1473252609226043</c:v>
                </c:pt>
                <c:pt idx="16">
                  <c:v>1.2925711842939513</c:v>
                </c:pt>
                <c:pt idx="17">
                  <c:v>1.2892245332041112</c:v>
                </c:pt>
                <c:pt idx="18">
                  <c:v>1.2892245332041112</c:v>
                </c:pt>
                <c:pt idx="19">
                  <c:v>1.2892245332041112</c:v>
                </c:pt>
                <c:pt idx="20">
                  <c:v>1.2892245332041112</c:v>
                </c:pt>
                <c:pt idx="21">
                  <c:v>1.2892245332041112</c:v>
                </c:pt>
                <c:pt idx="22">
                  <c:v>1.2984077775565601</c:v>
                </c:pt>
                <c:pt idx="23">
                  <c:v>1.2988883223284344</c:v>
                </c:pt>
                <c:pt idx="24">
                  <c:v>1.301262067199807</c:v>
                </c:pt>
                <c:pt idx="25">
                  <c:v>1.3035887212156809</c:v>
                </c:pt>
                <c:pt idx="26">
                  <c:v>1.3148974382144307</c:v>
                </c:pt>
                <c:pt idx="27">
                  <c:v>1.3180601364478377</c:v>
                </c:pt>
                <c:pt idx="28">
                  <c:v>1.3694332745975089</c:v>
                </c:pt>
                <c:pt idx="29">
                  <c:v>1.3694759459228805</c:v>
                </c:pt>
                <c:pt idx="30">
                  <c:v>1.3699453305019653</c:v>
                </c:pt>
                <c:pt idx="31">
                  <c:v>1.3699453305019653</c:v>
                </c:pt>
                <c:pt idx="32">
                  <c:v>1.3699651469069367</c:v>
                </c:pt>
                <c:pt idx="33">
                  <c:v>1.3699651469069367</c:v>
                </c:pt>
                <c:pt idx="34">
                  <c:v>1.3699651469069367</c:v>
                </c:pt>
                <c:pt idx="35">
                  <c:v>1.3656307707022641</c:v>
                </c:pt>
                <c:pt idx="36">
                  <c:v>1.3613366878543667</c:v>
                </c:pt>
                <c:pt idx="37">
                  <c:v>1.3570103703210492</c:v>
                </c:pt>
                <c:pt idx="38">
                  <c:v>1.3385784715104829</c:v>
                </c:pt>
                <c:pt idx="39">
                  <c:v>1.3265501779116839</c:v>
                </c:pt>
                <c:pt idx="40">
                  <c:v>1.3082927955742305</c:v>
                </c:pt>
                <c:pt idx="41">
                  <c:v>1.3089855770920245</c:v>
                </c:pt>
                <c:pt idx="42">
                  <c:v>1.2318967798568394</c:v>
                </c:pt>
                <c:pt idx="43">
                  <c:v>1.2152915383837535</c:v>
                </c:pt>
                <c:pt idx="44">
                  <c:v>1.2152915383837535</c:v>
                </c:pt>
                <c:pt idx="45">
                  <c:v>1.2152915383837535</c:v>
                </c:pt>
                <c:pt idx="46">
                  <c:v>1.2152915383837535</c:v>
                </c:pt>
                <c:pt idx="47">
                  <c:v>1.2152915383837535</c:v>
                </c:pt>
                <c:pt idx="48">
                  <c:v>1.2197939728007952</c:v>
                </c:pt>
                <c:pt idx="49">
                  <c:v>1.2088487778430399</c:v>
                </c:pt>
                <c:pt idx="50">
                  <c:v>1.2088487778430399</c:v>
                </c:pt>
                <c:pt idx="51">
                  <c:v>1.1927129530327425</c:v>
                </c:pt>
                <c:pt idx="52">
                  <c:v>1.1870736005060321</c:v>
                </c:pt>
                <c:pt idx="53">
                  <c:v>1.1845986636344925</c:v>
                </c:pt>
                <c:pt idx="54">
                  <c:v>1.1314789594507664</c:v>
                </c:pt>
                <c:pt idx="55">
                  <c:v>1.1343196505397743</c:v>
                </c:pt>
                <c:pt idx="56">
                  <c:v>1.1343196505397743</c:v>
                </c:pt>
                <c:pt idx="57">
                  <c:v>1.1343196505397743</c:v>
                </c:pt>
                <c:pt idx="58">
                  <c:v>1.1343196505397743</c:v>
                </c:pt>
                <c:pt idx="59">
                  <c:v>1.1343196505397743</c:v>
                </c:pt>
                <c:pt idx="60">
                  <c:v>1.1343196505397743</c:v>
                </c:pt>
                <c:pt idx="61">
                  <c:v>1.1343196505397743</c:v>
                </c:pt>
                <c:pt idx="62">
                  <c:v>1.1321921801748305</c:v>
                </c:pt>
                <c:pt idx="63">
                  <c:v>1.1295495097025083</c:v>
                </c:pt>
                <c:pt idx="64">
                  <c:v>1.1295495097025083</c:v>
                </c:pt>
                <c:pt idx="65">
                  <c:v>1.1295495097025083</c:v>
                </c:pt>
                <c:pt idx="66">
                  <c:v>1.1263451177530417</c:v>
                </c:pt>
                <c:pt idx="67">
                  <c:v>1.1017745194323629</c:v>
                </c:pt>
                <c:pt idx="68">
                  <c:v>1.0298912469089712</c:v>
                </c:pt>
                <c:pt idx="69">
                  <c:v>1.0298912469089712</c:v>
                </c:pt>
                <c:pt idx="70">
                  <c:v>1.024839731522061</c:v>
                </c:pt>
                <c:pt idx="71">
                  <c:v>1.024839731522061</c:v>
                </c:pt>
                <c:pt idx="72">
                  <c:v>1.024839731522061</c:v>
                </c:pt>
                <c:pt idx="73">
                  <c:v>1.0212975095006449</c:v>
                </c:pt>
                <c:pt idx="74">
                  <c:v>1.0212975095006449</c:v>
                </c:pt>
                <c:pt idx="75">
                  <c:v>1.0234973418274371</c:v>
                </c:pt>
                <c:pt idx="76">
                  <c:v>1.0234973418274371</c:v>
                </c:pt>
                <c:pt idx="77">
                  <c:v>1.0234973418274371</c:v>
                </c:pt>
                <c:pt idx="78">
                  <c:v>1.0234973418274371</c:v>
                </c:pt>
                <c:pt idx="79">
                  <c:v>1.0160469284175966</c:v>
                </c:pt>
                <c:pt idx="80">
                  <c:v>1.0160469284175966</c:v>
                </c:pt>
                <c:pt idx="81">
                  <c:v>1.0592898910176993</c:v>
                </c:pt>
                <c:pt idx="82">
                  <c:v>1.0592898910176993</c:v>
                </c:pt>
                <c:pt idx="83">
                  <c:v>1.0592898910176993</c:v>
                </c:pt>
                <c:pt idx="84">
                  <c:v>1.0592898910176993</c:v>
                </c:pt>
                <c:pt idx="85">
                  <c:v>1.0592898910176993</c:v>
                </c:pt>
                <c:pt idx="86">
                  <c:v>1.0592898910176993</c:v>
                </c:pt>
                <c:pt idx="87">
                  <c:v>1.0592898910176993</c:v>
                </c:pt>
                <c:pt idx="88">
                  <c:v>1.05165081552433</c:v>
                </c:pt>
                <c:pt idx="89">
                  <c:v>1.0427538441844002</c:v>
                </c:pt>
                <c:pt idx="90">
                  <c:v>1.0427538441844002</c:v>
                </c:pt>
                <c:pt idx="91">
                  <c:v>1.0427538441844002</c:v>
                </c:pt>
                <c:pt idx="92">
                  <c:v>1.0440979909335983</c:v>
                </c:pt>
                <c:pt idx="93">
                  <c:v>1.0377719669472936</c:v>
                </c:pt>
                <c:pt idx="94">
                  <c:v>1.0380119931525074</c:v>
                </c:pt>
                <c:pt idx="95">
                  <c:v>1.064389660851957</c:v>
                </c:pt>
                <c:pt idx="96">
                  <c:v>1.0665193479091279</c:v>
                </c:pt>
                <c:pt idx="97">
                  <c:v>1.0665193479091279</c:v>
                </c:pt>
                <c:pt idx="98">
                  <c:v>1.0665193479091279</c:v>
                </c:pt>
                <c:pt idx="99">
                  <c:v>1.0665193479091279</c:v>
                </c:pt>
                <c:pt idx="100">
                  <c:v>1.0576880460764255</c:v>
                </c:pt>
                <c:pt idx="101">
                  <c:v>1.0586390070418443</c:v>
                </c:pt>
                <c:pt idx="102">
                  <c:v>1.0393571097045546</c:v>
                </c:pt>
                <c:pt idx="103">
                  <c:v>1.0511576707754362</c:v>
                </c:pt>
                <c:pt idx="104">
                  <c:v>1.0511925836780127</c:v>
                </c:pt>
                <c:pt idx="105">
                  <c:v>1.0511925836780127</c:v>
                </c:pt>
                <c:pt idx="106">
                  <c:v>1.0511925836780127</c:v>
                </c:pt>
                <c:pt idx="107">
                  <c:v>1.2554970707390172</c:v>
                </c:pt>
                <c:pt idx="108">
                  <c:v>1.2554970707390172</c:v>
                </c:pt>
                <c:pt idx="109">
                  <c:v>1.2554970707390172</c:v>
                </c:pt>
                <c:pt idx="110">
                  <c:v>1.2554970707390172</c:v>
                </c:pt>
                <c:pt idx="111">
                  <c:v>1.251944682901851</c:v>
                </c:pt>
                <c:pt idx="112">
                  <c:v>1.251944682901851</c:v>
                </c:pt>
                <c:pt idx="113">
                  <c:v>1.251944682901851</c:v>
                </c:pt>
                <c:pt idx="114">
                  <c:v>1.251944682901851</c:v>
                </c:pt>
                <c:pt idx="115">
                  <c:v>1.2532781618197062</c:v>
                </c:pt>
                <c:pt idx="116">
                  <c:v>1.254048755754354</c:v>
                </c:pt>
                <c:pt idx="117">
                  <c:v>1.254048755754354</c:v>
                </c:pt>
                <c:pt idx="118">
                  <c:v>1.254048755754354</c:v>
                </c:pt>
                <c:pt idx="119">
                  <c:v>1.2540035743510194</c:v>
                </c:pt>
                <c:pt idx="120">
                  <c:v>1.2619216152853707</c:v>
                </c:pt>
                <c:pt idx="121">
                  <c:v>1.4640792783023842</c:v>
                </c:pt>
                <c:pt idx="122">
                  <c:v>1.4639768671214928</c:v>
                </c:pt>
                <c:pt idx="123">
                  <c:v>1.4639768671214928</c:v>
                </c:pt>
                <c:pt idx="124">
                  <c:v>1.4639768671214928</c:v>
                </c:pt>
                <c:pt idx="125">
                  <c:v>1.4639768671214928</c:v>
                </c:pt>
                <c:pt idx="126">
                  <c:v>1.4556370751644772</c:v>
                </c:pt>
                <c:pt idx="127">
                  <c:v>1.4556370751644772</c:v>
                </c:pt>
                <c:pt idx="128">
                  <c:v>1.3661347162002293</c:v>
                </c:pt>
                <c:pt idx="129">
                  <c:v>1.2601449627948522</c:v>
                </c:pt>
                <c:pt idx="130">
                  <c:v>1.2073588921056506</c:v>
                </c:pt>
                <c:pt idx="131">
                  <c:v>1.1903822694271344</c:v>
                </c:pt>
                <c:pt idx="132">
                  <c:v>1.211850635245566</c:v>
                </c:pt>
                <c:pt idx="133">
                  <c:v>1.2659728811176874</c:v>
                </c:pt>
                <c:pt idx="134">
                  <c:v>1.2714774820905934</c:v>
                </c:pt>
                <c:pt idx="135">
                  <c:v>1.27885962137984</c:v>
                </c:pt>
                <c:pt idx="136">
                  <c:v>1.27885962137984</c:v>
                </c:pt>
                <c:pt idx="137">
                  <c:v>1.27885962137984</c:v>
                </c:pt>
                <c:pt idx="138">
                  <c:v>1.2770000499373404</c:v>
                </c:pt>
                <c:pt idx="139">
                  <c:v>1.2803957890932092</c:v>
                </c:pt>
                <c:pt idx="140">
                  <c:v>1.2803957890932092</c:v>
                </c:pt>
                <c:pt idx="141">
                  <c:v>1.278900046845981</c:v>
                </c:pt>
                <c:pt idx="142">
                  <c:v>1.2781319629892967</c:v>
                </c:pt>
                <c:pt idx="143">
                  <c:v>1.2781319629892967</c:v>
                </c:pt>
                <c:pt idx="144">
                  <c:v>1.2805574909577744</c:v>
                </c:pt>
                <c:pt idx="145">
                  <c:v>1.2841957829104909</c:v>
                </c:pt>
                <c:pt idx="146">
                  <c:v>1.2883191804569025</c:v>
                </c:pt>
                <c:pt idx="147">
                  <c:v>1.6091356797542131</c:v>
                </c:pt>
                <c:pt idx="148">
                  <c:v>1.6091356797542131</c:v>
                </c:pt>
                <c:pt idx="149">
                  <c:v>1.6091356797542131</c:v>
                </c:pt>
                <c:pt idx="150">
                  <c:v>1.6091356797542131</c:v>
                </c:pt>
                <c:pt idx="151">
                  <c:v>1.6091356797542131</c:v>
                </c:pt>
                <c:pt idx="152">
                  <c:v>1.6091356797542131</c:v>
                </c:pt>
                <c:pt idx="153">
                  <c:v>1.6044922637115289</c:v>
                </c:pt>
                <c:pt idx="154">
                  <c:v>1.6044922637115289</c:v>
                </c:pt>
                <c:pt idx="155">
                  <c:v>1.6044922637115289</c:v>
                </c:pt>
                <c:pt idx="156">
                  <c:v>1.6044922637115289</c:v>
                </c:pt>
                <c:pt idx="157">
                  <c:v>1.6044922637115289</c:v>
                </c:pt>
                <c:pt idx="158">
                  <c:v>1.6044922637115289</c:v>
                </c:pt>
                <c:pt idx="159">
                  <c:v>1.7414289802126965</c:v>
                </c:pt>
                <c:pt idx="160">
                  <c:v>1.7414289802126965</c:v>
                </c:pt>
                <c:pt idx="161">
                  <c:v>1.7414289802126965</c:v>
                </c:pt>
                <c:pt idx="162">
                  <c:v>1.7414289802126965</c:v>
                </c:pt>
                <c:pt idx="163">
                  <c:v>1.7414289802126965</c:v>
                </c:pt>
                <c:pt idx="164">
                  <c:v>1.7414289802126965</c:v>
                </c:pt>
                <c:pt idx="165">
                  <c:v>1.7414289802126965</c:v>
                </c:pt>
                <c:pt idx="166">
                  <c:v>1.7414289802126965</c:v>
                </c:pt>
                <c:pt idx="167">
                  <c:v>1.7421001392017523</c:v>
                </c:pt>
                <c:pt idx="168">
                  <c:v>1.7488958525623233</c:v>
                </c:pt>
                <c:pt idx="169">
                  <c:v>1.7502601157934823</c:v>
                </c:pt>
                <c:pt idx="170">
                  <c:v>1.7722983474137384</c:v>
                </c:pt>
                <c:pt idx="171">
                  <c:v>1.7776989971879955</c:v>
                </c:pt>
                <c:pt idx="172">
                  <c:v>1.7897747576821692</c:v>
                </c:pt>
                <c:pt idx="173">
                  <c:v>1.9913180366540075</c:v>
                </c:pt>
                <c:pt idx="174">
                  <c:v>1.9888379343062392</c:v>
                </c:pt>
                <c:pt idx="175">
                  <c:v>1.9888379343062392</c:v>
                </c:pt>
                <c:pt idx="176">
                  <c:v>1.9888379343062392</c:v>
                </c:pt>
                <c:pt idx="177">
                  <c:v>1.9888379343062392</c:v>
                </c:pt>
                <c:pt idx="178">
                  <c:v>1.9888379343062392</c:v>
                </c:pt>
                <c:pt idx="179">
                  <c:v>1.9888379343062392</c:v>
                </c:pt>
                <c:pt idx="180">
                  <c:v>1.99156463199747</c:v>
                </c:pt>
                <c:pt idx="181">
                  <c:v>1.99156463199747</c:v>
                </c:pt>
                <c:pt idx="182">
                  <c:v>1.9850743234084849</c:v>
                </c:pt>
                <c:pt idx="183">
                  <c:v>1.9850743234084849</c:v>
                </c:pt>
                <c:pt idx="184">
                  <c:v>1.9872926227374332</c:v>
                </c:pt>
                <c:pt idx="185">
                  <c:v>2.4249486330473995</c:v>
                </c:pt>
                <c:pt idx="186">
                  <c:v>2.4249486330473995</c:v>
                </c:pt>
                <c:pt idx="187">
                  <c:v>2.4243402297819734</c:v>
                </c:pt>
                <c:pt idx="188">
                  <c:v>2.4243402297819734</c:v>
                </c:pt>
                <c:pt idx="189">
                  <c:v>2.4236075342500141</c:v>
                </c:pt>
                <c:pt idx="190">
                  <c:v>2.4235591293781376</c:v>
                </c:pt>
                <c:pt idx="191">
                  <c:v>2.4235591293781376</c:v>
                </c:pt>
                <c:pt idx="192">
                  <c:v>2.4235591293781376</c:v>
                </c:pt>
                <c:pt idx="193">
                  <c:v>2.4235591293781376</c:v>
                </c:pt>
                <c:pt idx="194">
                  <c:v>2.4235591293781376</c:v>
                </c:pt>
                <c:pt idx="195">
                  <c:v>2.4235591293781376</c:v>
                </c:pt>
                <c:pt idx="196">
                  <c:v>2.4218224691874721</c:v>
                </c:pt>
                <c:pt idx="197">
                  <c:v>2.4218224691874721</c:v>
                </c:pt>
                <c:pt idx="198">
                  <c:v>2.4218224691874721</c:v>
                </c:pt>
                <c:pt idx="199">
                  <c:v>2.5917244098692613</c:v>
                </c:pt>
                <c:pt idx="200">
                  <c:v>2.6076796063467551</c:v>
                </c:pt>
                <c:pt idx="201">
                  <c:v>2.6076796063467551</c:v>
                </c:pt>
                <c:pt idx="202">
                  <c:v>2.6076796063467551</c:v>
                </c:pt>
                <c:pt idx="203">
                  <c:v>2.6078541708596377</c:v>
                </c:pt>
                <c:pt idx="204">
                  <c:v>2.6108217675786465</c:v>
                </c:pt>
                <c:pt idx="205">
                  <c:v>2.6096696417936194</c:v>
                </c:pt>
                <c:pt idx="206">
                  <c:v>2.616128528770286</c:v>
                </c:pt>
                <c:pt idx="207">
                  <c:v>2.6165474836012046</c:v>
                </c:pt>
                <c:pt idx="208">
                  <c:v>2.6165474836012046</c:v>
                </c:pt>
                <c:pt idx="209">
                  <c:v>2.6165474836012046</c:v>
                </c:pt>
                <c:pt idx="210">
                  <c:v>2.6182058464735913</c:v>
                </c:pt>
                <c:pt idx="211">
                  <c:v>2.6958651882043245</c:v>
                </c:pt>
                <c:pt idx="212">
                  <c:v>2.6958651882043245</c:v>
                </c:pt>
                <c:pt idx="213">
                  <c:v>2.6958651882043245</c:v>
                </c:pt>
                <c:pt idx="214">
                  <c:v>2.7022443267614213</c:v>
                </c:pt>
                <c:pt idx="215">
                  <c:v>2.7022443267614213</c:v>
                </c:pt>
                <c:pt idx="216">
                  <c:v>2.7040190047250237</c:v>
                </c:pt>
                <c:pt idx="217">
                  <c:v>2.7040190047250237</c:v>
                </c:pt>
                <c:pt idx="218">
                  <c:v>2.7040190047250237</c:v>
                </c:pt>
                <c:pt idx="219">
                  <c:v>2.6996530543817636</c:v>
                </c:pt>
                <c:pt idx="220">
                  <c:v>2.6996530543817636</c:v>
                </c:pt>
                <c:pt idx="221">
                  <c:v>2.6996530543817636</c:v>
                </c:pt>
                <c:pt idx="222">
                  <c:v>2.7033351405894668</c:v>
                </c:pt>
                <c:pt idx="223">
                  <c:v>2.7107252045534249</c:v>
                </c:pt>
                <c:pt idx="224">
                  <c:v>2.7174693273191113</c:v>
                </c:pt>
                <c:pt idx="225">
                  <c:v>2.7255656906773247</c:v>
                </c:pt>
                <c:pt idx="226">
                  <c:v>2.7205351245182841</c:v>
                </c:pt>
                <c:pt idx="227">
                  <c:v>2.7205351245182841</c:v>
                </c:pt>
                <c:pt idx="228">
                  <c:v>2.7205351245182841</c:v>
                </c:pt>
                <c:pt idx="229">
                  <c:v>2.7205351245182841</c:v>
                </c:pt>
                <c:pt idx="230">
                  <c:v>2.7205351245182841</c:v>
                </c:pt>
                <c:pt idx="231">
                  <c:v>2.7205351245182841</c:v>
                </c:pt>
                <c:pt idx="232">
                  <c:v>2.7185414140290427</c:v>
                </c:pt>
                <c:pt idx="233">
                  <c:v>2.7193094978857273</c:v>
                </c:pt>
                <c:pt idx="234">
                  <c:v>2.7197258162732023</c:v>
                </c:pt>
                <c:pt idx="235">
                  <c:v>2.7197258162732023</c:v>
                </c:pt>
                <c:pt idx="236">
                  <c:v>2.6955608148033265</c:v>
                </c:pt>
                <c:pt idx="237">
                  <c:v>2.7832194397150523</c:v>
                </c:pt>
                <c:pt idx="238">
                  <c:v>2.7902346851178916</c:v>
                </c:pt>
                <c:pt idx="239">
                  <c:v>2.7862374902767075</c:v>
                </c:pt>
                <c:pt idx="240">
                  <c:v>2.7862374902767075</c:v>
                </c:pt>
                <c:pt idx="241">
                  <c:v>2.7848758870762214</c:v>
                </c:pt>
                <c:pt idx="242">
                  <c:v>2.7747029322730765</c:v>
                </c:pt>
                <c:pt idx="243">
                  <c:v>2.7747029322730765</c:v>
                </c:pt>
                <c:pt idx="244">
                  <c:v>2.7747029322730765</c:v>
                </c:pt>
                <c:pt idx="245">
                  <c:v>2.7747029322730765</c:v>
                </c:pt>
                <c:pt idx="246">
                  <c:v>2.7747029322730765</c:v>
                </c:pt>
                <c:pt idx="247">
                  <c:v>2.7359695606431251</c:v>
                </c:pt>
                <c:pt idx="248">
                  <c:v>2.7359695606431251</c:v>
                </c:pt>
                <c:pt idx="249">
                  <c:v>2.6989652920762577</c:v>
                </c:pt>
                <c:pt idx="250">
                  <c:v>2.6806675229618349</c:v>
                </c:pt>
                <c:pt idx="251">
                  <c:v>2.8735860479826507</c:v>
                </c:pt>
                <c:pt idx="252">
                  <c:v>2.8391451678489132</c:v>
                </c:pt>
                <c:pt idx="253">
                  <c:v>2.844214521303031</c:v>
                </c:pt>
                <c:pt idx="254">
                  <c:v>2.844214521303031</c:v>
                </c:pt>
                <c:pt idx="255">
                  <c:v>2.842739800298197</c:v>
                </c:pt>
                <c:pt idx="256">
                  <c:v>2.8378240636154155</c:v>
                </c:pt>
                <c:pt idx="257">
                  <c:v>2.8373017665928701</c:v>
                </c:pt>
                <c:pt idx="258">
                  <c:v>2.8373017665928701</c:v>
                </c:pt>
                <c:pt idx="259">
                  <c:v>2.8373017665928701</c:v>
                </c:pt>
                <c:pt idx="260">
                  <c:v>2.8360905574342516</c:v>
                </c:pt>
                <c:pt idx="261">
                  <c:v>2.8141115424583547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F-422E-AD9F-53FF046B0A7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Sheet2!$A$3:$A$264</c:f>
              <c:numCache>
                <c:formatCode>m/d/yyyy</c:formatCode>
                <c:ptCount val="262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</c:numCache>
            </c:numRef>
          </c:cat>
          <c:val>
            <c:numRef>
              <c:f>Sheet2!$D$3:$D$264</c:f>
              <c:numCache>
                <c:formatCode>General</c:formatCode>
                <c:ptCount val="262"/>
                <c:pt idx="0">
                  <c:v>1</c:v>
                </c:pt>
                <c:pt idx="1">
                  <c:v>1.0521903731746891</c:v>
                </c:pt>
                <c:pt idx="2">
                  <c:v>1.1132504056246619</c:v>
                </c:pt>
                <c:pt idx="3">
                  <c:v>1.1280151433207137</c:v>
                </c:pt>
                <c:pt idx="4">
                  <c:v>1.1313683071930773</c:v>
                </c:pt>
                <c:pt idx="5">
                  <c:v>1.1283937263385613</c:v>
                </c:pt>
                <c:pt idx="6">
                  <c:v>1.1839372633856138</c:v>
                </c:pt>
                <c:pt idx="7">
                  <c:v>1.1527312060573283</c:v>
                </c:pt>
                <c:pt idx="8">
                  <c:v>0.97636560302866415</c:v>
                </c:pt>
                <c:pt idx="9">
                  <c:v>0.98199026500811237</c:v>
                </c:pt>
                <c:pt idx="10">
                  <c:v>1.0065440778799351</c:v>
                </c:pt>
                <c:pt idx="11">
                  <c:v>0.99680908599242835</c:v>
                </c:pt>
                <c:pt idx="12">
                  <c:v>1.0236884802595998</c:v>
                </c:pt>
                <c:pt idx="13">
                  <c:v>1.0685235262303947</c:v>
                </c:pt>
                <c:pt idx="14">
                  <c:v>1.0296917252568956</c:v>
                </c:pt>
                <c:pt idx="15">
                  <c:v>1.163169280692266</c:v>
                </c:pt>
                <c:pt idx="16">
                  <c:v>1.0334234721471065</c:v>
                </c:pt>
                <c:pt idx="17">
                  <c:v>0.96452136289886425</c:v>
                </c:pt>
                <c:pt idx="18">
                  <c:v>0.93326122228231478</c:v>
                </c:pt>
                <c:pt idx="19">
                  <c:v>1.0461871281773931</c:v>
                </c:pt>
                <c:pt idx="20">
                  <c:v>1.0463493780421849</c:v>
                </c:pt>
                <c:pt idx="21">
                  <c:v>1.1246078961600865</c:v>
                </c:pt>
                <c:pt idx="22">
                  <c:v>1.2113034072471607</c:v>
                </c:pt>
                <c:pt idx="23">
                  <c:v>1.1851270957274203</c:v>
                </c:pt>
                <c:pt idx="24">
                  <c:v>1.0958355868036778</c:v>
                </c:pt>
                <c:pt idx="25">
                  <c:v>1.0706868577609518</c:v>
                </c:pt>
                <c:pt idx="26">
                  <c:v>1.0825851811790155</c:v>
                </c:pt>
                <c:pt idx="27">
                  <c:v>1.1483504597079504</c:v>
                </c:pt>
                <c:pt idx="28">
                  <c:v>1.0049756625202813</c:v>
                </c:pt>
                <c:pt idx="29">
                  <c:v>1.0296917252568956</c:v>
                </c:pt>
                <c:pt idx="30">
                  <c:v>1.0538669551108708</c:v>
                </c:pt>
                <c:pt idx="31">
                  <c:v>1.0935100054083289</c:v>
                </c:pt>
                <c:pt idx="32">
                  <c:v>1.0977825851811789</c:v>
                </c:pt>
                <c:pt idx="33">
                  <c:v>1.0831800973499188</c:v>
                </c:pt>
                <c:pt idx="34">
                  <c:v>1.0916170903190914</c:v>
                </c:pt>
                <c:pt idx="35">
                  <c:v>1.010978907517577</c:v>
                </c:pt>
                <c:pt idx="36">
                  <c:v>0.9375338020551649</c:v>
                </c:pt>
                <c:pt idx="37">
                  <c:v>0.94067063277447271</c:v>
                </c:pt>
                <c:pt idx="38">
                  <c:v>0.90454299621416978</c:v>
                </c:pt>
                <c:pt idx="39">
                  <c:v>0.95402920497566257</c:v>
                </c:pt>
                <c:pt idx="40">
                  <c:v>0.95857220118983233</c:v>
                </c:pt>
                <c:pt idx="41">
                  <c:v>0.93775013520822059</c:v>
                </c:pt>
                <c:pt idx="42">
                  <c:v>1.0310438074634938</c:v>
                </c:pt>
                <c:pt idx="43">
                  <c:v>1.0054624121146565</c:v>
                </c:pt>
                <c:pt idx="44">
                  <c:v>0.95559762033531637</c:v>
                </c:pt>
                <c:pt idx="45">
                  <c:v>0.94315846403461323</c:v>
                </c:pt>
                <c:pt idx="46">
                  <c:v>0.94180638182801502</c:v>
                </c:pt>
                <c:pt idx="47">
                  <c:v>0.93001622498647918</c:v>
                </c:pt>
                <c:pt idx="48">
                  <c:v>0.84045429962141693</c:v>
                </c:pt>
                <c:pt idx="49">
                  <c:v>0.83098972417522987</c:v>
                </c:pt>
                <c:pt idx="50">
                  <c:v>0.81822606814494314</c:v>
                </c:pt>
                <c:pt idx="51">
                  <c:v>0.81709031909140084</c:v>
                </c:pt>
                <c:pt idx="52">
                  <c:v>0.78134126554894534</c:v>
                </c:pt>
                <c:pt idx="53">
                  <c:v>0.78566792861005952</c:v>
                </c:pt>
                <c:pt idx="54">
                  <c:v>0.79172525689561912</c:v>
                </c:pt>
                <c:pt idx="55">
                  <c:v>0.75321795565170369</c:v>
                </c:pt>
                <c:pt idx="56">
                  <c:v>0.82244456462952942</c:v>
                </c:pt>
                <c:pt idx="57">
                  <c:v>0.77852893455922112</c:v>
                </c:pt>
                <c:pt idx="58">
                  <c:v>0.7758247701460248</c:v>
                </c:pt>
                <c:pt idx="59">
                  <c:v>0.79410492157923207</c:v>
                </c:pt>
                <c:pt idx="60">
                  <c:v>0.8095727420227149</c:v>
                </c:pt>
                <c:pt idx="61">
                  <c:v>0.74791779340183873</c:v>
                </c:pt>
                <c:pt idx="62">
                  <c:v>0.7459707950243375</c:v>
                </c:pt>
                <c:pt idx="63">
                  <c:v>#N/A</c:v>
                </c:pt>
                <c:pt idx="64">
                  <c:v>#N/A</c:v>
                </c:pt>
                <c:pt idx="65">
                  <c:v>0.74056246619794486</c:v>
                </c:pt>
                <c:pt idx="66">
                  <c:v>0.75716603569497021</c:v>
                </c:pt>
                <c:pt idx="67">
                  <c:v>0.75657111952406697</c:v>
                </c:pt>
                <c:pt idx="68">
                  <c:v>0.89232017306652245</c:v>
                </c:pt>
                <c:pt idx="69">
                  <c:v>0.93937263385613845</c:v>
                </c:pt>
                <c:pt idx="70">
                  <c:v>0.96944294213088156</c:v>
                </c:pt>
                <c:pt idx="71">
                  <c:v>0.97517577068685779</c:v>
                </c:pt>
                <c:pt idx="72">
                  <c:v>0.96571119524067062</c:v>
                </c:pt>
                <c:pt idx="73">
                  <c:v>0.93856138453217952</c:v>
                </c:pt>
                <c:pt idx="74">
                  <c:v>0.93055705786911846</c:v>
                </c:pt>
                <c:pt idx="75">
                  <c:v>0.96998377501352073</c:v>
                </c:pt>
                <c:pt idx="76">
                  <c:v>0.97376960519199574</c:v>
                </c:pt>
                <c:pt idx="77">
                  <c:v>0.99653866955110859</c:v>
                </c:pt>
                <c:pt idx="78">
                  <c:v>1.0300703082747431</c:v>
                </c:pt>
                <c:pt idx="79">
                  <c:v>1.0525689561925364</c:v>
                </c:pt>
                <c:pt idx="80">
                  <c:v>1.0534342888047592</c:v>
                </c:pt>
                <c:pt idx="81">
                  <c:v>1.1218496484586262</c:v>
                </c:pt>
                <c:pt idx="82">
                  <c:v>1.0813412655489454</c:v>
                </c:pt>
                <c:pt idx="83">
                  <c:v>1.0407787993510005</c:v>
                </c:pt>
                <c:pt idx="84">
                  <c:v>1.0108707409410491</c:v>
                </c:pt>
                <c:pt idx="85">
                  <c:v>0.96765819361817185</c:v>
                </c:pt>
                <c:pt idx="86">
                  <c:v>0.97577068685776081</c:v>
                </c:pt>
                <c:pt idx="87">
                  <c:v>1.0271498107084909</c:v>
                </c:pt>
                <c:pt idx="88">
                  <c:v>0.97587885343428882</c:v>
                </c:pt>
                <c:pt idx="89">
                  <c:v>0.95089237425635476</c:v>
                </c:pt>
                <c:pt idx="90">
                  <c:v>1.0123850730124391</c:v>
                </c:pt>
                <c:pt idx="91">
                  <c:v>0.99015684153596539</c:v>
                </c:pt>
                <c:pt idx="92">
                  <c:v>1.026554894537588</c:v>
                </c:pt>
                <c:pt idx="93">
                  <c:v>1.1344510546241211</c:v>
                </c:pt>
                <c:pt idx="94">
                  <c:v>1.1428880475932937</c:v>
                </c:pt>
                <c:pt idx="95">
                  <c:v>1.0520281233098974</c:v>
                </c:pt>
                <c:pt idx="96">
                  <c:v>1.112439156300703</c:v>
                </c:pt>
                <c:pt idx="97">
                  <c:v>1.1182260681449432</c:v>
                </c:pt>
                <c:pt idx="98">
                  <c:v>1.0804218496484586</c:v>
                </c:pt>
                <c:pt idx="99">
                  <c:v>1.1516495402920497</c:v>
                </c:pt>
                <c:pt idx="100">
                  <c:v>1.25440778799351</c:v>
                </c:pt>
                <c:pt idx="101">
                  <c:v>1.2805840995132505</c:v>
                </c:pt>
                <c:pt idx="102">
                  <c:v>1.2756084369929692</c:v>
                </c:pt>
                <c:pt idx="103">
                  <c:v>1.2460248783126013</c:v>
                </c:pt>
                <c:pt idx="104">
                  <c:v>1.2314764737696051</c:v>
                </c:pt>
                <c:pt idx="105">
                  <c:v>1.3090859924283396</c:v>
                </c:pt>
                <c:pt idx="106">
                  <c:v>1.270470524607896</c:v>
                </c:pt>
                <c:pt idx="107">
                  <c:v>1.4953488372093022</c:v>
                </c:pt>
                <c:pt idx="108">
                  <c:v>1.5032449972958355</c:v>
                </c:pt>
                <c:pt idx="109">
                  <c:v>1.4603028664142779</c:v>
                </c:pt>
                <c:pt idx="110">
                  <c:v>1.4968090859924283</c:v>
                </c:pt>
                <c:pt idx="111">
                  <c:v>1.4578691184424013</c:v>
                </c:pt>
                <c:pt idx="112">
                  <c:v>1.3944835045970794</c:v>
                </c:pt>
                <c:pt idx="113">
                  <c:v>1.4547863710113575</c:v>
                </c:pt>
                <c:pt idx="114">
                  <c:v>1.5714981070849108</c:v>
                </c:pt>
                <c:pt idx="115">
                  <c:v>1.5926446727961061</c:v>
                </c:pt>
                <c:pt idx="116">
                  <c:v>1.5813953488372092</c:v>
                </c:pt>
                <c:pt idx="117">
                  <c:v>1.602163331530557</c:v>
                </c:pt>
                <c:pt idx="118">
                  <c:v>1.6266089778258517</c:v>
                </c:pt>
                <c:pt idx="119">
                  <c:v>1.6694429421308816</c:v>
                </c:pt>
                <c:pt idx="120">
                  <c:v>1.631638723634397</c:v>
                </c:pt>
                <c:pt idx="121">
                  <c:v>1.7598702001081663</c:v>
                </c:pt>
                <c:pt idx="122">
                  <c:v>1.7613304488912926</c:v>
                </c:pt>
                <c:pt idx="123">
                  <c:v>1.7595457003785828</c:v>
                </c:pt>
                <c:pt idx="124">
                  <c:v>1.5804218496484588</c:v>
                </c:pt>
                <c:pt idx="125">
                  <c:v>1.5763115197404001</c:v>
                </c:pt>
                <c:pt idx="126">
                  <c:v>1.5552731206057326</c:v>
                </c:pt>
                <c:pt idx="127">
                  <c:v>1.2401297998918335</c:v>
                </c:pt>
                <c:pt idx="128">
                  <c:v>1.2473769605191996</c:v>
                </c:pt>
                <c:pt idx="129">
                  <c:v>1.2979989183342346</c:v>
                </c:pt>
                <c:pt idx="130">
                  <c:v>1.3857220118983236</c:v>
                </c:pt>
                <c:pt idx="131">
                  <c:v>1.4738236884802596</c:v>
                </c:pt>
                <c:pt idx="132">
                  <c:v>1.31763115197404</c:v>
                </c:pt>
                <c:pt idx="133">
                  <c:v>1.416170903190914</c:v>
                </c:pt>
                <c:pt idx="134">
                  <c:v>1.313196322336398</c:v>
                </c:pt>
                <c:pt idx="135">
                  <c:v>1.3844240129799892</c:v>
                </c:pt>
                <c:pt idx="136">
                  <c:v>1.4151433207138995</c:v>
                </c:pt>
                <c:pt idx="137">
                  <c:v>1.4405624661979448</c:v>
                </c:pt>
                <c:pt idx="138">
                  <c:v>1.4681449432125471</c:v>
                </c:pt>
                <c:pt idx="139">
                  <c:v>1.6351000540832881</c:v>
                </c:pt>
                <c:pt idx="140">
                  <c:v>1.6521362898864251</c:v>
                </c:pt>
                <c:pt idx="141">
                  <c:v>1.708923742563548</c:v>
                </c:pt>
                <c:pt idx="142">
                  <c:v>1.7493780421849647</c:v>
                </c:pt>
                <c:pt idx="143">
                  <c:v>1.7733369388858842</c:v>
                </c:pt>
                <c:pt idx="144">
                  <c:v>1.8716062736614385</c:v>
                </c:pt>
                <c:pt idx="145">
                  <c:v>1.9308815575987019</c:v>
                </c:pt>
                <c:pt idx="146">
                  <c:v>1.8871281773931854</c:v>
                </c:pt>
                <c:pt idx="147">
                  <c:v>2.0819902650081121</c:v>
                </c:pt>
                <c:pt idx="148">
                  <c:v>1.9957274202271498</c:v>
                </c:pt>
                <c:pt idx="149">
                  <c:v>2.0257977285018929</c:v>
                </c:pt>
                <c:pt idx="150">
                  <c:v>1.9064359113034073</c:v>
                </c:pt>
                <c:pt idx="151">
                  <c:v>1.8418604651162791</c:v>
                </c:pt>
                <c:pt idx="152">
                  <c:v>1.6372093023255816</c:v>
                </c:pt>
                <c:pt idx="153">
                  <c:v>1.6707950243374796</c:v>
                </c:pt>
                <c:pt idx="154">
                  <c:v>1.7235803136830719</c:v>
                </c:pt>
                <c:pt idx="155">
                  <c:v>1.8264467279610599</c:v>
                </c:pt>
                <c:pt idx="156">
                  <c:v>1.8441319632233639</c:v>
                </c:pt>
                <c:pt idx="157">
                  <c:v>2.0237425635478634</c:v>
                </c:pt>
                <c:pt idx="158">
                  <c:v>1.9663061114115736</c:v>
                </c:pt>
                <c:pt idx="159">
                  <c:v>1.8595457003785829</c:v>
                </c:pt>
                <c:pt idx="160">
                  <c:v>2.0039480800432665</c:v>
                </c:pt>
                <c:pt idx="161">
                  <c:v>2.205895078420768</c:v>
                </c:pt>
                <c:pt idx="162">
                  <c:v>2.3360194699837749</c:v>
                </c:pt>
                <c:pt idx="163">
                  <c:v>2.4144943212547321</c:v>
                </c:pt>
                <c:pt idx="164">
                  <c:v>2.5292049756625201</c:v>
                </c:pt>
                <c:pt idx="165">
                  <c:v>2.7672255273120605</c:v>
                </c:pt>
                <c:pt idx="166">
                  <c:v>2.6789075175770685</c:v>
                </c:pt>
                <c:pt idx="167">
                  <c:v>2.5795024337479719</c:v>
                </c:pt>
                <c:pt idx="168">
                  <c:v>2.5593293672255273</c:v>
                </c:pt>
                <c:pt idx="169">
                  <c:v>2.6746890210924823</c:v>
                </c:pt>
                <c:pt idx="170">
                  <c:v>2.9012439156300704</c:v>
                </c:pt>
                <c:pt idx="171">
                  <c:v>3.1369388858842617</c:v>
                </c:pt>
                <c:pt idx="172">
                  <c:v>2.9889670091941589</c:v>
                </c:pt>
                <c:pt idx="173">
                  <c:v>2.7910762574364525</c:v>
                </c:pt>
                <c:pt idx="174">
                  <c:v>2.856030286641428</c:v>
                </c:pt>
                <c:pt idx="175">
                  <c:v>3.2005949161709029</c:v>
                </c:pt>
                <c:pt idx="176">
                  <c:v>3.0429962141698215</c:v>
                </c:pt>
                <c:pt idx="177">
                  <c:v>3.1009194159004867</c:v>
                </c:pt>
                <c:pt idx="178">
                  <c:v>2.939480800432666</c:v>
                </c:pt>
                <c:pt idx="179">
                  <c:v>2.9593293672255268</c:v>
                </c:pt>
                <c:pt idx="180">
                  <c:v>2.9443482963764196</c:v>
                </c:pt>
                <c:pt idx="181">
                  <c:v>3.0965927528393724</c:v>
                </c:pt>
                <c:pt idx="182">
                  <c:v>3.5288263926446728</c:v>
                </c:pt>
                <c:pt idx="183">
                  <c:v>3.488318009734992</c:v>
                </c:pt>
                <c:pt idx="184">
                  <c:v>3.3154678204434829</c:v>
                </c:pt>
                <c:pt idx="185">
                  <c:v>3.4877230935640884</c:v>
                </c:pt>
                <c:pt idx="186">
                  <c:v>3.2790156841535962</c:v>
                </c:pt>
                <c:pt idx="187">
                  <c:v>3.2040562466197939</c:v>
                </c:pt>
                <c:pt idx="188">
                  <c:v>3.1629529475392104</c:v>
                </c:pt>
                <c:pt idx="189">
                  <c:v>3.463331530557058</c:v>
                </c:pt>
                <c:pt idx="190">
                  <c:v>3.5102217414818817</c:v>
                </c:pt>
                <c:pt idx="191">
                  <c:v>3.4480800432666303</c:v>
                </c:pt>
                <c:pt idx="192">
                  <c:v>3.4801514332071388</c:v>
                </c:pt>
                <c:pt idx="193">
                  <c:v>3.362844780962682</c:v>
                </c:pt>
                <c:pt idx="194">
                  <c:v>3.5250946457544616</c:v>
                </c:pt>
                <c:pt idx="195">
                  <c:v>3.3634396971335856</c:v>
                </c:pt>
                <c:pt idx="196">
                  <c:v>3.3784207679826932</c:v>
                </c:pt>
                <c:pt idx="197">
                  <c:v>3.2833423472147105</c:v>
                </c:pt>
                <c:pt idx="198">
                  <c:v>3.3671714440237968</c:v>
                </c:pt>
                <c:pt idx="199">
                  <c:v>3.4911844240129799</c:v>
                </c:pt>
                <c:pt idx="200">
                  <c:v>3.3378583017847481</c:v>
                </c:pt>
                <c:pt idx="201">
                  <c:v>3.1313683071930773</c:v>
                </c:pt>
                <c:pt idx="202">
                  <c:v>3.1670091941590051</c:v>
                </c:pt>
                <c:pt idx="203">
                  <c:v>3.2710654407787993</c:v>
                </c:pt>
                <c:pt idx="204">
                  <c:v>3.2081665765278533</c:v>
                </c:pt>
                <c:pt idx="205">
                  <c:v>3.263926446727961</c:v>
                </c:pt>
                <c:pt idx="206">
                  <c:v>3.1704705246078961</c:v>
                </c:pt>
                <c:pt idx="207">
                  <c:v>3.1691184424012979</c:v>
                </c:pt>
                <c:pt idx="208">
                  <c:v>3.006489994591671</c:v>
                </c:pt>
                <c:pt idx="209">
                  <c:v>2.9571660356949701</c:v>
                </c:pt>
                <c:pt idx="210">
                  <c:v>3.0872363439697135</c:v>
                </c:pt>
                <c:pt idx="211">
                  <c:v>2.9688480259599785</c:v>
                </c:pt>
                <c:pt idx="212">
                  <c:v>3.1056787452677121</c:v>
                </c:pt>
                <c:pt idx="213">
                  <c:v>3.3634937804218494</c:v>
                </c:pt>
                <c:pt idx="214">
                  <c:v>3.4302866414277986</c:v>
                </c:pt>
                <c:pt idx="215">
                  <c:v>3.576636019469984</c:v>
                </c:pt>
                <c:pt idx="216">
                  <c:v>3.6768523526230394</c:v>
                </c:pt>
                <c:pt idx="217">
                  <c:v>3.8190914007571659</c:v>
                </c:pt>
                <c:pt idx="218">
                  <c:v>3.6733910221741484</c:v>
                </c:pt>
                <c:pt idx="219">
                  <c:v>3.6942671714440238</c:v>
                </c:pt>
                <c:pt idx="220">
                  <c:v>3.8729042725797727</c:v>
                </c:pt>
                <c:pt idx="221">
                  <c:v>3.8507301243915628</c:v>
                </c:pt>
                <c:pt idx="222">
                  <c:v>3.6409410492157925</c:v>
                </c:pt>
                <c:pt idx="223">
                  <c:v>3.6723093564088694</c:v>
                </c:pt>
                <c:pt idx="224">
                  <c:v>3.1813412655489453</c:v>
                </c:pt>
                <c:pt idx="225">
                  <c:v>3.1880475932936725</c:v>
                </c:pt>
                <c:pt idx="226">
                  <c:v>3.1167658193618171</c:v>
                </c:pt>
                <c:pt idx="227">
                  <c:v>3.2115738236884805</c:v>
                </c:pt>
                <c:pt idx="228">
                  <c:v>3.0271498107084911</c:v>
                </c:pt>
                <c:pt idx="229">
                  <c:v>2.9235803136830723</c:v>
                </c:pt>
                <c:pt idx="230">
                  <c:v>2.6520822065981613</c:v>
                </c:pt>
                <c:pt idx="231">
                  <c:v>2.621525148729043</c:v>
                </c:pt>
                <c:pt idx="232">
                  <c:v>2.9570578691184424</c:v>
                </c:pt>
                <c:pt idx="233">
                  <c:v>3.076960519199567</c:v>
                </c:pt>
                <c:pt idx="234">
                  <c:v>2.7238507301243913</c:v>
                </c:pt>
                <c:pt idx="235">
                  <c:v>2.5256895619253652</c:v>
                </c:pt>
                <c:pt idx="236">
                  <c:v>2.5916170903190912</c:v>
                </c:pt>
                <c:pt idx="237">
                  <c:v>2.4727961060032451</c:v>
                </c:pt>
                <c:pt idx="238">
                  <c:v>2.6251487290427256</c:v>
                </c:pt>
                <c:pt idx="239">
                  <c:v>2.4830719307733911</c:v>
                </c:pt>
                <c:pt idx="240">
                  <c:v>2.7705246078961601</c:v>
                </c:pt>
                <c:pt idx="241">
                  <c:v>2.5471606273661438</c:v>
                </c:pt>
                <c:pt idx="242">
                  <c:v>2.8124932395889668</c:v>
                </c:pt>
                <c:pt idx="243">
                  <c:v>2.8309356408869659</c:v>
                </c:pt>
                <c:pt idx="244">
                  <c:v>2.4325040562466196</c:v>
                </c:pt>
                <c:pt idx="245">
                  <c:v>2.3420227149810708</c:v>
                </c:pt>
                <c:pt idx="246">
                  <c:v>2.3702541914548405</c:v>
                </c:pt>
                <c:pt idx="247">
                  <c:v>2.1025959978366684</c:v>
                </c:pt>
                <c:pt idx="248">
                  <c:v>2.1950784207679828</c:v>
                </c:pt>
                <c:pt idx="249">
                  <c:v>2.4171984856679285</c:v>
                </c:pt>
                <c:pt idx="250">
                  <c:v>2.4187669010275825</c:v>
                </c:pt>
                <c:pt idx="251">
                  <c:v>2.7184964845862627</c:v>
                </c:pt>
                <c:pt idx="252">
                  <c:v>2.5386695511087072</c:v>
                </c:pt>
                <c:pt idx="253">
                  <c:v>2.7601946998377502</c:v>
                </c:pt>
                <c:pt idx="254">
                  <c:v>2.5093023255813955</c:v>
                </c:pt>
                <c:pt idx="255">
                  <c:v>2.3941590048674959</c:v>
                </c:pt>
                <c:pt idx="256">
                  <c:v>2.3080584099513248</c:v>
                </c:pt>
                <c:pt idx="257">
                  <c:v>2.2740941049215793</c:v>
                </c:pt>
                <c:pt idx="258">
                  <c:v>2.1817198485667926</c:v>
                </c:pt>
                <c:pt idx="259">
                  <c:v>2.037317468902109</c:v>
                </c:pt>
                <c:pt idx="260">
                  <c:v>2.166738777717685</c:v>
                </c:pt>
                <c:pt idx="261">
                  <c:v>1.8839372435797221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F-422E-AD9F-53FF046B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2111"/>
        <c:axId val="1577986271"/>
      </c:lineChart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Sheet2!$A$3:$A$369</c:f>
              <c:numCache>
                <c:formatCode>m/d/yyyy</c:formatCode>
                <c:ptCount val="367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  <c:pt idx="262">
                  <c:v>44844</c:v>
                </c:pt>
              </c:numCache>
            </c:numRef>
          </c:cat>
          <c:val>
            <c:numRef>
              <c:f>Sheet2!$B$3:$B$264</c:f>
              <c:numCache>
                <c:formatCode>General</c:formatCode>
                <c:ptCount val="262"/>
                <c:pt idx="0">
                  <c:v>1</c:v>
                </c:pt>
                <c:pt idx="1">
                  <c:v>1.0146401571532966</c:v>
                </c:pt>
                <c:pt idx="2">
                  <c:v>0.97355512168881886</c:v>
                </c:pt>
                <c:pt idx="3">
                  <c:v>0.98620141031311515</c:v>
                </c:pt>
                <c:pt idx="4">
                  <c:v>0.98007882417197656</c:v>
                </c:pt>
                <c:pt idx="5">
                  <c:v>0.98161703222619279</c:v>
                </c:pt>
                <c:pt idx="6">
                  <c:v>0.99462354551824061</c:v>
                </c:pt>
                <c:pt idx="7">
                  <c:v>1.023540850860617</c:v>
                </c:pt>
                <c:pt idx="8">
                  <c:v>0.88651767667249526</c:v>
                </c:pt>
                <c:pt idx="9">
                  <c:v>0.88011058374349183</c:v>
                </c:pt>
                <c:pt idx="10">
                  <c:v>0.87956534360624117</c:v>
                </c:pt>
                <c:pt idx="11">
                  <c:v>0.88129906074895925</c:v>
                </c:pt>
                <c:pt idx="12">
                  <c:v>0.87005372564947692</c:v>
                </c:pt>
                <c:pt idx="13">
                  <c:v>0.9295846135035003</c:v>
                </c:pt>
                <c:pt idx="14">
                  <c:v>0.89344332497536361</c:v>
                </c:pt>
                <c:pt idx="15">
                  <c:v>0.97998701841608338</c:v>
                </c:pt>
                <c:pt idx="16">
                  <c:v>0.85817933638266397</c:v>
                </c:pt>
                <c:pt idx="17">
                  <c:v>0.76160335166838189</c:v>
                </c:pt>
                <c:pt idx="18">
                  <c:v>0.70715731290500894</c:v>
                </c:pt>
                <c:pt idx="19">
                  <c:v>0.80300528207492661</c:v>
                </c:pt>
                <c:pt idx="20">
                  <c:v>0.82830422161906658</c:v>
                </c:pt>
                <c:pt idx="21">
                  <c:v>0.83654533475777793</c:v>
                </c:pt>
                <c:pt idx="22">
                  <c:v>0.96167612413024706</c:v>
                </c:pt>
                <c:pt idx="23">
                  <c:v>0.94860464023979596</c:v>
                </c:pt>
                <c:pt idx="24">
                  <c:v>0.86647597657560949</c:v>
                </c:pt>
                <c:pt idx="25">
                  <c:v>0.86877228236884041</c:v>
                </c:pt>
                <c:pt idx="26">
                  <c:v>0.80863576707915219</c:v>
                </c:pt>
                <c:pt idx="27">
                  <c:v>0.86422591729228049</c:v>
                </c:pt>
                <c:pt idx="28">
                  <c:v>0.77756668743127355</c:v>
                </c:pt>
                <c:pt idx="29">
                  <c:v>0.75978166017280835</c:v>
                </c:pt>
                <c:pt idx="30">
                  <c:v>0.79406186553401592</c:v>
                </c:pt>
                <c:pt idx="31">
                  <c:v>0.81994344082015236</c:v>
                </c:pt>
                <c:pt idx="32">
                  <c:v>0.79608836900702984</c:v>
                </c:pt>
                <c:pt idx="33">
                  <c:v>0.82386439698162839</c:v>
                </c:pt>
                <c:pt idx="34">
                  <c:v>0.82766529530777944</c:v>
                </c:pt>
                <c:pt idx="35">
                  <c:v>0.77146827105749527</c:v>
                </c:pt>
                <c:pt idx="36">
                  <c:v>0.7354226867127116</c:v>
                </c:pt>
                <c:pt idx="37">
                  <c:v>0.72093780190814749</c:v>
                </c:pt>
                <c:pt idx="38">
                  <c:v>0.71759769485919467</c:v>
                </c:pt>
                <c:pt idx="39">
                  <c:v>0.72796866773544833</c:v>
                </c:pt>
                <c:pt idx="40">
                  <c:v>0.73161363770580934</c:v>
                </c:pt>
                <c:pt idx="41">
                  <c:v>0.75478691475882542</c:v>
                </c:pt>
                <c:pt idx="42">
                  <c:v>0.83793326755783726</c:v>
                </c:pt>
                <c:pt idx="43">
                  <c:v>0.83005845161856584</c:v>
                </c:pt>
                <c:pt idx="44">
                  <c:v>0.78414253415981461</c:v>
                </c:pt>
                <c:pt idx="45">
                  <c:v>0.74320014997137862</c:v>
                </c:pt>
                <c:pt idx="46">
                  <c:v>0.74946178473810809</c:v>
                </c:pt>
                <c:pt idx="47">
                  <c:v>0.74735271821860449</c:v>
                </c:pt>
                <c:pt idx="48">
                  <c:v>0.68213012023141117</c:v>
                </c:pt>
                <c:pt idx="49">
                  <c:v>0.65927495037235384</c:v>
                </c:pt>
                <c:pt idx="50">
                  <c:v>0.66456439114649668</c:v>
                </c:pt>
                <c:pt idx="51">
                  <c:v>0.66769941408327571</c:v>
                </c:pt>
                <c:pt idx="52">
                  <c:v>0.65502096709754298</c:v>
                </c:pt>
                <c:pt idx="53">
                  <c:v>0.63376422897825546</c:v>
                </c:pt>
                <c:pt idx="54">
                  <c:v>0.70164755671375978</c:v>
                </c:pt>
                <c:pt idx="55">
                  <c:v>0.67003089836136598</c:v>
                </c:pt>
                <c:pt idx="56">
                  <c:v>0.72817483689080786</c:v>
                </c:pt>
                <c:pt idx="57">
                  <c:v>0.70899723715994656</c:v>
                </c:pt>
                <c:pt idx="58">
                  <c:v>0.70813480585881117</c:v>
                </c:pt>
                <c:pt idx="59">
                  <c:v>0.68717743972577405</c:v>
                </c:pt>
                <c:pt idx="60">
                  <c:v>0.74767300614099241</c:v>
                </c:pt>
                <c:pt idx="61">
                  <c:v>0.6560450360896789</c:v>
                </c:pt>
                <c:pt idx="62">
                  <c:v>0.64317764222476059</c:v>
                </c:pt>
                <c:pt idx="63">
                  <c:v>0.60367196397403511</c:v>
                </c:pt>
                <c:pt idx="64">
                  <c:v>0.64013433047321699</c:v>
                </c:pt>
                <c:pt idx="65">
                  <c:v>0.64933355517008151</c:v>
                </c:pt>
                <c:pt idx="66">
                  <c:v>0.67845065348943157</c:v>
                </c:pt>
                <c:pt idx="67">
                  <c:v>0.70853342501939454</c:v>
                </c:pt>
                <c:pt idx="68">
                  <c:v>0.87315320855989198</c:v>
                </c:pt>
                <c:pt idx="69">
                  <c:v>0.90850413975254563</c:v>
                </c:pt>
                <c:pt idx="70">
                  <c:v>0.92422024385722668</c:v>
                </c:pt>
                <c:pt idx="71">
                  <c:v>0.95171448969462691</c:v>
                </c:pt>
                <c:pt idx="72">
                  <c:v>0.93890514131890912</c:v>
                </c:pt>
                <c:pt idx="73">
                  <c:v>0.9225371203892323</c:v>
                </c:pt>
                <c:pt idx="74">
                  <c:v>0.87833739322531834</c:v>
                </c:pt>
                <c:pt idx="75">
                  <c:v>0.94382626820564164</c:v>
                </c:pt>
                <c:pt idx="76">
                  <c:v>0.92562248602357888</c:v>
                </c:pt>
                <c:pt idx="77">
                  <c:v>0.92014766604800335</c:v>
                </c:pt>
                <c:pt idx="78">
                  <c:v>0.99899872813110802</c:v>
                </c:pt>
                <c:pt idx="79">
                  <c:v>0.99637507923811963</c:v>
                </c:pt>
                <c:pt idx="80">
                  <c:v>0.9959220755746202</c:v>
                </c:pt>
                <c:pt idx="81">
                  <c:v>1.0342017624304056</c:v>
                </c:pt>
                <c:pt idx="82">
                  <c:v>1.0371997296989657</c:v>
                </c:pt>
                <c:pt idx="83">
                  <c:v>0.98413070737921549</c:v>
                </c:pt>
                <c:pt idx="84">
                  <c:v>0.96188099906556468</c:v>
                </c:pt>
                <c:pt idx="85">
                  <c:v>0.89774932138428121</c:v>
                </c:pt>
                <c:pt idx="86">
                  <c:v>0.85853591266569018</c:v>
                </c:pt>
                <c:pt idx="87">
                  <c:v>0.91445056283393689</c:v>
                </c:pt>
                <c:pt idx="88">
                  <c:v>0.86562675152768476</c:v>
                </c:pt>
                <c:pt idx="89">
                  <c:v>0.89941082498947911</c:v>
                </c:pt>
                <c:pt idx="90">
                  <c:v>0.91919744104086365</c:v>
                </c:pt>
                <c:pt idx="91">
                  <c:v>0.89355068182496489</c:v>
                </c:pt>
                <c:pt idx="92">
                  <c:v>0.92483704847381565</c:v>
                </c:pt>
                <c:pt idx="93">
                  <c:v>0.96399809426137917</c:v>
                </c:pt>
                <c:pt idx="94">
                  <c:v>1.0181513910839137</c:v>
                </c:pt>
                <c:pt idx="95">
                  <c:v>1.0362834190727641</c:v>
                </c:pt>
                <c:pt idx="96">
                  <c:v>0.98566859395789153</c:v>
                </c:pt>
                <c:pt idx="97">
                  <c:v>1.0287616452197454</c:v>
                </c:pt>
                <c:pt idx="98">
                  <c:v>0.998996229591122</c:v>
                </c:pt>
                <c:pt idx="99">
                  <c:v>1.0431250190214598</c:v>
                </c:pt>
                <c:pt idx="100">
                  <c:v>1.1198667047338531</c:v>
                </c:pt>
                <c:pt idx="101">
                  <c:v>1.1498402178650746</c:v>
                </c:pt>
                <c:pt idx="102">
                  <c:v>1.1423454644114368</c:v>
                </c:pt>
                <c:pt idx="103">
                  <c:v>1.1075347994224867</c:v>
                </c:pt>
                <c:pt idx="104">
                  <c:v>1.1166897037112835</c:v>
                </c:pt>
                <c:pt idx="105">
                  <c:v>1.1278148051805483</c:v>
                </c:pt>
                <c:pt idx="106">
                  <c:v>1.1047181556685903</c:v>
                </c:pt>
                <c:pt idx="107">
                  <c:v>1.1442025217951091</c:v>
                </c:pt>
                <c:pt idx="108">
                  <c:v>1.1750218985883345</c:v>
                </c:pt>
                <c:pt idx="109">
                  <c:v>1.1475981547095011</c:v>
                </c:pt>
                <c:pt idx="110">
                  <c:v>1.1899029272405648</c:v>
                </c:pt>
                <c:pt idx="111">
                  <c:v>1.0990782787015259</c:v>
                </c:pt>
                <c:pt idx="112">
                  <c:v>1.115801874171813</c:v>
                </c:pt>
                <c:pt idx="113">
                  <c:v>1.1248314225204374</c:v>
                </c:pt>
                <c:pt idx="114">
                  <c:v>1.171445363041957</c:v>
                </c:pt>
                <c:pt idx="115">
                  <c:v>1.2304641374676228</c:v>
                </c:pt>
                <c:pt idx="116">
                  <c:v>1.2104735480907711</c:v>
                </c:pt>
                <c:pt idx="117">
                  <c:v>1.210755754013777</c:v>
                </c:pt>
                <c:pt idx="118">
                  <c:v>1.2056196314792402</c:v>
                </c:pt>
                <c:pt idx="119">
                  <c:v>1.2577583653606359</c:v>
                </c:pt>
                <c:pt idx="120">
                  <c:v>1.2414043559625971</c:v>
                </c:pt>
                <c:pt idx="121">
                  <c:v>1.0855309917627323</c:v>
                </c:pt>
                <c:pt idx="122">
                  <c:v>1.1454614111710051</c:v>
                </c:pt>
                <c:pt idx="123">
                  <c:v>1.2293769676083537</c:v>
                </c:pt>
                <c:pt idx="124">
                  <c:v>1.1451732711793385</c:v>
                </c:pt>
                <c:pt idx="125">
                  <c:v>1.0612907727850251</c:v>
                </c:pt>
                <c:pt idx="126">
                  <c:v>1.0734947087534559</c:v>
                </c:pt>
                <c:pt idx="127">
                  <c:v>0.95273783642037124</c:v>
                </c:pt>
                <c:pt idx="128">
                  <c:v>0.70709343704294259</c:v>
                </c:pt>
                <c:pt idx="129">
                  <c:v>0.96730217991741652</c:v>
                </c:pt>
                <c:pt idx="130">
                  <c:v>0.89644384123753162</c:v>
                </c:pt>
                <c:pt idx="131">
                  <c:v>1.0783190928522179</c:v>
                </c:pt>
                <c:pt idx="132">
                  <c:v>1.1409203218639645</c:v>
                </c:pt>
                <c:pt idx="133">
                  <c:v>1.1200804372683582</c:v>
                </c:pt>
                <c:pt idx="134">
                  <c:v>0.97885650440461092</c:v>
                </c:pt>
                <c:pt idx="135">
                  <c:v>1.0949905296766926</c:v>
                </c:pt>
                <c:pt idx="136">
                  <c:v>1.0348331604687</c:v>
                </c:pt>
                <c:pt idx="137">
                  <c:v>1.0687160758860208</c:v>
                </c:pt>
                <c:pt idx="138">
                  <c:v>1.1172704329680601</c:v>
                </c:pt>
                <c:pt idx="139">
                  <c:v>1.2367347649313583</c:v>
                </c:pt>
                <c:pt idx="140">
                  <c:v>1.1494198847671797</c:v>
                </c:pt>
                <c:pt idx="141">
                  <c:v>1.2676172252668987</c:v>
                </c:pt>
                <c:pt idx="142">
                  <c:v>1.2117299899209044</c:v>
                </c:pt>
                <c:pt idx="143">
                  <c:v>1.2892599952443884</c:v>
                </c:pt>
                <c:pt idx="144">
                  <c:v>1.3443153238831524</c:v>
                </c:pt>
                <c:pt idx="145">
                  <c:v>1.3566513751176703</c:v>
                </c:pt>
                <c:pt idx="146">
                  <c:v>1.342497126274478</c:v>
                </c:pt>
                <c:pt idx="147">
                  <c:v>1.2507767679671029</c:v>
                </c:pt>
                <c:pt idx="148">
                  <c:v>1.2323599507865053</c:v>
                </c:pt>
                <c:pt idx="149">
                  <c:v>1.2335702176060677</c:v>
                </c:pt>
                <c:pt idx="150">
                  <c:v>1.1642805157960019</c:v>
                </c:pt>
                <c:pt idx="151">
                  <c:v>1.1529496163786579</c:v>
                </c:pt>
                <c:pt idx="152">
                  <c:v>1.0924760712939383</c:v>
                </c:pt>
                <c:pt idx="153">
                  <c:v>0.96359999461203516</c:v>
                </c:pt>
                <c:pt idx="154">
                  <c:v>1.0047036541070664</c:v>
                </c:pt>
                <c:pt idx="155">
                  <c:v>1.0777357447993716</c:v>
                </c:pt>
                <c:pt idx="156">
                  <c:v>1.068617862525405</c:v>
                </c:pt>
                <c:pt idx="157">
                  <c:v>1.1752601990881673</c:v>
                </c:pt>
                <c:pt idx="158">
                  <c:v>1.1820219331211077</c:v>
                </c:pt>
                <c:pt idx="159">
                  <c:v>1.0917956818233063</c:v>
                </c:pt>
                <c:pt idx="160">
                  <c:v>1.0535177858453399</c:v>
                </c:pt>
                <c:pt idx="161">
                  <c:v>1.2588163129748042</c:v>
                </c:pt>
                <c:pt idx="162">
                  <c:v>1.3085765788524035</c:v>
                </c:pt>
                <c:pt idx="163">
                  <c:v>1.328876017935027</c:v>
                </c:pt>
                <c:pt idx="164">
                  <c:v>1.3967434855495342</c:v>
                </c:pt>
                <c:pt idx="165">
                  <c:v>1.5271240858240616</c:v>
                </c:pt>
                <c:pt idx="166">
                  <c:v>1.4993635769001221</c:v>
                </c:pt>
                <c:pt idx="167">
                  <c:v>1.4644107486509168</c:v>
                </c:pt>
                <c:pt idx="168">
                  <c:v>1.4510622709926597</c:v>
                </c:pt>
                <c:pt idx="169">
                  <c:v>1.4202438711365111</c:v>
                </c:pt>
                <c:pt idx="170">
                  <c:v>1.4852392371568657</c:v>
                </c:pt>
                <c:pt idx="171">
                  <c:v>1.6087703878084834</c:v>
                </c:pt>
                <c:pt idx="172">
                  <c:v>1.6439715636295555</c:v>
                </c:pt>
                <c:pt idx="173">
                  <c:v>1.3113022099490588</c:v>
                </c:pt>
                <c:pt idx="174">
                  <c:v>1.3814618248817596</c:v>
                </c:pt>
                <c:pt idx="175">
                  <c:v>1.5876281356717592</c:v>
                </c:pt>
                <c:pt idx="176">
                  <c:v>1.619910640024208</c:v>
                </c:pt>
                <c:pt idx="177">
                  <c:v>1.5345481543886674</c:v>
                </c:pt>
                <c:pt idx="178">
                  <c:v>1.4809983341522743</c:v>
                </c:pt>
                <c:pt idx="179">
                  <c:v>1.418346077205882</c:v>
                </c:pt>
                <c:pt idx="180">
                  <c:v>1.4618831204271219</c:v>
                </c:pt>
                <c:pt idx="181">
                  <c:v>1.5739340701130116</c:v>
                </c:pt>
                <c:pt idx="182">
                  <c:v>1.7234998827541881</c:v>
                </c:pt>
                <c:pt idx="183">
                  <c:v>1.781775825394565</c:v>
                </c:pt>
                <c:pt idx="184">
                  <c:v>1.7258328299756212</c:v>
                </c:pt>
                <c:pt idx="185">
                  <c:v>1.3872349187316544</c:v>
                </c:pt>
                <c:pt idx="186">
                  <c:v>1.3686566998633245</c:v>
                </c:pt>
                <c:pt idx="187">
                  <c:v>1.3880526657807075</c:v>
                </c:pt>
                <c:pt idx="188">
                  <c:v>1.3244750202293443</c:v>
                </c:pt>
                <c:pt idx="189">
                  <c:v>1.3465089798366574</c:v>
                </c:pt>
                <c:pt idx="190">
                  <c:v>1.418718849854653</c:v>
                </c:pt>
                <c:pt idx="191">
                  <c:v>1.4271882511569718</c:v>
                </c:pt>
                <c:pt idx="192">
                  <c:v>1.3950753891721097</c:v>
                </c:pt>
                <c:pt idx="193">
                  <c:v>1.3278959975897919</c:v>
                </c:pt>
                <c:pt idx="194">
                  <c:v>1.3631608023851727</c:v>
                </c:pt>
                <c:pt idx="195">
                  <c:v>1.3629773412871076</c:v>
                </c:pt>
                <c:pt idx="196">
                  <c:v>1.3207167986524799</c:v>
                </c:pt>
                <c:pt idx="197">
                  <c:v>1.2661562815152441</c:v>
                </c:pt>
                <c:pt idx="198">
                  <c:v>1.3753713733145327</c:v>
                </c:pt>
                <c:pt idx="199">
                  <c:v>1.3161428726999296</c:v>
                </c:pt>
                <c:pt idx="200">
                  <c:v>1.3311042050437292</c:v>
                </c:pt>
                <c:pt idx="201">
                  <c:v>1.1905909540248092</c:v>
                </c:pt>
                <c:pt idx="202">
                  <c:v>1.1592733910150967</c:v>
                </c:pt>
                <c:pt idx="203">
                  <c:v>1.2473146318784145</c:v>
                </c:pt>
                <c:pt idx="204">
                  <c:v>1.2450057069550313</c:v>
                </c:pt>
                <c:pt idx="205">
                  <c:v>1.2173860945945021</c:v>
                </c:pt>
                <c:pt idx="206">
                  <c:v>1.233059111652159</c:v>
                </c:pt>
                <c:pt idx="207">
                  <c:v>1.2422563033668172</c:v>
                </c:pt>
                <c:pt idx="208">
                  <c:v>1.1534197668445014</c:v>
                </c:pt>
                <c:pt idx="209">
                  <c:v>1.1117092336906831</c:v>
                </c:pt>
                <c:pt idx="210">
                  <c:v>1.1352474440955957</c:v>
                </c:pt>
                <c:pt idx="211">
                  <c:v>1.1122592048719049</c:v>
                </c:pt>
                <c:pt idx="212">
                  <c:v>1.1239118495304568</c:v>
                </c:pt>
                <c:pt idx="213">
                  <c:v>1.215889870423549</c:v>
                </c:pt>
                <c:pt idx="214">
                  <c:v>1.237977686489615</c:v>
                </c:pt>
                <c:pt idx="215">
                  <c:v>1.2755571169103916</c:v>
                </c:pt>
                <c:pt idx="216">
                  <c:v>1.2668652459700969</c:v>
                </c:pt>
                <c:pt idx="217">
                  <c:v>1.3029698672227896</c:v>
                </c:pt>
                <c:pt idx="218">
                  <c:v>1.3881008686473144</c:v>
                </c:pt>
                <c:pt idx="219">
                  <c:v>1.3149871932850743</c:v>
                </c:pt>
                <c:pt idx="220">
                  <c:v>1.3705449470274413</c:v>
                </c:pt>
                <c:pt idx="221">
                  <c:v>1.4083863725870676</c:v>
                </c:pt>
                <c:pt idx="222">
                  <c:v>1.3054743141947673</c:v>
                </c:pt>
                <c:pt idx="223">
                  <c:v>1.4157529864831477</c:v>
                </c:pt>
                <c:pt idx="224">
                  <c:v>1.1686215272910623</c:v>
                </c:pt>
                <c:pt idx="225">
                  <c:v>1.0899806614314358</c:v>
                </c:pt>
                <c:pt idx="226">
                  <c:v>1.1214647581441284</c:v>
                </c:pt>
                <c:pt idx="227">
                  <c:v>1.0792758492308545</c:v>
                </c:pt>
                <c:pt idx="228">
                  <c:v>1.0932693555262951</c:v>
                </c:pt>
                <c:pt idx="229">
                  <c:v>1.0941677315804386</c:v>
                </c:pt>
                <c:pt idx="230">
                  <c:v>0.99887122203160428</c:v>
                </c:pt>
                <c:pt idx="231">
                  <c:v>0.9139883497320882</c:v>
                </c:pt>
                <c:pt idx="232">
                  <c:v>1.0262926283885012</c:v>
                </c:pt>
                <c:pt idx="233">
                  <c:v>1.0399042806395724</c:v>
                </c:pt>
                <c:pt idx="234">
                  <c:v>0.9819994543300764</c:v>
                </c:pt>
                <c:pt idx="235">
                  <c:v>0.91535495568750525</c:v>
                </c:pt>
                <c:pt idx="236">
                  <c:v>0.85318046458627728</c:v>
                </c:pt>
                <c:pt idx="237">
                  <c:v>0.8837190385775846</c:v>
                </c:pt>
                <c:pt idx="238">
                  <c:v>0.88208019427775397</c:v>
                </c:pt>
                <c:pt idx="239">
                  <c:v>0.90302553705847366</c:v>
                </c:pt>
                <c:pt idx="240">
                  <c:v>0.92461233359998707</c:v>
                </c:pt>
                <c:pt idx="241">
                  <c:v>0.88750066230804514</c:v>
                </c:pt>
                <c:pt idx="242">
                  <c:v>0.99266974697974686</c:v>
                </c:pt>
                <c:pt idx="243">
                  <c:v>0.95641877579041368</c:v>
                </c:pt>
                <c:pt idx="244">
                  <c:v>0.87876503564264963</c:v>
                </c:pt>
                <c:pt idx="245">
                  <c:v>0.77345590591563362</c:v>
                </c:pt>
                <c:pt idx="246">
                  <c:v>0.82637249933260337</c:v>
                </c:pt>
                <c:pt idx="247">
                  <c:v>0.73445849899243532</c:v>
                </c:pt>
                <c:pt idx="248">
                  <c:v>0.77110612014734015</c:v>
                </c:pt>
                <c:pt idx="249">
                  <c:v>0.80908967340195381</c:v>
                </c:pt>
                <c:pt idx="250">
                  <c:v>0.88793424304847013</c:v>
                </c:pt>
                <c:pt idx="251">
                  <c:v>0.94879122031507956</c:v>
                </c:pt>
                <c:pt idx="252">
                  <c:v>0.98739347580699821</c:v>
                </c:pt>
                <c:pt idx="253">
                  <c:v>0.98609587481274497</c:v>
                </c:pt>
                <c:pt idx="254">
                  <c:v>0.90814117235964231</c:v>
                </c:pt>
                <c:pt idx="255">
                  <c:v>0.86591203336196587</c:v>
                </c:pt>
                <c:pt idx="256">
                  <c:v>0.82674862183302911</c:v>
                </c:pt>
                <c:pt idx="257">
                  <c:v>0.86864725602207582</c:v>
                </c:pt>
                <c:pt idx="258">
                  <c:v>0.79013748445237608</c:v>
                </c:pt>
                <c:pt idx="259">
                  <c:v>0.73627098914059697</c:v>
                </c:pt>
                <c:pt idx="260">
                  <c:v>0.7105778135820302</c:v>
                </c:pt>
                <c:pt idx="261">
                  <c:v>0.73157562867943959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F-422E-AD9F-53FF046B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220591"/>
        <c:axId val="1576214767"/>
      </c:lineChart>
      <c:dateAx>
        <c:axId val="15779821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6271"/>
        <c:crosses val="autoZero"/>
        <c:auto val="1"/>
        <c:lblOffset val="100"/>
        <c:baseTimeUnit val="days"/>
      </c:dateAx>
      <c:valAx>
        <c:axId val="15779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82111"/>
        <c:crosses val="autoZero"/>
        <c:crossBetween val="between"/>
      </c:valAx>
      <c:valAx>
        <c:axId val="1576214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20591"/>
        <c:crosses val="max"/>
        <c:crossBetween val="between"/>
      </c:valAx>
      <c:dateAx>
        <c:axId val="15762205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762147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Sheet2!$B$1</c:f>
          <c:strCache>
            <c:ptCount val="1"/>
            <c:pt idx="0">
              <c:v>lrcx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 SLope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Sheet2!$A$3:$A$370</c:f>
              <c:numCache>
                <c:formatCode>m/d/yyyy</c:formatCode>
                <c:ptCount val="368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  <c:pt idx="262">
                  <c:v>44844</c:v>
                </c:pt>
              </c:numCache>
            </c:numRef>
          </c:cat>
          <c:val>
            <c:numRef>
              <c:f>Sheet2!$E$3:$E$264</c:f>
              <c:numCache>
                <c:formatCode>General</c:formatCode>
                <c:ptCount val="262"/>
                <c:pt idx="0">
                  <c:v>1.277859232756566E-2</c:v>
                </c:pt>
                <c:pt idx="1">
                  <c:v>1.327284670364883E-2</c:v>
                </c:pt>
                <c:pt idx="2">
                  <c:v>1.3466825572377369E-2</c:v>
                </c:pt>
                <c:pt idx="3">
                  <c:v>1.3385674718476469E-2</c:v>
                </c:pt>
                <c:pt idx="4">
                  <c:v>1.3146033762080841E-2</c:v>
                </c:pt>
                <c:pt idx="5">
                  <c:v>1.2550110002285911E-2</c:v>
                </c:pt>
                <c:pt idx="6">
                  <c:v>1.1662294012449909E-2</c:v>
                </c:pt>
                <c:pt idx="7">
                  <c:v>1.04996742937815E-2</c:v>
                </c:pt>
                <c:pt idx="8">
                  <c:v>9.1255367862213832E-3</c:v>
                </c:pt>
                <c:pt idx="9">
                  <c:v>7.5415927093511487E-3</c:v>
                </c:pt>
                <c:pt idx="10">
                  <c:v>5.6954167368413024E-3</c:v>
                </c:pt>
                <c:pt idx="11">
                  <c:v>5.6838030769985979E-3</c:v>
                </c:pt>
                <c:pt idx="12">
                  <c:v>5.5647733698577324E-3</c:v>
                </c:pt>
                <c:pt idx="13">
                  <c:v>5.3446952947680251E-3</c:v>
                </c:pt>
                <c:pt idx="14">
                  <c:v>5.0411752177726603E-3</c:v>
                </c:pt>
                <c:pt idx="15">
                  <c:v>5.8813390963992603E-3</c:v>
                </c:pt>
                <c:pt idx="16">
                  <c:v>6.4792541707208466E-3</c:v>
                </c:pt>
                <c:pt idx="17">
                  <c:v>6.8600501356499968E-3</c:v>
                </c:pt>
                <c:pt idx="18">
                  <c:v>7.0466519261198754E-3</c:v>
                </c:pt>
                <c:pt idx="19">
                  <c:v>7.0237761557858276E-3</c:v>
                </c:pt>
                <c:pt idx="20">
                  <c:v>6.7789870389823653E-3</c:v>
                </c:pt>
                <c:pt idx="21">
                  <c:v>6.4434820408115498E-3</c:v>
                </c:pt>
                <c:pt idx="22">
                  <c:v>6.1172018659848932E-3</c:v>
                </c:pt>
                <c:pt idx="23">
                  <c:v>6.4291913111507561E-3</c:v>
                </c:pt>
                <c:pt idx="24">
                  <c:v>6.6152083910847306E-3</c:v>
                </c:pt>
                <c:pt idx="25">
                  <c:v>6.8004836073004889E-3</c:v>
                </c:pt>
                <c:pt idx="26">
                  <c:v>6.8942323116144288E-3</c:v>
                </c:pt>
                <c:pt idx="27">
                  <c:v>7.5756194046243666E-3</c:v>
                </c:pt>
                <c:pt idx="28">
                  <c:v>8.0769412431770122E-3</c:v>
                </c:pt>
                <c:pt idx="29">
                  <c:v>8.4039237382789282E-3</c:v>
                </c:pt>
                <c:pt idx="30">
                  <c:v>8.5498868511928727E-3</c:v>
                </c:pt>
                <c:pt idx="31">
                  <c:v>8.4903667547736577E-3</c:v>
                </c:pt>
                <c:pt idx="32">
                  <c:v>8.2504561446026282E-3</c:v>
                </c:pt>
                <c:pt idx="33">
                  <c:v>7.8067387481731568E-3</c:v>
                </c:pt>
                <c:pt idx="34">
                  <c:v>7.1112769098091956E-3</c:v>
                </c:pt>
                <c:pt idx="35">
                  <c:v>6.1520334213590652E-3</c:v>
                </c:pt>
                <c:pt idx="36">
                  <c:v>5.0169289359995196E-3</c:v>
                </c:pt>
                <c:pt idx="37">
                  <c:v>4.8989972084806828E-3</c:v>
                </c:pt>
                <c:pt idx="38">
                  <c:v>4.5326460407294957E-3</c:v>
                </c:pt>
                <c:pt idx="39">
                  <c:v>4.0017917774399503E-3</c:v>
                </c:pt>
                <c:pt idx="40">
                  <c:v>3.4377630068582869E-3</c:v>
                </c:pt>
                <c:pt idx="41">
                  <c:v>1.2657862899686689E-3</c:v>
                </c:pt>
                <c:pt idx="42">
                  <c:v>-9.4993216102749896E-4</c:v>
                </c:pt>
                <c:pt idx="43">
                  <c:v>-2.9232206251510601E-3</c:v>
                </c:pt>
                <c:pt idx="44">
                  <c:v>-4.6629170725992451E-3</c:v>
                </c:pt>
                <c:pt idx="45">
                  <c:v>-6.2002844995224333E-3</c:v>
                </c:pt>
                <c:pt idx="46">
                  <c:v>-7.5855825163195102E-3</c:v>
                </c:pt>
                <c:pt idx="47">
                  <c:v>-8.6769263160380739E-3</c:v>
                </c:pt>
                <c:pt idx="48">
                  <c:v>-9.7801873482396204E-3</c:v>
                </c:pt>
                <c:pt idx="49">
                  <c:v>-9.9361422766181175E-3</c:v>
                </c:pt>
                <c:pt idx="50">
                  <c:v>-1.008652209963788E-2</c:v>
                </c:pt>
                <c:pt idx="51">
                  <c:v>-1.02665750116599E-2</c:v>
                </c:pt>
                <c:pt idx="52">
                  <c:v>-1.0216313931871361E-2</c:v>
                </c:pt>
                <c:pt idx="53">
                  <c:v>-1.079078502615414E-2</c:v>
                </c:pt>
                <c:pt idx="54">
                  <c:v>-1.1037243960438731E-2</c:v>
                </c:pt>
                <c:pt idx="55">
                  <c:v>-1.098493724139258E-2</c:v>
                </c:pt>
                <c:pt idx="56">
                  <c:v>-1.068478856585358E-2</c:v>
                </c:pt>
                <c:pt idx="57">
                  <c:v>-1.0158584798947519E-2</c:v>
                </c:pt>
                <c:pt idx="58">
                  <c:v>-9.3563608273469663E-3</c:v>
                </c:pt>
                <c:pt idx="59">
                  <c:v>-8.4163904390088078E-3</c:v>
                </c:pt>
                <c:pt idx="60">
                  <c:v>-7.3435737446824962E-3</c:v>
                </c:pt>
                <c:pt idx="61">
                  <c:v>-6.1503247365918322E-3</c:v>
                </c:pt>
                <c:pt idx="62">
                  <c:v>-4.7311407115299166E-3</c:v>
                </c:pt>
                <c:pt idx="63">
                  <c:v>-4.7296234217925901E-3</c:v>
                </c:pt>
                <c:pt idx="64">
                  <c:v>-4.7299427356799076E-3</c:v>
                </c:pt>
                <c:pt idx="65">
                  <c:v>-4.6121520748382263E-3</c:v>
                </c:pt>
                <c:pt idx="66">
                  <c:v>-4.5026184654561778E-3</c:v>
                </c:pt>
                <c:pt idx="67">
                  <c:v>-5.5618512428311636E-3</c:v>
                </c:pt>
                <c:pt idx="68">
                  <c:v>-6.2860098063935426E-3</c:v>
                </c:pt>
                <c:pt idx="69">
                  <c:v>-6.7165250719900156E-3</c:v>
                </c:pt>
                <c:pt idx="70">
                  <c:v>-7.0217601432759572E-3</c:v>
                </c:pt>
                <c:pt idx="71">
                  <c:v>-6.9985751133667898E-3</c:v>
                </c:pt>
                <c:pt idx="72">
                  <c:v>-6.8873226960148113E-3</c:v>
                </c:pt>
                <c:pt idx="73">
                  <c:v>-6.7808998760576656E-3</c:v>
                </c:pt>
                <c:pt idx="74">
                  <c:v>-6.4343918584618626E-3</c:v>
                </c:pt>
                <c:pt idx="75">
                  <c:v>-6.7734859995773966E-3</c:v>
                </c:pt>
                <c:pt idx="76">
                  <c:v>-6.9289387034171656E-3</c:v>
                </c:pt>
                <c:pt idx="77">
                  <c:v>-6.9271451608312424E-3</c:v>
                </c:pt>
                <c:pt idx="78">
                  <c:v>-6.8552390147113666E-3</c:v>
                </c:pt>
                <c:pt idx="79">
                  <c:v>-6.6213364013352153E-3</c:v>
                </c:pt>
                <c:pt idx="80">
                  <c:v>-6.2088628932083986E-3</c:v>
                </c:pt>
                <c:pt idx="81">
                  <c:v>-5.6425282808371573E-3</c:v>
                </c:pt>
                <c:pt idx="82">
                  <c:v>-4.8944039009449578E-3</c:v>
                </c:pt>
                <c:pt idx="83">
                  <c:v>-4.019090866859038E-3</c:v>
                </c:pt>
                <c:pt idx="84">
                  <c:v>-3.044982439080377E-3</c:v>
                </c:pt>
                <c:pt idx="85">
                  <c:v>-1.901592106889832E-3</c:v>
                </c:pt>
                <c:pt idx="86">
                  <c:v>-5.7627630137896358E-4</c:v>
                </c:pt>
                <c:pt idx="87">
                  <c:v>6.3856081040791703E-4</c:v>
                </c:pt>
                <c:pt idx="88">
                  <c:v>1.7891428989952531E-3</c:v>
                </c:pt>
                <c:pt idx="89">
                  <c:v>1.599464060295296E-3</c:v>
                </c:pt>
                <c:pt idx="90">
                  <c:v>1.458952045629383E-3</c:v>
                </c:pt>
                <c:pt idx="91">
                  <c:v>1.3112813484222291E-3</c:v>
                </c:pt>
                <c:pt idx="92">
                  <c:v>1.1133560236224361E-3</c:v>
                </c:pt>
                <c:pt idx="93">
                  <c:v>9.6549650809628687E-4</c:v>
                </c:pt>
                <c:pt idx="94">
                  <c:v>3.6538794494519713E-4</c:v>
                </c:pt>
                <c:pt idx="95">
                  <c:v>-1.325176328142066E-4</c:v>
                </c:pt>
                <c:pt idx="96">
                  <c:v>-5.2905944274712956E-4</c:v>
                </c:pt>
                <c:pt idx="97">
                  <c:v>-8.2581054164712652E-4</c:v>
                </c:pt>
                <c:pt idx="98">
                  <c:v>-1.0222130508706301E-3</c:v>
                </c:pt>
                <c:pt idx="99">
                  <c:v>-1.033413729368763E-3</c:v>
                </c:pt>
                <c:pt idx="100">
                  <c:v>-1.038930085696181E-3</c:v>
                </c:pt>
                <c:pt idx="101">
                  <c:v>-1.018578803903263E-3</c:v>
                </c:pt>
                <c:pt idx="102">
                  <c:v>-8.9793014804763385E-4</c:v>
                </c:pt>
                <c:pt idx="103">
                  <c:v>-6.852850365171709E-4</c:v>
                </c:pt>
                <c:pt idx="104">
                  <c:v>-3.9199977817189999E-4</c:v>
                </c:pt>
                <c:pt idx="105">
                  <c:v>-2.0946141073003271E-5</c:v>
                </c:pt>
                <c:pt idx="106">
                  <c:v>1.64200838405637E-3</c:v>
                </c:pt>
                <c:pt idx="107">
                  <c:v>3.2304395546037699E-3</c:v>
                </c:pt>
                <c:pt idx="108">
                  <c:v>4.74439398612148E-3</c:v>
                </c:pt>
                <c:pt idx="109">
                  <c:v>5.9472308257962599E-3</c:v>
                </c:pt>
                <c:pt idx="110">
                  <c:v>6.9729360173899973E-3</c:v>
                </c:pt>
                <c:pt idx="111">
                  <c:v>7.8976944822348634E-3</c:v>
                </c:pt>
                <c:pt idx="112">
                  <c:v>8.7423257098482032E-3</c:v>
                </c:pt>
                <c:pt idx="113">
                  <c:v>9.51293534735222E-3</c:v>
                </c:pt>
                <c:pt idx="114">
                  <c:v>1.0121809896475939E-2</c:v>
                </c:pt>
                <c:pt idx="115">
                  <c:v>1.064945603577006E-2</c:v>
                </c:pt>
                <c:pt idx="116">
                  <c:v>1.0538078606107421E-2</c:v>
                </c:pt>
                <c:pt idx="117">
                  <c:v>1.0306142144397E-2</c:v>
                </c:pt>
                <c:pt idx="118">
                  <c:v>9.9542406108724911E-3</c:v>
                </c:pt>
                <c:pt idx="119">
                  <c:v>9.5135331069782763E-3</c:v>
                </c:pt>
                <c:pt idx="120">
                  <c:v>1.0545017138649471E-2</c:v>
                </c:pt>
                <c:pt idx="121">
                  <c:v>1.140385106838558E-2</c:v>
                </c:pt>
                <c:pt idx="122">
                  <c:v>1.201797763067035E-2</c:v>
                </c:pt>
                <c:pt idx="123">
                  <c:v>1.2322331781813019E-2</c:v>
                </c:pt>
                <c:pt idx="124">
                  <c:v>1.231527641071594E-2</c:v>
                </c:pt>
                <c:pt idx="125">
                  <c:v>1.216313672493219E-2</c:v>
                </c:pt>
                <c:pt idx="126">
                  <c:v>1.1770196215373299E-2</c:v>
                </c:pt>
                <c:pt idx="127">
                  <c:v>1.051236586278312E-2</c:v>
                </c:pt>
                <c:pt idx="128">
                  <c:v>1.000464493132926E-2</c:v>
                </c:pt>
                <c:pt idx="129">
                  <c:v>9.1847693571002805E-3</c:v>
                </c:pt>
                <c:pt idx="130">
                  <c:v>8.1552182197690594E-3</c:v>
                </c:pt>
                <c:pt idx="131">
                  <c:v>7.0220635674931066E-3</c:v>
                </c:pt>
                <c:pt idx="132">
                  <c:v>5.6235917444002756E-3</c:v>
                </c:pt>
                <c:pt idx="133">
                  <c:v>4.2894352687923298E-3</c:v>
                </c:pt>
                <c:pt idx="134">
                  <c:v>3.062104928311285E-3</c:v>
                </c:pt>
                <c:pt idx="135">
                  <c:v>1.833535770529365E-3</c:v>
                </c:pt>
                <c:pt idx="136">
                  <c:v>6.1781559625655636E-4</c:v>
                </c:pt>
                <c:pt idx="137">
                  <c:v>-6.5234172871463298E-4</c:v>
                </c:pt>
                <c:pt idx="138">
                  <c:v>-1.8820949587017521E-3</c:v>
                </c:pt>
                <c:pt idx="139">
                  <c:v>-3.1109435007582419E-3</c:v>
                </c:pt>
                <c:pt idx="140">
                  <c:v>-4.3416852828044687E-3</c:v>
                </c:pt>
                <c:pt idx="141">
                  <c:v>-5.5449683890900388E-3</c:v>
                </c:pt>
                <c:pt idx="142">
                  <c:v>-4.9922054190586181E-3</c:v>
                </c:pt>
                <c:pt idx="143">
                  <c:v>-4.2539993860640493E-3</c:v>
                </c:pt>
                <c:pt idx="144">
                  <c:v>-3.294042308369606E-3</c:v>
                </c:pt>
                <c:pt idx="145">
                  <c:v>-2.098742835223477E-3</c:v>
                </c:pt>
                <c:pt idx="146">
                  <c:v>1.0853285193425811E-3</c:v>
                </c:pt>
                <c:pt idx="147">
                  <c:v>4.28726370037588E-3</c:v>
                </c:pt>
                <c:pt idx="148">
                  <c:v>7.4257368128718103E-3</c:v>
                </c:pt>
                <c:pt idx="149">
                  <c:v>9.8158110696503157E-3</c:v>
                </c:pt>
                <c:pt idx="150">
                  <c:v>1.1640052887707419E-2</c:v>
                </c:pt>
                <c:pt idx="151">
                  <c:v>1.302225200278595E-2</c:v>
                </c:pt>
                <c:pt idx="152">
                  <c:v>1.400716140249266E-2</c:v>
                </c:pt>
                <c:pt idx="153">
                  <c:v>1.469612342213027E-2</c:v>
                </c:pt>
                <c:pt idx="154">
                  <c:v>1.494480693254384E-2</c:v>
                </c:pt>
                <c:pt idx="155">
                  <c:v>1.5045280584559969E-2</c:v>
                </c:pt>
                <c:pt idx="156">
                  <c:v>1.5055839172730611E-2</c:v>
                </c:pt>
                <c:pt idx="157">
                  <c:v>1.4841653105504679E-2</c:v>
                </c:pt>
                <c:pt idx="158">
                  <c:v>1.526304755653587E-2</c:v>
                </c:pt>
                <c:pt idx="159">
                  <c:v>1.533853649071878E-2</c:v>
                </c:pt>
                <c:pt idx="160">
                  <c:v>1.516064818351587E-2</c:v>
                </c:pt>
                <c:pt idx="161">
                  <c:v>1.469720182643929E-2</c:v>
                </c:pt>
                <c:pt idx="162">
                  <c:v>1.3950563786226489E-2</c:v>
                </c:pt>
                <c:pt idx="163">
                  <c:v>1.292123801388605E-2</c:v>
                </c:pt>
                <c:pt idx="164">
                  <c:v>1.1628949218559651E-2</c:v>
                </c:pt>
                <c:pt idx="165">
                  <c:v>1.0101082604263061E-2</c:v>
                </c:pt>
                <c:pt idx="166">
                  <c:v>8.3562193661405361E-3</c:v>
                </c:pt>
                <c:pt idx="167">
                  <c:v>6.5337192715111394E-3</c:v>
                </c:pt>
                <c:pt idx="168">
                  <c:v>6.583482112318133E-3</c:v>
                </c:pt>
                <c:pt idx="169">
                  <c:v>6.7173426522094508E-3</c:v>
                </c:pt>
                <c:pt idx="170">
                  <c:v>6.8565425476924896E-3</c:v>
                </c:pt>
                <c:pt idx="171">
                  <c:v>7.0030199927202004E-3</c:v>
                </c:pt>
                <c:pt idx="172">
                  <c:v>8.430038754563619E-3</c:v>
                </c:pt>
                <c:pt idx="173">
                  <c:v>9.5716654867337679E-3</c:v>
                </c:pt>
                <c:pt idx="174">
                  <c:v>1.042598003629509E-2</c:v>
                </c:pt>
                <c:pt idx="175">
                  <c:v>1.101342049400914E-2</c:v>
                </c:pt>
                <c:pt idx="176">
                  <c:v>1.1336774266488551E-2</c:v>
                </c:pt>
                <c:pt idx="177">
                  <c:v>1.1416091066608959E-2</c:v>
                </c:pt>
                <c:pt idx="178">
                  <c:v>1.1256127148222579E-2</c:v>
                </c:pt>
                <c:pt idx="179">
                  <c:v>1.0851520734226201E-2</c:v>
                </c:pt>
                <c:pt idx="180">
                  <c:v>1.110788233240911E-2</c:v>
                </c:pt>
                <c:pt idx="181">
                  <c:v>1.126521222672475E-2</c:v>
                </c:pt>
                <c:pt idx="182">
                  <c:v>1.1258289139035531E-2</c:v>
                </c:pt>
                <c:pt idx="183">
                  <c:v>1.115642895193149E-2</c:v>
                </c:pt>
                <c:pt idx="184">
                  <c:v>1.425680459260443E-2</c:v>
                </c:pt>
                <c:pt idx="185">
                  <c:v>1.6881419924000999E-2</c:v>
                </c:pt>
                <c:pt idx="186">
                  <c:v>1.9029479190099601E-2</c:v>
                </c:pt>
                <c:pt idx="187">
                  <c:v>2.069728071383108E-2</c:v>
                </c:pt>
                <c:pt idx="188">
                  <c:v>2.1849192701732641E-2</c:v>
                </c:pt>
                <c:pt idx="189">
                  <c:v>2.2641830394199858E-2</c:v>
                </c:pt>
                <c:pt idx="190">
                  <c:v>2.2972880205292E-2</c:v>
                </c:pt>
                <c:pt idx="191">
                  <c:v>2.300566351287802E-2</c:v>
                </c:pt>
                <c:pt idx="192">
                  <c:v>2.268407493394229E-2</c:v>
                </c:pt>
                <c:pt idx="193">
                  <c:v>2.202771189700756E-2</c:v>
                </c:pt>
                <c:pt idx="194">
                  <c:v>2.2433677866795999E-2</c:v>
                </c:pt>
                <c:pt idx="195">
                  <c:v>2.2462315995166501E-2</c:v>
                </c:pt>
                <c:pt idx="196">
                  <c:v>2.2124280907741781E-2</c:v>
                </c:pt>
                <c:pt idx="197">
                  <c:v>2.141687475253955E-2</c:v>
                </c:pt>
                <c:pt idx="198">
                  <c:v>2.166687221504951E-2</c:v>
                </c:pt>
                <c:pt idx="199">
                  <c:v>2.1525997606227879E-2</c:v>
                </c:pt>
                <c:pt idx="200">
                  <c:v>2.086770871189152E-2</c:v>
                </c:pt>
                <c:pt idx="201">
                  <c:v>1.9726256377608449E-2</c:v>
                </c:pt>
                <c:pt idx="202">
                  <c:v>1.8021303802017569E-2</c:v>
                </c:pt>
                <c:pt idx="203">
                  <c:v>1.5940544133378341E-2</c:v>
                </c:pt>
                <c:pt idx="204">
                  <c:v>1.337112950129086E-2</c:v>
                </c:pt>
                <c:pt idx="205">
                  <c:v>1.0470504993095941E-2</c:v>
                </c:pt>
                <c:pt idx="206">
                  <c:v>1.0729051910434729E-2</c:v>
                </c:pt>
                <c:pt idx="207">
                  <c:v>1.08536911214554E-2</c:v>
                </c:pt>
                <c:pt idx="208">
                  <c:v>1.08478466056325E-2</c:v>
                </c:pt>
                <c:pt idx="209">
                  <c:v>1.077900515012058E-2</c:v>
                </c:pt>
                <c:pt idx="210">
                  <c:v>1.068333276316216E-2</c:v>
                </c:pt>
                <c:pt idx="211">
                  <c:v>1.0490107237568651E-2</c:v>
                </c:pt>
                <c:pt idx="212">
                  <c:v>1.0156059941941379E-2</c:v>
                </c:pt>
                <c:pt idx="213">
                  <c:v>9.7238243077728704E-3</c:v>
                </c:pt>
                <c:pt idx="214">
                  <c:v>9.149162618979443E-3</c:v>
                </c:pt>
                <c:pt idx="215">
                  <c:v>8.4758127175964381E-3</c:v>
                </c:pt>
                <c:pt idx="216">
                  <c:v>7.6419184046977269E-3</c:v>
                </c:pt>
                <c:pt idx="217">
                  <c:v>6.6445835557193697E-3</c:v>
                </c:pt>
                <c:pt idx="218">
                  <c:v>5.466425870957717E-3</c:v>
                </c:pt>
                <c:pt idx="219">
                  <c:v>4.1250050174369774E-3</c:v>
                </c:pt>
                <c:pt idx="220">
                  <c:v>4.0717018339012923E-3</c:v>
                </c:pt>
                <c:pt idx="221">
                  <c:v>4.0977615738304607E-3</c:v>
                </c:pt>
                <c:pt idx="222">
                  <c:v>4.1685134566626092E-3</c:v>
                </c:pt>
                <c:pt idx="223">
                  <c:v>4.2350063767482406E-3</c:v>
                </c:pt>
                <c:pt idx="224">
                  <c:v>4.9461901108122626E-3</c:v>
                </c:pt>
                <c:pt idx="225">
                  <c:v>5.6045963769963151E-3</c:v>
                </c:pt>
                <c:pt idx="226">
                  <c:v>6.2058565754711768E-3</c:v>
                </c:pt>
                <c:pt idx="227">
                  <c:v>6.8321866446881211E-3</c:v>
                </c:pt>
                <c:pt idx="228">
                  <c:v>7.3451391452107597E-3</c:v>
                </c:pt>
                <c:pt idx="229">
                  <c:v>7.7962285750104079E-3</c:v>
                </c:pt>
                <c:pt idx="230">
                  <c:v>8.1813519692676227E-3</c:v>
                </c:pt>
                <c:pt idx="231">
                  <c:v>8.5556778171073447E-3</c:v>
                </c:pt>
                <c:pt idx="232">
                  <c:v>8.9953426352200327E-3</c:v>
                </c:pt>
                <c:pt idx="233">
                  <c:v>9.321322887452398E-3</c:v>
                </c:pt>
                <c:pt idx="234">
                  <c:v>9.5451969214528139E-3</c:v>
                </c:pt>
                <c:pt idx="235">
                  <c:v>9.5648216690995564E-3</c:v>
                </c:pt>
                <c:pt idx="236">
                  <c:v>9.1762362190798107E-3</c:v>
                </c:pt>
                <c:pt idx="237">
                  <c:v>8.8663348705250011E-3</c:v>
                </c:pt>
                <c:pt idx="238">
                  <c:v>8.4596072538424463E-3</c:v>
                </c:pt>
                <c:pt idx="239">
                  <c:v>8.0091123962275131E-3</c:v>
                </c:pt>
                <c:pt idx="240">
                  <c:v>7.4906576425239737E-3</c:v>
                </c:pt>
                <c:pt idx="241">
                  <c:v>6.877676967496609E-3</c:v>
                </c:pt>
                <c:pt idx="242">
                  <c:v>6.2065019198943904E-3</c:v>
                </c:pt>
                <c:pt idx="243">
                  <c:v>5.471902990807867E-3</c:v>
                </c:pt>
                <c:pt idx="244">
                  <c:v>4.7554762723809596E-3</c:v>
                </c:pt>
                <c:pt idx="245">
                  <c:v>4.0120394944542677E-3</c:v>
                </c:pt>
                <c:pt idx="246">
                  <c:v>3.6227678857156851E-3</c:v>
                </c:pt>
                <c:pt idx="247">
                  <c:v>3.2201716683843821E-3</c:v>
                </c:pt>
                <c:pt idx="248">
                  <c:v>2.360096925454299E-3</c:v>
                </c:pt>
                <c:pt idx="249">
                  <c:v>1.2321939968438389E-3</c:v>
                </c:pt>
                <c:pt idx="250">
                  <c:v>5.5110965127279702E-4</c:v>
                </c:pt>
                <c:pt idx="251">
                  <c:v>-8.5113140187760661E-5</c:v>
                </c:pt>
                <c:pt idx="252">
                  <c:v>-6.5344642861803572E-4</c:v>
                </c:pt>
                <c:pt idx="253">
                  <c:v>-1.1662901037503171E-3</c:v>
                </c:pt>
                <c:pt idx="254">
                  <c:v>-1.604811653682829E-3</c:v>
                </c:pt>
                <c:pt idx="255">
                  <c:v>-2.0865581600383581E-3</c:v>
                </c:pt>
                <c:pt idx="256">
                  <c:v>-2.4914617948790479E-3</c:v>
                </c:pt>
                <c:pt idx="257">
                  <c:v>-2.9676385470954131E-3</c:v>
                </c:pt>
                <c:pt idx="258">
                  <c:v>-3.7084425885497252E-3</c:v>
                </c:pt>
                <c:pt idx="259">
                  <c:v>-4.2785993646282791E-3</c:v>
                </c:pt>
                <c:pt idx="260">
                  <c:v>-4.8742460649823186E-3</c:v>
                </c:pt>
                <c:pt idx="261">
                  <c:v>-5.5191076591822536E-3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E-427B-9EB0-89C3F5E9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037712"/>
        <c:axId val="370039376"/>
      </c:lineChart>
      <c:lineChart>
        <c:grouping val="standard"/>
        <c:varyColors val="0"/>
        <c:ser>
          <c:idx val="3"/>
          <c:order val="1"/>
          <c:tx>
            <c:v>P Slope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Sheet2!$A$3:$A$264</c:f>
              <c:numCache>
                <c:formatCode>m/d/yyyy</c:formatCode>
                <c:ptCount val="262"/>
                <c:pt idx="0">
                  <c:v>43018</c:v>
                </c:pt>
                <c:pt idx="1">
                  <c:v>43022</c:v>
                </c:pt>
                <c:pt idx="2">
                  <c:v>43029</c:v>
                </c:pt>
                <c:pt idx="3">
                  <c:v>43036</c:v>
                </c:pt>
                <c:pt idx="4">
                  <c:v>43043</c:v>
                </c:pt>
                <c:pt idx="5">
                  <c:v>43050</c:v>
                </c:pt>
                <c:pt idx="6">
                  <c:v>43057</c:v>
                </c:pt>
                <c:pt idx="7">
                  <c:v>43064</c:v>
                </c:pt>
                <c:pt idx="8">
                  <c:v>43071</c:v>
                </c:pt>
                <c:pt idx="9">
                  <c:v>43078</c:v>
                </c:pt>
                <c:pt idx="10">
                  <c:v>43085</c:v>
                </c:pt>
                <c:pt idx="11">
                  <c:v>43092</c:v>
                </c:pt>
                <c:pt idx="12">
                  <c:v>43099</c:v>
                </c:pt>
                <c:pt idx="13">
                  <c:v>43106</c:v>
                </c:pt>
                <c:pt idx="14">
                  <c:v>43113</c:v>
                </c:pt>
                <c:pt idx="15">
                  <c:v>43120</c:v>
                </c:pt>
                <c:pt idx="16">
                  <c:v>43127</c:v>
                </c:pt>
                <c:pt idx="17">
                  <c:v>43134</c:v>
                </c:pt>
                <c:pt idx="18">
                  <c:v>43141</c:v>
                </c:pt>
                <c:pt idx="19">
                  <c:v>43148</c:v>
                </c:pt>
                <c:pt idx="20">
                  <c:v>43155</c:v>
                </c:pt>
                <c:pt idx="21">
                  <c:v>43162</c:v>
                </c:pt>
                <c:pt idx="22">
                  <c:v>43169</c:v>
                </c:pt>
                <c:pt idx="23">
                  <c:v>43176</c:v>
                </c:pt>
                <c:pt idx="24">
                  <c:v>43183</c:v>
                </c:pt>
                <c:pt idx="25">
                  <c:v>43190</c:v>
                </c:pt>
                <c:pt idx="26">
                  <c:v>43197</c:v>
                </c:pt>
                <c:pt idx="27">
                  <c:v>43204</c:v>
                </c:pt>
                <c:pt idx="28">
                  <c:v>43211</c:v>
                </c:pt>
                <c:pt idx="29">
                  <c:v>43218</c:v>
                </c:pt>
                <c:pt idx="30">
                  <c:v>43225</c:v>
                </c:pt>
                <c:pt idx="31">
                  <c:v>43232</c:v>
                </c:pt>
                <c:pt idx="32">
                  <c:v>43239</c:v>
                </c:pt>
                <c:pt idx="33">
                  <c:v>43246</c:v>
                </c:pt>
                <c:pt idx="34">
                  <c:v>43253</c:v>
                </c:pt>
                <c:pt idx="35">
                  <c:v>43260</c:v>
                </c:pt>
                <c:pt idx="36">
                  <c:v>43267</c:v>
                </c:pt>
                <c:pt idx="37">
                  <c:v>43274</c:v>
                </c:pt>
                <c:pt idx="38">
                  <c:v>43281</c:v>
                </c:pt>
                <c:pt idx="39">
                  <c:v>43288</c:v>
                </c:pt>
                <c:pt idx="40">
                  <c:v>43295</c:v>
                </c:pt>
                <c:pt idx="41">
                  <c:v>43302</c:v>
                </c:pt>
                <c:pt idx="42">
                  <c:v>43309</c:v>
                </c:pt>
                <c:pt idx="43">
                  <c:v>43316</c:v>
                </c:pt>
                <c:pt idx="44">
                  <c:v>43323</c:v>
                </c:pt>
                <c:pt idx="45">
                  <c:v>43330</c:v>
                </c:pt>
                <c:pt idx="46">
                  <c:v>43337</c:v>
                </c:pt>
                <c:pt idx="47">
                  <c:v>43344</c:v>
                </c:pt>
                <c:pt idx="48">
                  <c:v>43351</c:v>
                </c:pt>
                <c:pt idx="49">
                  <c:v>43358</c:v>
                </c:pt>
                <c:pt idx="50">
                  <c:v>43365</c:v>
                </c:pt>
                <c:pt idx="51">
                  <c:v>43372</c:v>
                </c:pt>
                <c:pt idx="52">
                  <c:v>43379</c:v>
                </c:pt>
                <c:pt idx="53">
                  <c:v>43386</c:v>
                </c:pt>
                <c:pt idx="54">
                  <c:v>43393</c:v>
                </c:pt>
                <c:pt idx="55">
                  <c:v>43400</c:v>
                </c:pt>
                <c:pt idx="56">
                  <c:v>43407</c:v>
                </c:pt>
                <c:pt idx="57">
                  <c:v>43414</c:v>
                </c:pt>
                <c:pt idx="58">
                  <c:v>43421</c:v>
                </c:pt>
                <c:pt idx="59">
                  <c:v>43428</c:v>
                </c:pt>
                <c:pt idx="60">
                  <c:v>43435</c:v>
                </c:pt>
                <c:pt idx="61">
                  <c:v>43442</c:v>
                </c:pt>
                <c:pt idx="62">
                  <c:v>43449</c:v>
                </c:pt>
                <c:pt idx="63">
                  <c:v>43456</c:v>
                </c:pt>
                <c:pt idx="64">
                  <c:v>43463</c:v>
                </c:pt>
                <c:pt idx="65">
                  <c:v>43470</c:v>
                </c:pt>
                <c:pt idx="66">
                  <c:v>43477</c:v>
                </c:pt>
                <c:pt idx="67">
                  <c:v>43484</c:v>
                </c:pt>
                <c:pt idx="68">
                  <c:v>43491</c:v>
                </c:pt>
                <c:pt idx="69">
                  <c:v>43498</c:v>
                </c:pt>
                <c:pt idx="70">
                  <c:v>43505</c:v>
                </c:pt>
                <c:pt idx="71">
                  <c:v>43512</c:v>
                </c:pt>
                <c:pt idx="72">
                  <c:v>43519</c:v>
                </c:pt>
                <c:pt idx="73">
                  <c:v>43526</c:v>
                </c:pt>
                <c:pt idx="74">
                  <c:v>43533</c:v>
                </c:pt>
                <c:pt idx="75">
                  <c:v>43540</c:v>
                </c:pt>
                <c:pt idx="76">
                  <c:v>43547</c:v>
                </c:pt>
                <c:pt idx="77">
                  <c:v>43554</c:v>
                </c:pt>
                <c:pt idx="78">
                  <c:v>43561</c:v>
                </c:pt>
                <c:pt idx="79">
                  <c:v>43568</c:v>
                </c:pt>
                <c:pt idx="80">
                  <c:v>43575</c:v>
                </c:pt>
                <c:pt idx="81">
                  <c:v>43582</c:v>
                </c:pt>
                <c:pt idx="82">
                  <c:v>43589</c:v>
                </c:pt>
                <c:pt idx="83">
                  <c:v>43596</c:v>
                </c:pt>
                <c:pt idx="84">
                  <c:v>43603</c:v>
                </c:pt>
                <c:pt idx="85">
                  <c:v>43610</c:v>
                </c:pt>
                <c:pt idx="86">
                  <c:v>43617</c:v>
                </c:pt>
                <c:pt idx="87">
                  <c:v>43624</c:v>
                </c:pt>
                <c:pt idx="88">
                  <c:v>43631</c:v>
                </c:pt>
                <c:pt idx="89">
                  <c:v>43638</c:v>
                </c:pt>
                <c:pt idx="90">
                  <c:v>43645</c:v>
                </c:pt>
                <c:pt idx="91">
                  <c:v>43652</c:v>
                </c:pt>
                <c:pt idx="92">
                  <c:v>43659</c:v>
                </c:pt>
                <c:pt idx="93">
                  <c:v>43666</c:v>
                </c:pt>
                <c:pt idx="94">
                  <c:v>43673</c:v>
                </c:pt>
                <c:pt idx="95">
                  <c:v>43680</c:v>
                </c:pt>
                <c:pt idx="96">
                  <c:v>43687</c:v>
                </c:pt>
                <c:pt idx="97">
                  <c:v>43694</c:v>
                </c:pt>
                <c:pt idx="98">
                  <c:v>43701</c:v>
                </c:pt>
                <c:pt idx="99">
                  <c:v>43708</c:v>
                </c:pt>
                <c:pt idx="100">
                  <c:v>43715</c:v>
                </c:pt>
                <c:pt idx="101">
                  <c:v>43722</c:v>
                </c:pt>
                <c:pt idx="102">
                  <c:v>43729</c:v>
                </c:pt>
                <c:pt idx="103">
                  <c:v>43736</c:v>
                </c:pt>
                <c:pt idx="104">
                  <c:v>43743</c:v>
                </c:pt>
                <c:pt idx="105">
                  <c:v>43750</c:v>
                </c:pt>
                <c:pt idx="106">
                  <c:v>43757</c:v>
                </c:pt>
                <c:pt idx="107">
                  <c:v>43764</c:v>
                </c:pt>
                <c:pt idx="108">
                  <c:v>43771</c:v>
                </c:pt>
                <c:pt idx="109">
                  <c:v>43778</c:v>
                </c:pt>
                <c:pt idx="110">
                  <c:v>43785</c:v>
                </c:pt>
                <c:pt idx="111">
                  <c:v>43792</c:v>
                </c:pt>
                <c:pt idx="112">
                  <c:v>43799</c:v>
                </c:pt>
                <c:pt idx="113">
                  <c:v>43806</c:v>
                </c:pt>
                <c:pt idx="114">
                  <c:v>43813</c:v>
                </c:pt>
                <c:pt idx="115">
                  <c:v>43820</c:v>
                </c:pt>
                <c:pt idx="116">
                  <c:v>43827</c:v>
                </c:pt>
                <c:pt idx="117">
                  <c:v>43834</c:v>
                </c:pt>
                <c:pt idx="118">
                  <c:v>43841</c:v>
                </c:pt>
                <c:pt idx="119">
                  <c:v>43848</c:v>
                </c:pt>
                <c:pt idx="120">
                  <c:v>43855</c:v>
                </c:pt>
                <c:pt idx="121">
                  <c:v>43862</c:v>
                </c:pt>
                <c:pt idx="122">
                  <c:v>43869</c:v>
                </c:pt>
                <c:pt idx="123">
                  <c:v>43876</c:v>
                </c:pt>
                <c:pt idx="124">
                  <c:v>43883</c:v>
                </c:pt>
                <c:pt idx="125">
                  <c:v>43890</c:v>
                </c:pt>
                <c:pt idx="126">
                  <c:v>43897</c:v>
                </c:pt>
                <c:pt idx="127">
                  <c:v>43904</c:v>
                </c:pt>
                <c:pt idx="128">
                  <c:v>43911</c:v>
                </c:pt>
                <c:pt idx="129">
                  <c:v>43918</c:v>
                </c:pt>
                <c:pt idx="130">
                  <c:v>43925</c:v>
                </c:pt>
                <c:pt idx="131">
                  <c:v>43932</c:v>
                </c:pt>
                <c:pt idx="132">
                  <c:v>43939</c:v>
                </c:pt>
                <c:pt idx="133">
                  <c:v>43946</c:v>
                </c:pt>
                <c:pt idx="134">
                  <c:v>43953</c:v>
                </c:pt>
                <c:pt idx="135">
                  <c:v>43960</c:v>
                </c:pt>
                <c:pt idx="136">
                  <c:v>43967</c:v>
                </c:pt>
                <c:pt idx="137">
                  <c:v>43974</c:v>
                </c:pt>
                <c:pt idx="138">
                  <c:v>43981</c:v>
                </c:pt>
                <c:pt idx="139">
                  <c:v>43988</c:v>
                </c:pt>
                <c:pt idx="140">
                  <c:v>43995</c:v>
                </c:pt>
                <c:pt idx="141">
                  <c:v>44002</c:v>
                </c:pt>
                <c:pt idx="142">
                  <c:v>44009</c:v>
                </c:pt>
                <c:pt idx="143">
                  <c:v>44016</c:v>
                </c:pt>
                <c:pt idx="144">
                  <c:v>44023</c:v>
                </c:pt>
                <c:pt idx="145">
                  <c:v>44030</c:v>
                </c:pt>
                <c:pt idx="146">
                  <c:v>44037</c:v>
                </c:pt>
                <c:pt idx="147">
                  <c:v>44044</c:v>
                </c:pt>
                <c:pt idx="148">
                  <c:v>44051</c:v>
                </c:pt>
                <c:pt idx="149">
                  <c:v>44058</c:v>
                </c:pt>
                <c:pt idx="150">
                  <c:v>44065</c:v>
                </c:pt>
                <c:pt idx="151">
                  <c:v>44072</c:v>
                </c:pt>
                <c:pt idx="152">
                  <c:v>44079</c:v>
                </c:pt>
                <c:pt idx="153">
                  <c:v>44086</c:v>
                </c:pt>
                <c:pt idx="154">
                  <c:v>44093</c:v>
                </c:pt>
                <c:pt idx="155">
                  <c:v>44100</c:v>
                </c:pt>
                <c:pt idx="156">
                  <c:v>44107</c:v>
                </c:pt>
                <c:pt idx="157">
                  <c:v>44114</c:v>
                </c:pt>
                <c:pt idx="158">
                  <c:v>44121</c:v>
                </c:pt>
                <c:pt idx="159">
                  <c:v>44128</c:v>
                </c:pt>
                <c:pt idx="160">
                  <c:v>44135</c:v>
                </c:pt>
                <c:pt idx="161">
                  <c:v>44142</c:v>
                </c:pt>
                <c:pt idx="162">
                  <c:v>44149</c:v>
                </c:pt>
                <c:pt idx="163">
                  <c:v>44156</c:v>
                </c:pt>
                <c:pt idx="164">
                  <c:v>44163</c:v>
                </c:pt>
                <c:pt idx="165">
                  <c:v>44170</c:v>
                </c:pt>
                <c:pt idx="166">
                  <c:v>44177</c:v>
                </c:pt>
                <c:pt idx="167">
                  <c:v>44184</c:v>
                </c:pt>
                <c:pt idx="168">
                  <c:v>44191</c:v>
                </c:pt>
                <c:pt idx="169">
                  <c:v>44198</c:v>
                </c:pt>
                <c:pt idx="170">
                  <c:v>44205</c:v>
                </c:pt>
                <c:pt idx="171">
                  <c:v>44212</c:v>
                </c:pt>
                <c:pt idx="172">
                  <c:v>44219</c:v>
                </c:pt>
                <c:pt idx="173">
                  <c:v>44226</c:v>
                </c:pt>
                <c:pt idx="174">
                  <c:v>44233</c:v>
                </c:pt>
                <c:pt idx="175">
                  <c:v>44240</c:v>
                </c:pt>
                <c:pt idx="176">
                  <c:v>44247</c:v>
                </c:pt>
                <c:pt idx="177">
                  <c:v>44254</c:v>
                </c:pt>
                <c:pt idx="178">
                  <c:v>44261</c:v>
                </c:pt>
                <c:pt idx="179">
                  <c:v>44268</c:v>
                </c:pt>
                <c:pt idx="180">
                  <c:v>44275</c:v>
                </c:pt>
                <c:pt idx="181">
                  <c:v>44282</c:v>
                </c:pt>
                <c:pt idx="182">
                  <c:v>44289</c:v>
                </c:pt>
                <c:pt idx="183">
                  <c:v>44296</c:v>
                </c:pt>
                <c:pt idx="184">
                  <c:v>44303</c:v>
                </c:pt>
                <c:pt idx="185">
                  <c:v>44310</c:v>
                </c:pt>
                <c:pt idx="186">
                  <c:v>44317</c:v>
                </c:pt>
                <c:pt idx="187">
                  <c:v>44324</c:v>
                </c:pt>
                <c:pt idx="188">
                  <c:v>44331</c:v>
                </c:pt>
                <c:pt idx="189">
                  <c:v>44338</c:v>
                </c:pt>
                <c:pt idx="190">
                  <c:v>44345</c:v>
                </c:pt>
                <c:pt idx="191">
                  <c:v>44352</c:v>
                </c:pt>
                <c:pt idx="192">
                  <c:v>44359</c:v>
                </c:pt>
                <c:pt idx="193">
                  <c:v>44366</c:v>
                </c:pt>
                <c:pt idx="194">
                  <c:v>44373</c:v>
                </c:pt>
                <c:pt idx="195">
                  <c:v>44380</c:v>
                </c:pt>
                <c:pt idx="196">
                  <c:v>44387</c:v>
                </c:pt>
                <c:pt idx="197">
                  <c:v>44394</c:v>
                </c:pt>
                <c:pt idx="198">
                  <c:v>44401</c:v>
                </c:pt>
                <c:pt idx="199">
                  <c:v>44408</c:v>
                </c:pt>
                <c:pt idx="200">
                  <c:v>44415</c:v>
                </c:pt>
                <c:pt idx="201">
                  <c:v>44422</c:v>
                </c:pt>
                <c:pt idx="202">
                  <c:v>44429</c:v>
                </c:pt>
                <c:pt idx="203">
                  <c:v>44436</c:v>
                </c:pt>
                <c:pt idx="204">
                  <c:v>44443</c:v>
                </c:pt>
                <c:pt idx="205">
                  <c:v>44450</c:v>
                </c:pt>
                <c:pt idx="206">
                  <c:v>44457</c:v>
                </c:pt>
                <c:pt idx="207">
                  <c:v>44464</c:v>
                </c:pt>
                <c:pt idx="208">
                  <c:v>44471</c:v>
                </c:pt>
                <c:pt idx="209">
                  <c:v>44478</c:v>
                </c:pt>
                <c:pt idx="210">
                  <c:v>44485</c:v>
                </c:pt>
                <c:pt idx="211">
                  <c:v>44492</c:v>
                </c:pt>
                <c:pt idx="212">
                  <c:v>44499</c:v>
                </c:pt>
                <c:pt idx="213">
                  <c:v>44506</c:v>
                </c:pt>
                <c:pt idx="214">
                  <c:v>44513</c:v>
                </c:pt>
                <c:pt idx="215">
                  <c:v>44520</c:v>
                </c:pt>
                <c:pt idx="216">
                  <c:v>44527</c:v>
                </c:pt>
                <c:pt idx="217">
                  <c:v>44534</c:v>
                </c:pt>
                <c:pt idx="218">
                  <c:v>44541</c:v>
                </c:pt>
                <c:pt idx="219">
                  <c:v>44548</c:v>
                </c:pt>
                <c:pt idx="220">
                  <c:v>44555</c:v>
                </c:pt>
                <c:pt idx="221">
                  <c:v>44562</c:v>
                </c:pt>
                <c:pt idx="222">
                  <c:v>44569</c:v>
                </c:pt>
                <c:pt idx="223">
                  <c:v>44576</c:v>
                </c:pt>
                <c:pt idx="224">
                  <c:v>44583</c:v>
                </c:pt>
                <c:pt idx="225">
                  <c:v>44590</c:v>
                </c:pt>
                <c:pt idx="226">
                  <c:v>44597</c:v>
                </c:pt>
                <c:pt idx="227">
                  <c:v>44604</c:v>
                </c:pt>
                <c:pt idx="228">
                  <c:v>44611</c:v>
                </c:pt>
                <c:pt idx="229">
                  <c:v>44618</c:v>
                </c:pt>
                <c:pt idx="230">
                  <c:v>44625</c:v>
                </c:pt>
                <c:pt idx="231">
                  <c:v>44632</c:v>
                </c:pt>
                <c:pt idx="232">
                  <c:v>44639</c:v>
                </c:pt>
                <c:pt idx="233">
                  <c:v>44646</c:v>
                </c:pt>
                <c:pt idx="234">
                  <c:v>44653</c:v>
                </c:pt>
                <c:pt idx="235">
                  <c:v>44660</c:v>
                </c:pt>
                <c:pt idx="236">
                  <c:v>44667</c:v>
                </c:pt>
                <c:pt idx="237">
                  <c:v>44674</c:v>
                </c:pt>
                <c:pt idx="238">
                  <c:v>44681</c:v>
                </c:pt>
                <c:pt idx="239">
                  <c:v>44688</c:v>
                </c:pt>
                <c:pt idx="240">
                  <c:v>44695</c:v>
                </c:pt>
                <c:pt idx="241">
                  <c:v>44702</c:v>
                </c:pt>
                <c:pt idx="242">
                  <c:v>44709</c:v>
                </c:pt>
                <c:pt idx="243">
                  <c:v>44716</c:v>
                </c:pt>
                <c:pt idx="244">
                  <c:v>44723</c:v>
                </c:pt>
                <c:pt idx="245">
                  <c:v>44730</c:v>
                </c:pt>
                <c:pt idx="246">
                  <c:v>44737</c:v>
                </c:pt>
                <c:pt idx="247">
                  <c:v>44744</c:v>
                </c:pt>
                <c:pt idx="248">
                  <c:v>44751</c:v>
                </c:pt>
                <c:pt idx="249">
                  <c:v>44758</c:v>
                </c:pt>
                <c:pt idx="250">
                  <c:v>44765</c:v>
                </c:pt>
                <c:pt idx="251">
                  <c:v>44772</c:v>
                </c:pt>
                <c:pt idx="252">
                  <c:v>44779</c:v>
                </c:pt>
                <c:pt idx="253">
                  <c:v>44786</c:v>
                </c:pt>
                <c:pt idx="254">
                  <c:v>44793</c:v>
                </c:pt>
                <c:pt idx="255">
                  <c:v>44800</c:v>
                </c:pt>
                <c:pt idx="256">
                  <c:v>44807</c:v>
                </c:pt>
                <c:pt idx="257">
                  <c:v>44814</c:v>
                </c:pt>
                <c:pt idx="258">
                  <c:v>44821</c:v>
                </c:pt>
                <c:pt idx="259">
                  <c:v>44828</c:v>
                </c:pt>
                <c:pt idx="260">
                  <c:v>44835</c:v>
                </c:pt>
                <c:pt idx="261">
                  <c:v>44842</c:v>
                </c:pt>
              </c:numCache>
            </c:numRef>
          </c:cat>
          <c:val>
            <c:numRef>
              <c:f>Sheet2!$G$3:$G$264</c:f>
              <c:numCache>
                <c:formatCode>General</c:formatCode>
                <c:ptCount val="262"/>
                <c:pt idx="0">
                  <c:v>3.9386927002965193E-2</c:v>
                </c:pt>
                <c:pt idx="1">
                  <c:v>4.9061245703760262E-2</c:v>
                </c:pt>
                <c:pt idx="2">
                  <c:v>5.890992405345042E-2</c:v>
                </c:pt>
                <c:pt idx="3">
                  <c:v>6.8174205589500367E-2</c:v>
                </c:pt>
                <c:pt idx="4">
                  <c:v>7.5880929879203723E-2</c:v>
                </c:pt>
                <c:pt idx="5">
                  <c:v>8.0046929719860868E-2</c:v>
                </c:pt>
                <c:pt idx="6">
                  <c:v>8.5480304520386616E-2</c:v>
                </c:pt>
                <c:pt idx="7">
                  <c:v>7.7321274060145356E-2</c:v>
                </c:pt>
                <c:pt idx="8">
                  <c:v>6.9620945738423798E-2</c:v>
                </c:pt>
                <c:pt idx="9">
                  <c:v>6.3746388189937123E-2</c:v>
                </c:pt>
                <c:pt idx="10">
                  <c:v>5.9165206601592968E-2</c:v>
                </c:pt>
                <c:pt idx="11">
                  <c:v>5.2557754548063197E-2</c:v>
                </c:pt>
                <c:pt idx="12">
                  <c:v>4.5232007481622517E-2</c:v>
                </c:pt>
                <c:pt idx="13">
                  <c:v>3.5659885225753689E-2</c:v>
                </c:pt>
                <c:pt idx="14">
                  <c:v>3.268131074519301E-2</c:v>
                </c:pt>
                <c:pt idx="15">
                  <c:v>2.6105282360443269E-2</c:v>
                </c:pt>
                <c:pt idx="16">
                  <c:v>1.429943780832724E-2</c:v>
                </c:pt>
                <c:pt idx="17">
                  <c:v>-2.0519933798867538E-3</c:v>
                </c:pt>
                <c:pt idx="18">
                  <c:v>-9.6559650535348544E-3</c:v>
                </c:pt>
                <c:pt idx="19">
                  <c:v>-1.496336709337606E-2</c:v>
                </c:pt>
                <c:pt idx="20">
                  <c:v>-1.765092503076534E-2</c:v>
                </c:pt>
                <c:pt idx="21">
                  <c:v>-1.178721281929121E-2</c:v>
                </c:pt>
                <c:pt idx="22">
                  <c:v>-6.3025312321288926E-3</c:v>
                </c:pt>
                <c:pt idx="23">
                  <c:v>-2.4030764049737508E-3</c:v>
                </c:pt>
                <c:pt idx="24">
                  <c:v>2.5771579683206698E-3</c:v>
                </c:pt>
                <c:pt idx="25">
                  <c:v>3.7417803121345679E-3</c:v>
                </c:pt>
                <c:pt idx="26">
                  <c:v>9.2875016806880008E-3</c:v>
                </c:pt>
                <c:pt idx="27">
                  <c:v>1.246546351094161E-2</c:v>
                </c:pt>
                <c:pt idx="28">
                  <c:v>1.6835717198669151E-2</c:v>
                </c:pt>
                <c:pt idx="29">
                  <c:v>1.5144956966962241E-2</c:v>
                </c:pt>
                <c:pt idx="30">
                  <c:v>1.4584753597427211E-2</c:v>
                </c:pt>
                <c:pt idx="31">
                  <c:v>1.1790688888862861E-2</c:v>
                </c:pt>
                <c:pt idx="32">
                  <c:v>1.0769558696292651E-2</c:v>
                </c:pt>
                <c:pt idx="33">
                  <c:v>8.6737668400007403E-3</c:v>
                </c:pt>
                <c:pt idx="34">
                  <c:v>5.7259208143093463E-3</c:v>
                </c:pt>
                <c:pt idx="35">
                  <c:v>-2.321319249032863E-3</c:v>
                </c:pt>
                <c:pt idx="36">
                  <c:v>-5.0884096578479284E-3</c:v>
                </c:pt>
                <c:pt idx="37">
                  <c:v>-9.0689264270332123E-3</c:v>
                </c:pt>
                <c:pt idx="38">
                  <c:v>-1.94465235202603E-2</c:v>
                </c:pt>
                <c:pt idx="39">
                  <c:v>-3.4502075978251501E-2</c:v>
                </c:pt>
                <c:pt idx="40">
                  <c:v>-4.0916119521723443E-2</c:v>
                </c:pt>
                <c:pt idx="41">
                  <c:v>-4.1824346975136963E-2</c:v>
                </c:pt>
                <c:pt idx="42">
                  <c:v>-4.2986744634435213E-2</c:v>
                </c:pt>
                <c:pt idx="43">
                  <c:v>-3.6902927698718752E-2</c:v>
                </c:pt>
                <c:pt idx="44">
                  <c:v>-3.2876665854185277E-2</c:v>
                </c:pt>
                <c:pt idx="45">
                  <c:v>-3.282841800875741E-2</c:v>
                </c:pt>
                <c:pt idx="46">
                  <c:v>-3.1587739263073497E-2</c:v>
                </c:pt>
                <c:pt idx="47">
                  <c:v>-3.7456317971924891E-2</c:v>
                </c:pt>
                <c:pt idx="48">
                  <c:v>-4.0061701625026563E-2</c:v>
                </c:pt>
                <c:pt idx="49">
                  <c:v>-4.4403868670746992E-2</c:v>
                </c:pt>
                <c:pt idx="50">
                  <c:v>-5.0387713846052853E-2</c:v>
                </c:pt>
                <c:pt idx="51">
                  <c:v>-5.3866703299796828E-2</c:v>
                </c:pt>
                <c:pt idx="52">
                  <c:v>-5.5331101882060779E-2</c:v>
                </c:pt>
                <c:pt idx="53">
                  <c:v>-5.6657987152716513E-2</c:v>
                </c:pt>
                <c:pt idx="54">
                  <c:v>-5.627603662997812E-2</c:v>
                </c:pt>
                <c:pt idx="55">
                  <c:v>-5.0312630743657438E-2</c:v>
                </c:pt>
                <c:pt idx="56">
                  <c:v>-4.8679990394915988E-2</c:v>
                </c:pt>
                <c:pt idx="57">
                  <c:v>-4.8962664371154353E-2</c:v>
                </c:pt>
                <c:pt idx="58">
                  <c:v>-5.0771610967741562E-2</c:v>
                </c:pt>
                <c:pt idx="59">
                  <c:v>-4.85150856552116E-2</c:v>
                </c:pt>
                <c:pt idx="60">
                  <c:v>-5.1021053719030943E-2</c:v>
                </c:pt>
                <c:pt idx="61">
                  <c:v>-5.3969316873069037E-2</c:v>
                </c:pt>
                <c:pt idx="62">
                  <c:v>-5.6376842647081947E-2</c:v>
                </c:pt>
                <c:pt idx="63">
                  <c:v>-5.1059290484139298E-2</c:v>
                </c:pt>
                <c:pt idx="64">
                  <c:v>-4.4325587584360213E-2</c:v>
                </c:pt>
                <c:pt idx="65">
                  <c:v>-3.7395278190532663E-2</c:v>
                </c:pt>
                <c:pt idx="66">
                  <c:v>-3.1134459793058941E-2</c:v>
                </c:pt>
                <c:pt idx="67">
                  <c:v>-1.819805837877141E-2</c:v>
                </c:pt>
                <c:pt idx="68">
                  <c:v>-2.7406722801852669E-3</c:v>
                </c:pt>
                <c:pt idx="69">
                  <c:v>9.1438704866631387E-3</c:v>
                </c:pt>
                <c:pt idx="70">
                  <c:v>2.03247177327332E-2</c:v>
                </c:pt>
                <c:pt idx="71">
                  <c:v>3.0901146004524399E-2</c:v>
                </c:pt>
                <c:pt idx="72">
                  <c:v>3.8828948317946178E-2</c:v>
                </c:pt>
                <c:pt idx="73">
                  <c:v>4.2532352822181312E-2</c:v>
                </c:pt>
                <c:pt idx="74">
                  <c:v>4.8241171374270558E-2</c:v>
                </c:pt>
                <c:pt idx="75">
                  <c:v>5.2521603424688569E-2</c:v>
                </c:pt>
                <c:pt idx="76">
                  <c:v>5.3770346651740943E-2</c:v>
                </c:pt>
                <c:pt idx="77">
                  <c:v>6.2590664584186023E-2</c:v>
                </c:pt>
                <c:pt idx="78">
                  <c:v>6.8714525841179971E-2</c:v>
                </c:pt>
                <c:pt idx="79">
                  <c:v>7.3802240285125192E-2</c:v>
                </c:pt>
                <c:pt idx="80">
                  <c:v>7.9683889015504425E-2</c:v>
                </c:pt>
                <c:pt idx="81">
                  <c:v>8.8398534433467679E-2</c:v>
                </c:pt>
                <c:pt idx="82">
                  <c:v>8.6761305672913361E-2</c:v>
                </c:pt>
                <c:pt idx="83">
                  <c:v>8.1516472885067803E-2</c:v>
                </c:pt>
                <c:pt idx="84">
                  <c:v>6.8431434736594909E-2</c:v>
                </c:pt>
                <c:pt idx="85">
                  <c:v>5.4337085032040072E-2</c:v>
                </c:pt>
                <c:pt idx="86">
                  <c:v>4.3521503174842859E-2</c:v>
                </c:pt>
                <c:pt idx="87">
                  <c:v>3.0403789972549802E-2</c:v>
                </c:pt>
                <c:pt idx="88">
                  <c:v>1.9296218272706209E-2</c:v>
                </c:pt>
                <c:pt idx="89">
                  <c:v>1.434365341307201E-2</c:v>
                </c:pt>
                <c:pt idx="90">
                  <c:v>9.8713423232003276E-3</c:v>
                </c:pt>
                <c:pt idx="91">
                  <c:v>8.1249649786085797E-3</c:v>
                </c:pt>
                <c:pt idx="92">
                  <c:v>9.8980385373851985E-3</c:v>
                </c:pt>
                <c:pt idx="93">
                  <c:v>1.4175411646594509E-2</c:v>
                </c:pt>
                <c:pt idx="94">
                  <c:v>1.4841426573393501E-2</c:v>
                </c:pt>
                <c:pt idx="95">
                  <c:v>9.6536013262552029E-3</c:v>
                </c:pt>
                <c:pt idx="96">
                  <c:v>1.0924174270114981E-2</c:v>
                </c:pt>
                <c:pt idx="97">
                  <c:v>9.2445374609854136E-3</c:v>
                </c:pt>
                <c:pt idx="98">
                  <c:v>9.7968153919342892E-3</c:v>
                </c:pt>
                <c:pt idx="99">
                  <c:v>1.971821311672154E-2</c:v>
                </c:pt>
                <c:pt idx="100">
                  <c:v>3.0616942557682061E-2</c:v>
                </c:pt>
                <c:pt idx="101">
                  <c:v>4.0509836512115871E-2</c:v>
                </c:pt>
                <c:pt idx="102">
                  <c:v>5.1464322108743348E-2</c:v>
                </c:pt>
                <c:pt idx="103">
                  <c:v>6.3135990376024465E-2</c:v>
                </c:pt>
                <c:pt idx="104">
                  <c:v>7.2054611555493503E-2</c:v>
                </c:pt>
                <c:pt idx="105">
                  <c:v>7.76975238288138E-2</c:v>
                </c:pt>
                <c:pt idx="106">
                  <c:v>8.8933988187768889E-2</c:v>
                </c:pt>
                <c:pt idx="107">
                  <c:v>9.778503457508271E-2</c:v>
                </c:pt>
                <c:pt idx="108">
                  <c:v>0.10598438744216609</c:v>
                </c:pt>
                <c:pt idx="109">
                  <c:v>0.11184448454130271</c:v>
                </c:pt>
                <c:pt idx="110">
                  <c:v>0.1103885675687533</c:v>
                </c:pt>
                <c:pt idx="111">
                  <c:v>0.1096915461015212</c:v>
                </c:pt>
                <c:pt idx="112">
                  <c:v>0.1063395027079377</c:v>
                </c:pt>
                <c:pt idx="113">
                  <c:v>0.1065504306085545</c:v>
                </c:pt>
                <c:pt idx="114">
                  <c:v>0.111065149747001</c:v>
                </c:pt>
                <c:pt idx="115">
                  <c:v>0.11567233233561849</c:v>
                </c:pt>
                <c:pt idx="116">
                  <c:v>0.11613200777361379</c:v>
                </c:pt>
                <c:pt idx="117">
                  <c:v>0.1111653995929764</c:v>
                </c:pt>
                <c:pt idx="118">
                  <c:v>0.1105645957310354</c:v>
                </c:pt>
                <c:pt idx="119">
                  <c:v>0.1051668158827562</c:v>
                </c:pt>
                <c:pt idx="120">
                  <c:v>9.7621242177636902E-2</c:v>
                </c:pt>
                <c:pt idx="121">
                  <c:v>9.8223853595746813E-2</c:v>
                </c:pt>
                <c:pt idx="122">
                  <c:v>0.1058155895045601</c:v>
                </c:pt>
                <c:pt idx="123">
                  <c:v>0.10387274470870241</c:v>
                </c:pt>
                <c:pt idx="124">
                  <c:v>9.1167432398452056E-2</c:v>
                </c:pt>
                <c:pt idx="125">
                  <c:v>7.8006754976455664E-2</c:v>
                </c:pt>
                <c:pt idx="126">
                  <c:v>5.4839863732521692E-2</c:v>
                </c:pt>
                <c:pt idx="127">
                  <c:v>8.327133183946735E-3</c:v>
                </c:pt>
                <c:pt idx="128">
                  <c:v>-9.7151972787559038E-3</c:v>
                </c:pt>
                <c:pt idx="129">
                  <c:v>-3.1066467872555889E-2</c:v>
                </c:pt>
                <c:pt idx="130">
                  <c:v>-4.0813088820101907E-2</c:v>
                </c:pt>
                <c:pt idx="131">
                  <c:v>-4.0585614828402047E-2</c:v>
                </c:pt>
                <c:pt idx="132">
                  <c:v>-5.0774252780602047E-2</c:v>
                </c:pt>
                <c:pt idx="133">
                  <c:v>-6.8783769146702048E-2</c:v>
                </c:pt>
                <c:pt idx="134">
                  <c:v>-7.6069054763518898E-2</c:v>
                </c:pt>
                <c:pt idx="135">
                  <c:v>-8.3323333839901689E-2</c:v>
                </c:pt>
                <c:pt idx="136">
                  <c:v>-8.2080708495266899E-2</c:v>
                </c:pt>
                <c:pt idx="137">
                  <c:v>-7.7357286140719198E-2</c:v>
                </c:pt>
                <c:pt idx="138">
                  <c:v>-6.2635575402820248E-2</c:v>
                </c:pt>
                <c:pt idx="139">
                  <c:v>-5.4266868427002318E-2</c:v>
                </c:pt>
                <c:pt idx="140">
                  <c:v>-3.2283787430827292E-2</c:v>
                </c:pt>
                <c:pt idx="141">
                  <c:v>-1.468625482842348E-2</c:v>
                </c:pt>
                <c:pt idx="142">
                  <c:v>6.5434923737227174E-3</c:v>
                </c:pt>
                <c:pt idx="143">
                  <c:v>3.7315328590780322E-2</c:v>
                </c:pt>
                <c:pt idx="144">
                  <c:v>7.6883428338960141E-2</c:v>
                </c:pt>
                <c:pt idx="145">
                  <c:v>0.1089016440557725</c:v>
                </c:pt>
                <c:pt idx="146">
                  <c:v>0.14182210838636261</c:v>
                </c:pt>
                <c:pt idx="147">
                  <c:v>0.17134937265983441</c:v>
                </c:pt>
                <c:pt idx="148">
                  <c:v>0.18862210132298951</c:v>
                </c:pt>
                <c:pt idx="149">
                  <c:v>0.17325606633231691</c:v>
                </c:pt>
                <c:pt idx="150">
                  <c:v>0.16956448046456951</c:v>
                </c:pt>
                <c:pt idx="151">
                  <c:v>0.1502918994648493</c:v>
                </c:pt>
                <c:pt idx="152">
                  <c:v>0.1292301159436155</c:v>
                </c:pt>
                <c:pt idx="153">
                  <c:v>0.1176680133887183</c:v>
                </c:pt>
                <c:pt idx="154">
                  <c:v>0.1081057631703865</c:v>
                </c:pt>
                <c:pt idx="155">
                  <c:v>8.6197765276606345E-2</c:v>
                </c:pt>
                <c:pt idx="156">
                  <c:v>8.1327513744041846E-2</c:v>
                </c:pt>
                <c:pt idx="157">
                  <c:v>7.0071722438359407E-2</c:v>
                </c:pt>
                <c:pt idx="158">
                  <c:v>5.5420784476607247E-2</c:v>
                </c:pt>
                <c:pt idx="159">
                  <c:v>3.873968285176696E-2</c:v>
                </c:pt>
                <c:pt idx="160">
                  <c:v>4.9812493856057412E-2</c:v>
                </c:pt>
                <c:pt idx="161">
                  <c:v>5.6387131812985478E-2</c:v>
                </c:pt>
                <c:pt idx="162">
                  <c:v>7.0986484902536479E-2</c:v>
                </c:pt>
                <c:pt idx="163">
                  <c:v>8.4909116771059348E-2</c:v>
                </c:pt>
                <c:pt idx="164">
                  <c:v>0.1140060436335827</c:v>
                </c:pt>
                <c:pt idx="165">
                  <c:v>0.1409895202064729</c:v>
                </c:pt>
                <c:pt idx="166">
                  <c:v>0.16263236351457369</c:v>
                </c:pt>
                <c:pt idx="167">
                  <c:v>0.18016955154949729</c:v>
                </c:pt>
                <c:pt idx="168">
                  <c:v>0.20166125535333251</c:v>
                </c:pt>
                <c:pt idx="169">
                  <c:v>0.22757146069032291</c:v>
                </c:pt>
                <c:pt idx="170">
                  <c:v>0.26367517047689087</c:v>
                </c:pt>
                <c:pt idx="171">
                  <c:v>0.29324859695405697</c:v>
                </c:pt>
                <c:pt idx="172">
                  <c:v>0.29279017290110149</c:v>
                </c:pt>
                <c:pt idx="173">
                  <c:v>0.29051710149748872</c:v>
                </c:pt>
                <c:pt idx="174">
                  <c:v>0.2931262393057098</c:v>
                </c:pt>
                <c:pt idx="175">
                  <c:v>0.29541516158649572</c:v>
                </c:pt>
                <c:pt idx="176">
                  <c:v>0.28786486042678161</c:v>
                </c:pt>
                <c:pt idx="177">
                  <c:v>0.26753638853893791</c:v>
                </c:pt>
                <c:pt idx="178">
                  <c:v>0.24531053884502019</c:v>
                </c:pt>
                <c:pt idx="179">
                  <c:v>0.22440309281204279</c:v>
                </c:pt>
                <c:pt idx="180">
                  <c:v>0.20727343917178451</c:v>
                </c:pt>
                <c:pt idx="181">
                  <c:v>0.19603266448658169</c:v>
                </c:pt>
                <c:pt idx="182">
                  <c:v>0.20469002427827299</c:v>
                </c:pt>
                <c:pt idx="183">
                  <c:v>0.2063843996223175</c:v>
                </c:pt>
                <c:pt idx="184">
                  <c:v>0.19964124181334819</c:v>
                </c:pt>
                <c:pt idx="185">
                  <c:v>0.19277517018490259</c:v>
                </c:pt>
                <c:pt idx="186">
                  <c:v>0.1981892180387016</c:v>
                </c:pt>
                <c:pt idx="187">
                  <c:v>0.1892803298539871</c:v>
                </c:pt>
                <c:pt idx="188">
                  <c:v>0.17708919775235971</c:v>
                </c:pt>
                <c:pt idx="189">
                  <c:v>0.17143307641472949</c:v>
                </c:pt>
                <c:pt idx="190">
                  <c:v>0.16007661813472529</c:v>
                </c:pt>
                <c:pt idx="191">
                  <c:v>0.1491650967578006</c:v>
                </c:pt>
                <c:pt idx="192">
                  <c:v>0.1404266750240791</c:v>
                </c:pt>
                <c:pt idx="193">
                  <c:v>0.14028777128464939</c:v>
                </c:pt>
                <c:pt idx="194">
                  <c:v>0.1130371935271287</c:v>
                </c:pt>
                <c:pt idx="195">
                  <c:v>8.4511037285588897E-2</c:v>
                </c:pt>
                <c:pt idx="196">
                  <c:v>7.0434902185503009E-2</c:v>
                </c:pt>
                <c:pt idx="197">
                  <c:v>7.5333935573985183E-2</c:v>
                </c:pt>
                <c:pt idx="198">
                  <c:v>6.8249705820248655E-2</c:v>
                </c:pt>
                <c:pt idx="199">
                  <c:v>5.606038127478951E-2</c:v>
                </c:pt>
                <c:pt idx="200">
                  <c:v>1.4042069618458049E-2</c:v>
                </c:pt>
                <c:pt idx="201">
                  <c:v>-2.8145179018262401E-2</c:v>
                </c:pt>
                <c:pt idx="202">
                  <c:v>-4.4847832274346432E-2</c:v>
                </c:pt>
                <c:pt idx="203">
                  <c:v>-4.4317384060205529E-2</c:v>
                </c:pt>
                <c:pt idx="204">
                  <c:v>-3.9411537575393923E-2</c:v>
                </c:pt>
                <c:pt idx="205">
                  <c:v>-3.5404185549241088E-2</c:v>
                </c:pt>
                <c:pt idx="206">
                  <c:v>-3.4596207941802758E-2</c:v>
                </c:pt>
                <c:pt idx="207">
                  <c:v>-4.8104770404895518E-2</c:v>
                </c:pt>
                <c:pt idx="208">
                  <c:v>-6.2690358259008497E-2</c:v>
                </c:pt>
                <c:pt idx="209">
                  <c:v>-7.9672765592903746E-2</c:v>
                </c:pt>
                <c:pt idx="210">
                  <c:v>-9.4288108602409534E-2</c:v>
                </c:pt>
                <c:pt idx="211">
                  <c:v>-9.388126942165409E-2</c:v>
                </c:pt>
                <c:pt idx="212">
                  <c:v>-7.5547088159087186E-2</c:v>
                </c:pt>
                <c:pt idx="213">
                  <c:v>-5.6209991308420151E-2</c:v>
                </c:pt>
                <c:pt idx="214">
                  <c:v>-3.9935867907116673E-2</c:v>
                </c:pt>
                <c:pt idx="215">
                  <c:v>-1.959696781060714E-2</c:v>
                </c:pt>
                <c:pt idx="216">
                  <c:v>6.4317019768283289E-3</c:v>
                </c:pt>
                <c:pt idx="217">
                  <c:v>3.8670856674576093E-2</c:v>
                </c:pt>
                <c:pt idx="218">
                  <c:v>4.9784963385184733E-2</c:v>
                </c:pt>
                <c:pt idx="219">
                  <c:v>8.3845856615483882E-2</c:v>
                </c:pt>
                <c:pt idx="220">
                  <c:v>0.1213320687855927</c:v>
                </c:pt>
                <c:pt idx="221">
                  <c:v>0.14536046910811609</c:v>
                </c:pt>
                <c:pt idx="222">
                  <c:v>0.16486747623864759</c:v>
                </c:pt>
                <c:pt idx="223">
                  <c:v>0.13938621788478339</c:v>
                </c:pt>
                <c:pt idx="224">
                  <c:v>0.1137098825074752</c:v>
                </c:pt>
                <c:pt idx="225">
                  <c:v>9.4974423775442587E-2</c:v>
                </c:pt>
                <c:pt idx="226">
                  <c:v>6.7518201743029291E-2</c:v>
                </c:pt>
                <c:pt idx="227">
                  <c:v>4.7518148906771779E-2</c:v>
                </c:pt>
                <c:pt idx="228">
                  <c:v>3.0658933477916411E-2</c:v>
                </c:pt>
                <c:pt idx="229">
                  <c:v>-1.2625501753244639E-2</c:v>
                </c:pt>
                <c:pt idx="230">
                  <c:v>-7.3323655028723719E-2</c:v>
                </c:pt>
                <c:pt idx="231">
                  <c:v>-0.1097043380374592</c:v>
                </c:pt>
                <c:pt idx="232">
                  <c:v>-0.14503316239875619</c:v>
                </c:pt>
                <c:pt idx="233">
                  <c:v>-0.18670011294443661</c:v>
                </c:pt>
                <c:pt idx="234">
                  <c:v>-0.2220846934614007</c:v>
                </c:pt>
                <c:pt idx="235">
                  <c:v>-0.26015099211890091</c:v>
                </c:pt>
                <c:pt idx="236">
                  <c:v>-0.28508150201242088</c:v>
                </c:pt>
                <c:pt idx="237">
                  <c:v>-0.30500633270350153</c:v>
                </c:pt>
                <c:pt idx="238">
                  <c:v>-0.31015675544222471</c:v>
                </c:pt>
                <c:pt idx="239">
                  <c:v>-0.29198636657710408</c:v>
                </c:pt>
                <c:pt idx="240">
                  <c:v>-0.28482663659262492</c:v>
                </c:pt>
                <c:pt idx="241">
                  <c:v>-0.2461785829343465</c:v>
                </c:pt>
                <c:pt idx="242">
                  <c:v>-0.2013090599859608</c:v>
                </c:pt>
                <c:pt idx="243">
                  <c:v>-0.17823324176437649</c:v>
                </c:pt>
                <c:pt idx="244">
                  <c:v>-0.14642553681983511</c:v>
                </c:pt>
                <c:pt idx="245">
                  <c:v>-0.1366789158722887</c:v>
                </c:pt>
                <c:pt idx="246">
                  <c:v>-0.1530488397505366</c:v>
                </c:pt>
                <c:pt idx="247">
                  <c:v>-0.1531354634038542</c:v>
                </c:pt>
                <c:pt idx="248">
                  <c:v>-0.15125782967285431</c:v>
                </c:pt>
                <c:pt idx="249">
                  <c:v>-0.13172482154205001</c:v>
                </c:pt>
                <c:pt idx="250">
                  <c:v>-9.755408451380336E-2</c:v>
                </c:pt>
                <c:pt idx="251">
                  <c:v>-7.0844661264654038E-2</c:v>
                </c:pt>
                <c:pt idx="252">
                  <c:v>-5.7932870422818403E-2</c:v>
                </c:pt>
                <c:pt idx="253">
                  <c:v>-3.8617464246176098E-2</c:v>
                </c:pt>
                <c:pt idx="254">
                  <c:v>-2.1015621317523839E-2</c:v>
                </c:pt>
                <c:pt idx="255">
                  <c:v>-1.672837617077769E-2</c:v>
                </c:pt>
                <c:pt idx="256">
                  <c:v>-1.459879691840836E-2</c:v>
                </c:pt>
                <c:pt idx="257">
                  <c:v>-3.481450510987727E-2</c:v>
                </c:pt>
                <c:pt idx="258">
                  <c:v>-5.9864313710535112E-2</c:v>
                </c:pt>
                <c:pt idx="259">
                  <c:v>-8.6028272125063143E-2</c:v>
                </c:pt>
                <c:pt idx="260">
                  <c:v>-0.10284897270324481</c:v>
                </c:pt>
                <c:pt idx="261">
                  <c:v>-0.12015423844673601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E-427B-9EB0-89C3F5E9E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670352"/>
        <c:axId val="507667024"/>
      </c:lineChart>
      <c:dateAx>
        <c:axId val="370037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9376"/>
        <c:crosses val="autoZero"/>
        <c:auto val="1"/>
        <c:lblOffset val="100"/>
        <c:baseTimeUnit val="days"/>
        <c:majorUnit val="3"/>
        <c:majorTimeUnit val="months"/>
      </c:dateAx>
      <c:valAx>
        <c:axId val="3700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037712"/>
        <c:crosses val="autoZero"/>
        <c:crossBetween val="between"/>
      </c:valAx>
      <c:valAx>
        <c:axId val="507667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0352"/>
        <c:crosses val="max"/>
        <c:crossBetween val="between"/>
      </c:valAx>
      <c:dateAx>
        <c:axId val="507670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076670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241</xdr:row>
      <xdr:rowOff>7620</xdr:rowOff>
    </xdr:from>
    <xdr:to>
      <xdr:col>18</xdr:col>
      <xdr:colOff>382906</xdr:colOff>
      <xdr:row>264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F94365-2E4E-42F5-A7B1-FEB41DFCF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265</xdr:row>
      <xdr:rowOff>91440</xdr:rowOff>
    </xdr:from>
    <xdr:to>
      <xdr:col>18</xdr:col>
      <xdr:colOff>299085</xdr:colOff>
      <xdr:row>287</xdr:row>
      <xdr:rowOff>64770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9BE20-17F4-4EA5-9BFB-419C2AF41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288</xdr:row>
      <xdr:rowOff>15240</xdr:rowOff>
    </xdr:from>
    <xdr:to>
      <xdr:col>18</xdr:col>
      <xdr:colOff>367666</xdr:colOff>
      <xdr:row>311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FA41CA-0959-460D-B888-3889E0368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0C84-80F3-4CDC-AB0F-F39FEAEA3C1E}">
  <dimension ref="A1:Q1703"/>
  <sheetViews>
    <sheetView tabSelected="1" workbookViewId="0">
      <selection activeCell="B3" sqref="B3"/>
    </sheetView>
  </sheetViews>
  <sheetFormatPr defaultRowHeight="14.4" x14ac:dyDescent="0.55000000000000004"/>
  <cols>
    <col min="1" max="1" width="12.1015625" customWidth="1"/>
    <col min="4" max="4" width="17.7890625" customWidth="1"/>
    <col min="6" max="6" width="11.05078125" customWidth="1"/>
    <col min="7" max="7" width="10.15625" bestFit="1" customWidth="1"/>
    <col min="10" max="10" width="11.05078125" bestFit="1" customWidth="1"/>
    <col min="13" max="13" width="10.578125" bestFit="1" customWidth="1"/>
    <col min="16" max="16" width="10.15625" bestFit="1" customWidth="1"/>
  </cols>
  <sheetData>
    <row r="1" spans="1:17" x14ac:dyDescent="0.55000000000000004">
      <c r="A1" s="2" t="s">
        <v>5</v>
      </c>
      <c r="B1" t="s">
        <v>33</v>
      </c>
      <c r="F1" s="5" t="str">
        <f>"2022-05-01"</f>
        <v>2022-05-01</v>
      </c>
      <c r="G1" t="s">
        <v>32</v>
      </c>
    </row>
    <row r="2" spans="1:17" x14ac:dyDescent="0.55000000000000004">
      <c r="A2" s="1" t="s">
        <v>6</v>
      </c>
      <c r="B2" t="s">
        <v>19</v>
      </c>
    </row>
    <row r="3" spans="1:17" x14ac:dyDescent="0.55000000000000004">
      <c r="A3" s="1" t="s">
        <v>8</v>
      </c>
      <c r="B3" t="s">
        <v>18</v>
      </c>
    </row>
    <row r="4" spans="1:17" x14ac:dyDescent="0.55000000000000004">
      <c r="A4" s="1" t="s">
        <v>9</v>
      </c>
      <c r="B4" t="s">
        <v>17</v>
      </c>
    </row>
    <row r="5" spans="1:17" x14ac:dyDescent="0.55000000000000004">
      <c r="A5" s="1" t="s">
        <v>26</v>
      </c>
      <c r="B5" t="s">
        <v>27</v>
      </c>
    </row>
    <row r="6" spans="1:17" x14ac:dyDescent="0.55000000000000004">
      <c r="A6" s="1" t="s">
        <v>28</v>
      </c>
      <c r="B6" t="s">
        <v>29</v>
      </c>
    </row>
    <row r="7" spans="1:17" x14ac:dyDescent="0.55000000000000004">
      <c r="A7" s="1" t="s">
        <v>11</v>
      </c>
      <c r="B7" t="s">
        <v>34</v>
      </c>
    </row>
    <row r="8" spans="1:17" x14ac:dyDescent="0.55000000000000004">
      <c r="A8" s="1" t="s">
        <v>13</v>
      </c>
      <c r="B8" t="s">
        <v>35</v>
      </c>
    </row>
    <row r="9" spans="1:17" x14ac:dyDescent="0.55000000000000004">
      <c r="A9" s="1" t="s">
        <v>14</v>
      </c>
      <c r="B9" t="s">
        <v>36</v>
      </c>
    </row>
    <row r="10" spans="1:17" x14ac:dyDescent="0.55000000000000004">
      <c r="A10" s="2" t="s">
        <v>4</v>
      </c>
      <c r="B10" t="str">
        <f>Sheet2!B1</f>
        <v>lrcx us equity</v>
      </c>
    </row>
    <row r="12" spans="1:17" x14ac:dyDescent="0.55000000000000004">
      <c r="A12" t="s">
        <v>2</v>
      </c>
      <c r="B12" s="3" t="s">
        <v>12</v>
      </c>
      <c r="D12" t="s">
        <v>2</v>
      </c>
      <c r="E12" s="3" t="s">
        <v>15</v>
      </c>
      <c r="G12" t="s">
        <v>2</v>
      </c>
      <c r="H12" s="3" t="s">
        <v>16</v>
      </c>
      <c r="J12" s="3" t="s">
        <v>0</v>
      </c>
      <c r="M12" s="3" t="s">
        <v>30</v>
      </c>
      <c r="P12" s="3" t="s">
        <v>10</v>
      </c>
    </row>
    <row r="13" spans="1:17" x14ac:dyDescent="0.55000000000000004">
      <c r="A13" t="s">
        <v>1</v>
      </c>
      <c r="B13" t="s">
        <v>3</v>
      </c>
      <c r="D13" t="s">
        <v>1</v>
      </c>
      <c r="E13" t="s">
        <v>3</v>
      </c>
      <c r="G13" t="s">
        <v>1</v>
      </c>
      <c r="H13" t="s">
        <v>3</v>
      </c>
      <c r="J13" t="s">
        <v>3</v>
      </c>
      <c r="M13" t="s">
        <v>3</v>
      </c>
      <c r="P13" t="s">
        <v>3</v>
      </c>
    </row>
    <row r="15" spans="1:17" x14ac:dyDescent="0.55000000000000004">
      <c r="A15" t="str">
        <f>_xll.BQL.Query(B12&amp;B13,$A$1:$B$10,"cols=2;rows=310")</f>
        <v/>
      </c>
      <c r="B15" t="s">
        <v>38</v>
      </c>
      <c r="D15" t="str">
        <f>_xll.BQL.Query(E12&amp;E13,$A$1:$B$10,"cols=2;rows=264")</f>
        <v/>
      </c>
      <c r="E15" t="s">
        <v>38</v>
      </c>
      <c r="G15" t="str">
        <f>_xll.BQL.Query(H12&amp;H13,$A$1:$B$10,"cols=2;rows=264")</f>
        <v/>
      </c>
      <c r="H15" t="s">
        <v>38</v>
      </c>
      <c r="J15" t="str">
        <f>_xll.BQL.Query(J12&amp;J13,$A$1:$B$10,"cols=2;rows=265")</f>
        <v/>
      </c>
      <c r="K15" t="s">
        <v>38</v>
      </c>
      <c r="M15" t="str">
        <f>_xll.BQL.Query(M12&amp;M13,$A$1:$B$10,"cols=2;rows=265")</f>
        <v/>
      </c>
      <c r="N15" t="s">
        <v>38</v>
      </c>
      <c r="P15" t="str">
        <f>_xll.BQL.Query(P12&amp;P13,$A$1:$B$10,"cols=2;rows=264")</f>
        <v/>
      </c>
      <c r="Q15" t="s">
        <v>38</v>
      </c>
    </row>
    <row r="16" spans="1:17" x14ac:dyDescent="0.55000000000000004">
      <c r="A16" t="s">
        <v>7</v>
      </c>
      <c r="B16" t="s">
        <v>11</v>
      </c>
      <c r="D16" t="s">
        <v>7</v>
      </c>
      <c r="E16" t="s">
        <v>13</v>
      </c>
      <c r="G16" t="s">
        <v>7</v>
      </c>
      <c r="H16" t="s">
        <v>14</v>
      </c>
      <c r="J16" t="s">
        <v>7</v>
      </c>
      <c r="K16" t="s">
        <v>6</v>
      </c>
      <c r="M16" t="s">
        <v>7</v>
      </c>
      <c r="N16" t="s">
        <v>28</v>
      </c>
      <c r="P16" t="s">
        <v>7</v>
      </c>
      <c r="Q16" t="s">
        <v>9</v>
      </c>
    </row>
    <row r="17" spans="1:17" x14ac:dyDescent="0.55000000000000004">
      <c r="A17" s="4">
        <v>42706</v>
      </c>
      <c r="B17" t="e">
        <v>#N/A</v>
      </c>
      <c r="D17" s="5">
        <v>43022</v>
      </c>
      <c r="E17">
        <v>1.277859232756566E-2</v>
      </c>
      <c r="G17" s="5">
        <v>43021</v>
      </c>
      <c r="H17">
        <v>3.9386927002965193E-2</v>
      </c>
      <c r="J17" s="5">
        <v>43018</v>
      </c>
      <c r="K17">
        <v>1</v>
      </c>
      <c r="M17" s="5">
        <v>43018</v>
      </c>
      <c r="N17">
        <v>1</v>
      </c>
      <c r="P17" s="5">
        <v>43018</v>
      </c>
      <c r="Q17">
        <v>1</v>
      </c>
    </row>
    <row r="18" spans="1:17" x14ac:dyDescent="0.55000000000000004">
      <c r="A18" s="4">
        <v>42707</v>
      </c>
      <c r="B18" t="e">
        <v>#N/A</v>
      </c>
      <c r="D18" s="5">
        <v>43029</v>
      </c>
      <c r="E18">
        <v>1.327284670364883E-2</v>
      </c>
      <c r="G18" s="5">
        <v>43028</v>
      </c>
      <c r="H18">
        <v>4.9061245703760262E-2</v>
      </c>
      <c r="J18" s="5">
        <v>43022</v>
      </c>
      <c r="K18">
        <v>1.0099850901368996</v>
      </c>
      <c r="M18" s="5">
        <v>43022</v>
      </c>
      <c r="N18">
        <v>1.0146401571532966</v>
      </c>
      <c r="P18" s="5">
        <v>43025</v>
      </c>
      <c r="Q18">
        <v>1.0521903731746891</v>
      </c>
    </row>
    <row r="19" spans="1:17" x14ac:dyDescent="0.55000000000000004">
      <c r="A19" s="5">
        <v>42714</v>
      </c>
      <c r="B19" t="e">
        <v>#N/A</v>
      </c>
      <c r="D19" s="5">
        <v>43036</v>
      </c>
      <c r="E19">
        <v>1.3466825572377369E-2</v>
      </c>
      <c r="G19" s="5">
        <v>43035</v>
      </c>
      <c r="H19">
        <v>5.890992405345042E-2</v>
      </c>
      <c r="J19" s="5">
        <v>43029</v>
      </c>
      <c r="K19">
        <v>1.1408445533818279</v>
      </c>
      <c r="M19" s="5">
        <v>43029</v>
      </c>
      <c r="N19">
        <v>0.97355512168881886</v>
      </c>
      <c r="P19" s="5">
        <v>43032</v>
      </c>
      <c r="Q19">
        <v>1.1132504056246619</v>
      </c>
    </row>
    <row r="20" spans="1:17" x14ac:dyDescent="0.55000000000000004">
      <c r="A20" s="5">
        <v>42721</v>
      </c>
      <c r="B20" t="e">
        <v>#N/A</v>
      </c>
      <c r="D20" s="5">
        <v>43043</v>
      </c>
      <c r="E20">
        <v>1.3385674718476469E-2</v>
      </c>
      <c r="G20" s="5">
        <v>43042</v>
      </c>
      <c r="H20">
        <v>6.8174205589500367E-2</v>
      </c>
      <c r="J20" s="5">
        <v>43036</v>
      </c>
      <c r="K20">
        <v>1.1408445533818279</v>
      </c>
      <c r="M20" s="5">
        <v>43036</v>
      </c>
      <c r="N20">
        <v>0.98620141031311515</v>
      </c>
      <c r="P20" s="5">
        <v>43039</v>
      </c>
      <c r="Q20">
        <v>1.1280151433207137</v>
      </c>
    </row>
    <row r="21" spans="1:17" x14ac:dyDescent="0.55000000000000004">
      <c r="A21" s="5">
        <v>42728</v>
      </c>
      <c r="B21" t="e">
        <v>#N/A</v>
      </c>
      <c r="D21" s="5">
        <v>43050</v>
      </c>
      <c r="E21">
        <v>1.3146033762080841E-2</v>
      </c>
      <c r="G21" s="5">
        <v>43049</v>
      </c>
      <c r="H21">
        <v>7.5880929879203723E-2</v>
      </c>
      <c r="J21" s="5">
        <v>43043</v>
      </c>
      <c r="K21">
        <v>1.1428063675657765</v>
      </c>
      <c r="M21" s="5">
        <v>43043</v>
      </c>
      <c r="N21">
        <v>0.98007882417197656</v>
      </c>
      <c r="P21" s="5">
        <v>43046</v>
      </c>
      <c r="Q21">
        <v>1.1313683071930773</v>
      </c>
    </row>
    <row r="22" spans="1:17" x14ac:dyDescent="0.55000000000000004">
      <c r="A22" s="5">
        <v>42735</v>
      </c>
      <c r="B22" t="e">
        <v>#N/A</v>
      </c>
      <c r="D22" s="5">
        <v>43057</v>
      </c>
      <c r="E22">
        <v>1.2550110002285911E-2</v>
      </c>
      <c r="G22" s="5">
        <v>43056</v>
      </c>
      <c r="H22">
        <v>8.0046929719860868E-2</v>
      </c>
      <c r="J22" s="5">
        <v>43050</v>
      </c>
      <c r="K22">
        <v>1.1428063675657765</v>
      </c>
      <c r="M22" s="5">
        <v>43050</v>
      </c>
      <c r="N22">
        <v>0.98161703222619279</v>
      </c>
      <c r="P22" s="5">
        <v>43053</v>
      </c>
      <c r="Q22">
        <v>1.1283937263385613</v>
      </c>
    </row>
    <row r="23" spans="1:17" x14ac:dyDescent="0.55000000000000004">
      <c r="A23" s="5">
        <v>42742</v>
      </c>
      <c r="B23" t="e">
        <v>#N/A</v>
      </c>
      <c r="D23" s="5">
        <v>43064</v>
      </c>
      <c r="E23">
        <v>1.1662294012449909E-2</v>
      </c>
      <c r="G23" s="5">
        <v>43063</v>
      </c>
      <c r="H23">
        <v>8.5480304520386616E-2</v>
      </c>
      <c r="J23" s="5">
        <v>43057</v>
      </c>
      <c r="K23">
        <v>1.1440609045316947</v>
      </c>
      <c r="M23" s="5">
        <v>43057</v>
      </c>
      <c r="N23">
        <v>0.99462354551824061</v>
      </c>
      <c r="P23" s="5">
        <v>43060</v>
      </c>
      <c r="Q23">
        <v>1.1839372633856138</v>
      </c>
    </row>
    <row r="24" spans="1:17" x14ac:dyDescent="0.55000000000000004">
      <c r="A24" s="5">
        <v>42749</v>
      </c>
      <c r="B24" t="e">
        <v>#N/A</v>
      </c>
      <c r="D24" s="5">
        <v>43071</v>
      </c>
      <c r="E24">
        <v>1.04996742937815E-2</v>
      </c>
      <c r="G24" s="5">
        <v>43070</v>
      </c>
      <c r="H24">
        <v>7.7321274060145356E-2</v>
      </c>
      <c r="J24" s="5">
        <v>43064</v>
      </c>
      <c r="K24">
        <v>1.1452918081481764</v>
      </c>
      <c r="M24" s="5">
        <v>43064</v>
      </c>
      <c r="N24">
        <v>1.023540850860617</v>
      </c>
      <c r="P24" s="5">
        <v>43067</v>
      </c>
      <c r="Q24">
        <v>1.1527312060573283</v>
      </c>
    </row>
    <row r="25" spans="1:17" x14ac:dyDescent="0.55000000000000004">
      <c r="A25" s="5">
        <v>42756</v>
      </c>
      <c r="B25" t="e">
        <v>#N/A</v>
      </c>
      <c r="D25" s="5">
        <v>43078</v>
      </c>
      <c r="E25">
        <v>9.1255367862213832E-3</v>
      </c>
      <c r="G25" s="5">
        <v>43077</v>
      </c>
      <c r="H25">
        <v>6.9620945738423798E-2</v>
      </c>
      <c r="J25" s="5">
        <v>43071</v>
      </c>
      <c r="K25">
        <v>1.1452918081481764</v>
      </c>
      <c r="M25" s="5">
        <v>43071</v>
      </c>
      <c r="N25">
        <v>0.88651767667249526</v>
      </c>
      <c r="P25" s="5">
        <v>43074</v>
      </c>
      <c r="Q25">
        <v>0.97636560302866415</v>
      </c>
    </row>
    <row r="26" spans="1:17" x14ac:dyDescent="0.55000000000000004">
      <c r="A26" s="5">
        <v>42763</v>
      </c>
      <c r="B26" t="e">
        <v>#N/A</v>
      </c>
      <c r="D26" s="5">
        <v>43085</v>
      </c>
      <c r="E26">
        <v>7.5415927093511487E-3</v>
      </c>
      <c r="G26" s="5">
        <v>43084</v>
      </c>
      <c r="H26">
        <v>6.3746388189937123E-2</v>
      </c>
      <c r="J26" s="5">
        <v>43078</v>
      </c>
      <c r="K26">
        <v>1.1452918081481764</v>
      </c>
      <c r="M26" s="5">
        <v>43078</v>
      </c>
      <c r="N26">
        <v>0.88011058374349183</v>
      </c>
      <c r="P26" s="5">
        <v>43081</v>
      </c>
      <c r="Q26">
        <v>0.98199026500811237</v>
      </c>
    </row>
    <row r="27" spans="1:17" x14ac:dyDescent="0.55000000000000004">
      <c r="A27" s="5">
        <v>42770</v>
      </c>
      <c r="B27" t="e">
        <v>#N/A</v>
      </c>
      <c r="D27" s="5">
        <v>43092</v>
      </c>
      <c r="E27">
        <v>5.6954167368413024E-3</v>
      </c>
      <c r="G27" s="5">
        <v>43091</v>
      </c>
      <c r="H27">
        <v>5.9165206601592968E-2</v>
      </c>
      <c r="J27" s="5">
        <v>43085</v>
      </c>
      <c r="K27">
        <v>1.1454324828472029</v>
      </c>
      <c r="M27" s="5">
        <v>43085</v>
      </c>
      <c r="N27">
        <v>0.87956534360624117</v>
      </c>
      <c r="P27" s="5">
        <v>43088</v>
      </c>
      <c r="Q27">
        <v>1.0065440778799351</v>
      </c>
    </row>
    <row r="28" spans="1:17" x14ac:dyDescent="0.55000000000000004">
      <c r="A28" s="5">
        <v>42777</v>
      </c>
      <c r="B28" t="e">
        <v>#N/A</v>
      </c>
      <c r="D28" s="5">
        <v>43099</v>
      </c>
      <c r="E28">
        <v>5.6838030769985979E-3</v>
      </c>
      <c r="G28" s="5">
        <v>43098</v>
      </c>
      <c r="H28">
        <v>5.2557754548063197E-2</v>
      </c>
      <c r="J28" s="5">
        <v>43092</v>
      </c>
      <c r="K28">
        <v>1.1454324828472029</v>
      </c>
      <c r="M28" s="5">
        <v>43092</v>
      </c>
      <c r="N28">
        <v>0.88129906074895925</v>
      </c>
      <c r="P28" s="5">
        <v>43095</v>
      </c>
      <c r="Q28">
        <v>0.99680908599242835</v>
      </c>
    </row>
    <row r="29" spans="1:17" x14ac:dyDescent="0.55000000000000004">
      <c r="A29" s="5">
        <v>42784</v>
      </c>
      <c r="B29" t="e">
        <v>#N/A</v>
      </c>
      <c r="D29" s="5">
        <v>43106</v>
      </c>
      <c r="E29">
        <v>5.5647733698577324E-3</v>
      </c>
      <c r="G29" s="5">
        <v>43105</v>
      </c>
      <c r="H29">
        <v>4.5232007481622517E-2</v>
      </c>
      <c r="J29" s="5">
        <v>43099</v>
      </c>
      <c r="K29">
        <v>1.1454324828472029</v>
      </c>
      <c r="M29" s="5">
        <v>43099</v>
      </c>
      <c r="N29">
        <v>0.87005372564947692</v>
      </c>
      <c r="P29" s="5">
        <v>43102</v>
      </c>
      <c r="Q29">
        <v>1.0236884802595998</v>
      </c>
    </row>
    <row r="30" spans="1:17" x14ac:dyDescent="0.55000000000000004">
      <c r="A30" s="5">
        <v>42791</v>
      </c>
      <c r="B30" t="e">
        <v>#N/A</v>
      </c>
      <c r="D30" s="5">
        <v>43113</v>
      </c>
      <c r="E30">
        <v>5.3446952947680251E-3</v>
      </c>
      <c r="G30" s="5">
        <v>43112</v>
      </c>
      <c r="H30">
        <v>3.5659885225753689E-2</v>
      </c>
      <c r="J30" s="5">
        <v>43106</v>
      </c>
      <c r="K30">
        <v>1.1452130303167216</v>
      </c>
      <c r="M30" s="5">
        <v>43106</v>
      </c>
      <c r="N30">
        <v>0.9295846135035003</v>
      </c>
      <c r="P30" s="5">
        <v>43109</v>
      </c>
      <c r="Q30">
        <v>1.0685235262303947</v>
      </c>
    </row>
    <row r="31" spans="1:17" x14ac:dyDescent="0.55000000000000004">
      <c r="A31" s="5">
        <v>42798</v>
      </c>
      <c r="B31" t="e">
        <v>#N/A</v>
      </c>
      <c r="D31" s="5">
        <v>43120</v>
      </c>
      <c r="E31">
        <v>5.0411752177726603E-3</v>
      </c>
      <c r="G31" s="5">
        <v>43119</v>
      </c>
      <c r="H31">
        <v>3.268131074519301E-2</v>
      </c>
      <c r="J31" s="5">
        <v>43113</v>
      </c>
      <c r="K31">
        <v>1.1452130303167216</v>
      </c>
      <c r="M31" s="5">
        <v>43113</v>
      </c>
      <c r="N31">
        <v>0.89344332497536361</v>
      </c>
      <c r="P31" s="5">
        <v>43116</v>
      </c>
      <c r="Q31">
        <v>1.0296917252568956</v>
      </c>
    </row>
    <row r="32" spans="1:17" x14ac:dyDescent="0.55000000000000004">
      <c r="A32" s="5">
        <v>42805</v>
      </c>
      <c r="B32" t="e">
        <v>#N/A</v>
      </c>
      <c r="D32" s="5">
        <v>43127</v>
      </c>
      <c r="E32">
        <v>5.8813390963992603E-3</v>
      </c>
      <c r="G32" s="5">
        <v>43126</v>
      </c>
      <c r="H32">
        <v>2.6105282360443269E-2</v>
      </c>
      <c r="J32" s="5">
        <v>43120</v>
      </c>
      <c r="K32">
        <v>1.1473252609226043</v>
      </c>
      <c r="M32" s="5">
        <v>43120</v>
      </c>
      <c r="N32">
        <v>0.97998701841608338</v>
      </c>
      <c r="P32" s="5">
        <v>43123</v>
      </c>
      <c r="Q32">
        <v>1.163169280692266</v>
      </c>
    </row>
    <row r="33" spans="1:17" x14ac:dyDescent="0.55000000000000004">
      <c r="A33" s="5">
        <v>42812</v>
      </c>
      <c r="B33" t="e">
        <v>#N/A</v>
      </c>
      <c r="D33" s="5">
        <v>43134</v>
      </c>
      <c r="E33">
        <v>6.4792541707208466E-3</v>
      </c>
      <c r="G33" s="5">
        <v>43133</v>
      </c>
      <c r="H33">
        <v>1.429943780832724E-2</v>
      </c>
      <c r="J33" s="5">
        <v>43127</v>
      </c>
      <c r="K33">
        <v>1.2925711842939513</v>
      </c>
      <c r="M33" s="5">
        <v>43127</v>
      </c>
      <c r="N33">
        <v>0.85817933638266397</v>
      </c>
      <c r="P33" s="5">
        <v>43130</v>
      </c>
      <c r="Q33">
        <v>1.0334234721471065</v>
      </c>
    </row>
    <row r="34" spans="1:17" x14ac:dyDescent="0.55000000000000004">
      <c r="A34" s="5">
        <v>42819</v>
      </c>
      <c r="B34" t="e">
        <v>#N/A</v>
      </c>
      <c r="D34" s="5">
        <v>43141</v>
      </c>
      <c r="E34">
        <v>6.8600501356499968E-3</v>
      </c>
      <c r="G34" s="5">
        <v>43140</v>
      </c>
      <c r="H34">
        <v>-2.0519933798867538E-3</v>
      </c>
      <c r="J34" s="5">
        <v>43134</v>
      </c>
      <c r="K34">
        <v>1.2892245332041112</v>
      </c>
      <c r="M34" s="5">
        <v>43134</v>
      </c>
      <c r="N34">
        <v>0.76160335166838189</v>
      </c>
      <c r="P34" s="5">
        <v>43137</v>
      </c>
      <c r="Q34">
        <v>0.96452136289886425</v>
      </c>
    </row>
    <row r="35" spans="1:17" x14ac:dyDescent="0.55000000000000004">
      <c r="A35" s="5">
        <v>42826</v>
      </c>
      <c r="B35" t="e">
        <v>#N/A</v>
      </c>
      <c r="D35" s="5">
        <v>43148</v>
      </c>
      <c r="E35">
        <v>7.0466519261198754E-3</v>
      </c>
      <c r="G35" s="5">
        <v>43147</v>
      </c>
      <c r="H35">
        <v>-9.6559650535348544E-3</v>
      </c>
      <c r="J35" s="5">
        <v>43141</v>
      </c>
      <c r="K35">
        <v>1.2892245332041112</v>
      </c>
      <c r="M35" s="5">
        <v>43141</v>
      </c>
      <c r="N35">
        <v>0.70715731290500894</v>
      </c>
      <c r="P35" s="5">
        <v>43144</v>
      </c>
      <c r="Q35">
        <v>0.93326122228231478</v>
      </c>
    </row>
    <row r="36" spans="1:17" x14ac:dyDescent="0.55000000000000004">
      <c r="A36" s="5">
        <v>42833</v>
      </c>
      <c r="B36" t="e">
        <v>#N/A</v>
      </c>
      <c r="D36" s="5">
        <v>43155</v>
      </c>
      <c r="E36">
        <v>7.0237761557858276E-3</v>
      </c>
      <c r="G36" s="5">
        <v>43154</v>
      </c>
      <c r="H36">
        <v>-1.496336709337606E-2</v>
      </c>
      <c r="J36" s="5">
        <v>43148</v>
      </c>
      <c r="K36">
        <v>1.2892245332041112</v>
      </c>
      <c r="M36" s="5">
        <v>43148</v>
      </c>
      <c r="N36">
        <v>0.80300528207492661</v>
      </c>
      <c r="P36" s="5">
        <v>43151</v>
      </c>
      <c r="Q36">
        <v>1.0461871281773931</v>
      </c>
    </row>
    <row r="37" spans="1:17" x14ac:dyDescent="0.55000000000000004">
      <c r="A37" s="5">
        <v>42840</v>
      </c>
      <c r="B37" t="e">
        <v>#N/A</v>
      </c>
      <c r="D37" s="5">
        <v>43162</v>
      </c>
      <c r="E37">
        <v>6.7789870389823653E-3</v>
      </c>
      <c r="G37" s="5">
        <v>43161</v>
      </c>
      <c r="H37">
        <v>-1.765092503076534E-2</v>
      </c>
      <c r="J37" s="5">
        <v>43155</v>
      </c>
      <c r="K37">
        <v>1.2892245332041112</v>
      </c>
      <c r="M37" s="5">
        <v>43155</v>
      </c>
      <c r="N37">
        <v>0.82830422161906658</v>
      </c>
      <c r="P37" s="5">
        <v>43158</v>
      </c>
      <c r="Q37">
        <v>1.0463493780421849</v>
      </c>
    </row>
    <row r="38" spans="1:17" x14ac:dyDescent="0.55000000000000004">
      <c r="A38" s="5">
        <v>42847</v>
      </c>
      <c r="B38">
        <v>9.1463700735441023E-3</v>
      </c>
      <c r="D38" s="5">
        <v>43169</v>
      </c>
      <c r="E38">
        <v>6.4434820408115498E-3</v>
      </c>
      <c r="G38" s="5">
        <v>43168</v>
      </c>
      <c r="H38">
        <v>-1.178721281929121E-2</v>
      </c>
      <c r="J38" s="5">
        <v>43162</v>
      </c>
      <c r="K38">
        <v>1.2892245332041112</v>
      </c>
      <c r="M38" s="5">
        <v>43162</v>
      </c>
      <c r="N38">
        <v>0.83654533475777793</v>
      </c>
      <c r="P38" s="5">
        <v>43165</v>
      </c>
      <c r="Q38">
        <v>1.1246078961600865</v>
      </c>
    </row>
    <row r="39" spans="1:17" x14ac:dyDescent="0.55000000000000004">
      <c r="A39" s="5">
        <v>42854</v>
      </c>
      <c r="B39">
        <v>1.0616177241549859E-2</v>
      </c>
      <c r="D39" s="5">
        <v>43176</v>
      </c>
      <c r="E39">
        <v>6.1172018659848932E-3</v>
      </c>
      <c r="G39" s="5">
        <v>43175</v>
      </c>
      <c r="H39">
        <v>-6.3025312321288926E-3</v>
      </c>
      <c r="J39" s="5">
        <v>43169</v>
      </c>
      <c r="K39">
        <v>1.2984077775565601</v>
      </c>
      <c r="M39" s="5">
        <v>43169</v>
      </c>
      <c r="N39">
        <v>0.96167612413024706</v>
      </c>
      <c r="P39" s="5">
        <v>43172</v>
      </c>
      <c r="Q39">
        <v>1.2113034072471607</v>
      </c>
    </row>
    <row r="40" spans="1:17" x14ac:dyDescent="0.55000000000000004">
      <c r="A40" s="5">
        <v>42861</v>
      </c>
      <c r="B40">
        <v>1.177375671149569E-2</v>
      </c>
      <c r="D40" s="5">
        <v>43183</v>
      </c>
      <c r="E40">
        <v>6.4291913111507561E-3</v>
      </c>
      <c r="G40" s="5">
        <v>43182</v>
      </c>
      <c r="H40">
        <v>-2.4030764049737508E-3</v>
      </c>
      <c r="J40" s="5">
        <v>43176</v>
      </c>
      <c r="K40">
        <v>1.2988883223284344</v>
      </c>
      <c r="M40" s="5">
        <v>43176</v>
      </c>
      <c r="N40">
        <v>0.94860464023979596</v>
      </c>
      <c r="P40" s="5">
        <v>43179</v>
      </c>
      <c r="Q40">
        <v>1.1851270957274203</v>
      </c>
    </row>
    <row r="41" spans="1:17" x14ac:dyDescent="0.55000000000000004">
      <c r="A41" s="5">
        <v>42868</v>
      </c>
      <c r="B41">
        <v>1.268002639663332E-2</v>
      </c>
      <c r="D41" s="5">
        <v>43190</v>
      </c>
      <c r="E41">
        <v>6.6152083910847306E-3</v>
      </c>
      <c r="G41" s="5">
        <v>43189</v>
      </c>
      <c r="H41">
        <v>2.5771579683206698E-3</v>
      </c>
      <c r="J41" s="5">
        <v>43183</v>
      </c>
      <c r="K41">
        <v>1.301262067199807</v>
      </c>
      <c r="M41" s="5">
        <v>43183</v>
      </c>
      <c r="N41">
        <v>0.86647597657560949</v>
      </c>
      <c r="P41" s="5">
        <v>43186</v>
      </c>
      <c r="Q41">
        <v>1.0958355868036778</v>
      </c>
    </row>
    <row r="42" spans="1:17" x14ac:dyDescent="0.55000000000000004">
      <c r="A42" s="5">
        <v>42875</v>
      </c>
      <c r="B42">
        <v>1.3268266677687161E-2</v>
      </c>
      <c r="D42" s="5">
        <v>43197</v>
      </c>
      <c r="E42">
        <v>6.8004836073004889E-3</v>
      </c>
      <c r="G42" s="5">
        <v>43196</v>
      </c>
      <c r="H42">
        <v>3.7417803121345679E-3</v>
      </c>
      <c r="J42" s="5">
        <v>43190</v>
      </c>
      <c r="K42">
        <v>1.3035887212156809</v>
      </c>
      <c r="M42" s="5">
        <v>43190</v>
      </c>
      <c r="N42">
        <v>0.86877228236884041</v>
      </c>
      <c r="P42" s="5">
        <v>43193</v>
      </c>
      <c r="Q42">
        <v>1.0706868577609518</v>
      </c>
    </row>
    <row r="43" spans="1:17" x14ac:dyDescent="0.55000000000000004">
      <c r="A43" s="5">
        <v>42882</v>
      </c>
      <c r="B43">
        <v>1.353847755465726E-2</v>
      </c>
      <c r="D43" s="5">
        <v>43204</v>
      </c>
      <c r="E43">
        <v>6.8942323116144288E-3</v>
      </c>
      <c r="G43" s="5">
        <v>43203</v>
      </c>
      <c r="H43">
        <v>9.2875016806880008E-3</v>
      </c>
      <c r="J43" s="5">
        <v>43197</v>
      </c>
      <c r="K43">
        <v>1.3148974382144307</v>
      </c>
      <c r="M43" s="5">
        <v>43197</v>
      </c>
      <c r="N43">
        <v>0.80863576707915219</v>
      </c>
      <c r="P43" s="5">
        <v>43200</v>
      </c>
      <c r="Q43">
        <v>1.0825851811790155</v>
      </c>
    </row>
    <row r="44" spans="1:17" x14ac:dyDescent="0.55000000000000004">
      <c r="A44" s="5">
        <v>42889</v>
      </c>
      <c r="B44">
        <v>1.353036760929547E-2</v>
      </c>
      <c r="D44" s="5">
        <v>43211</v>
      </c>
      <c r="E44">
        <v>7.5756194046243666E-3</v>
      </c>
      <c r="G44" s="5">
        <v>43210</v>
      </c>
      <c r="H44">
        <v>1.246546351094161E-2</v>
      </c>
      <c r="J44" s="5">
        <v>43204</v>
      </c>
      <c r="K44">
        <v>1.3180601364478377</v>
      </c>
      <c r="M44" s="5">
        <v>43204</v>
      </c>
      <c r="N44">
        <v>0.86422591729228049</v>
      </c>
      <c r="P44" s="5">
        <v>43207</v>
      </c>
      <c r="Q44">
        <v>1.1483504597079504</v>
      </c>
    </row>
    <row r="45" spans="1:17" x14ac:dyDescent="0.55000000000000004">
      <c r="A45" s="5">
        <v>42896</v>
      </c>
      <c r="B45">
        <v>1.345396943308888E-2</v>
      </c>
      <c r="D45" s="5">
        <v>43218</v>
      </c>
      <c r="E45">
        <v>8.0769412431770122E-3</v>
      </c>
      <c r="G45" s="5">
        <v>43217</v>
      </c>
      <c r="H45">
        <v>1.6835717198669151E-2</v>
      </c>
      <c r="J45" s="5">
        <v>43211</v>
      </c>
      <c r="K45">
        <v>1.3694332745975089</v>
      </c>
      <c r="M45" s="5">
        <v>43211</v>
      </c>
      <c r="N45">
        <v>0.77756668743127355</v>
      </c>
      <c r="P45" s="5">
        <v>43214</v>
      </c>
      <c r="Q45">
        <v>1.0049756625202813</v>
      </c>
    </row>
    <row r="46" spans="1:17" x14ac:dyDescent="0.55000000000000004">
      <c r="A46" s="5">
        <v>42903</v>
      </c>
      <c r="B46">
        <v>1.303818129447017E-2</v>
      </c>
      <c r="D46" s="5">
        <v>43225</v>
      </c>
      <c r="E46">
        <v>8.4039237382789282E-3</v>
      </c>
      <c r="G46" s="5">
        <v>43224</v>
      </c>
      <c r="H46">
        <v>1.5144956966962241E-2</v>
      </c>
      <c r="J46" s="5">
        <v>43218</v>
      </c>
      <c r="K46">
        <v>1.3694759459228805</v>
      </c>
      <c r="M46" s="5">
        <v>43218</v>
      </c>
      <c r="N46">
        <v>0.75978166017280835</v>
      </c>
      <c r="P46" s="5">
        <v>43221</v>
      </c>
      <c r="Q46">
        <v>1.0296917252568956</v>
      </c>
    </row>
    <row r="47" spans="1:17" x14ac:dyDescent="0.55000000000000004">
      <c r="A47" s="5">
        <v>42910</v>
      </c>
      <c r="B47">
        <v>1.2436148627933141E-2</v>
      </c>
      <c r="D47" s="5">
        <v>43232</v>
      </c>
      <c r="E47">
        <v>8.5498868511928727E-3</v>
      </c>
      <c r="G47" s="5">
        <v>43231</v>
      </c>
      <c r="H47">
        <v>1.4584753597427211E-2</v>
      </c>
      <c r="J47" s="5">
        <v>43225</v>
      </c>
      <c r="K47">
        <v>1.3699453305019653</v>
      </c>
      <c r="M47" s="5">
        <v>43225</v>
      </c>
      <c r="N47">
        <v>0.79406186553401592</v>
      </c>
      <c r="P47" s="5">
        <v>43228</v>
      </c>
      <c r="Q47">
        <v>1.0538669551108708</v>
      </c>
    </row>
    <row r="48" spans="1:17" x14ac:dyDescent="0.55000000000000004">
      <c r="A48" s="5">
        <v>42917</v>
      </c>
      <c r="B48">
        <v>1.2665928642007289E-2</v>
      </c>
      <c r="D48" s="5">
        <v>43239</v>
      </c>
      <c r="E48">
        <v>8.4903667547736577E-3</v>
      </c>
      <c r="G48" s="5">
        <v>43238</v>
      </c>
      <c r="H48">
        <v>1.1790688888862861E-2</v>
      </c>
      <c r="J48" s="5">
        <v>43232</v>
      </c>
      <c r="K48">
        <v>1.3699453305019653</v>
      </c>
      <c r="M48" s="5">
        <v>43232</v>
      </c>
      <c r="N48">
        <v>0.81994344082015236</v>
      </c>
      <c r="P48" s="5">
        <v>43235</v>
      </c>
      <c r="Q48">
        <v>1.0935100054083289</v>
      </c>
    </row>
    <row r="49" spans="1:17" x14ac:dyDescent="0.55000000000000004">
      <c r="A49" s="5">
        <v>42924</v>
      </c>
      <c r="B49">
        <v>1.290385506405289E-2</v>
      </c>
      <c r="D49" s="5">
        <v>43246</v>
      </c>
      <c r="E49">
        <v>8.2504561446026282E-3</v>
      </c>
      <c r="G49" s="5">
        <v>43245</v>
      </c>
      <c r="H49">
        <v>1.0769558696292651E-2</v>
      </c>
      <c r="J49" s="5">
        <v>43239</v>
      </c>
      <c r="K49">
        <v>1.3699651469069367</v>
      </c>
      <c r="M49" s="5">
        <v>43239</v>
      </c>
      <c r="N49">
        <v>0.79608836900702984</v>
      </c>
      <c r="P49" s="5">
        <v>43242</v>
      </c>
      <c r="Q49">
        <v>1.0977825851811789</v>
      </c>
    </row>
    <row r="50" spans="1:17" x14ac:dyDescent="0.55000000000000004">
      <c r="A50" s="5">
        <v>42931</v>
      </c>
      <c r="B50">
        <v>1.2982424242020859E-2</v>
      </c>
      <c r="D50" s="5">
        <v>43253</v>
      </c>
      <c r="E50">
        <v>7.8067387481731568E-3</v>
      </c>
      <c r="G50" s="5">
        <v>43252</v>
      </c>
      <c r="H50">
        <v>8.6737668400007403E-3</v>
      </c>
      <c r="J50" s="5">
        <v>43246</v>
      </c>
      <c r="K50">
        <v>1.3699651469069367</v>
      </c>
      <c r="M50" s="5">
        <v>43246</v>
      </c>
      <c r="N50">
        <v>0.82386439698162839</v>
      </c>
      <c r="P50" s="5">
        <v>43249</v>
      </c>
      <c r="Q50">
        <v>1.0831800973499188</v>
      </c>
    </row>
    <row r="51" spans="1:17" x14ac:dyDescent="0.55000000000000004">
      <c r="A51" s="5">
        <v>42938</v>
      </c>
      <c r="B51">
        <v>1.2814476786350301E-2</v>
      </c>
      <c r="D51" s="5">
        <v>43260</v>
      </c>
      <c r="E51">
        <v>7.1112769098091956E-3</v>
      </c>
      <c r="G51" s="5">
        <v>43259</v>
      </c>
      <c r="H51">
        <v>5.7259208143093463E-3</v>
      </c>
      <c r="J51" s="5">
        <v>43253</v>
      </c>
      <c r="K51">
        <v>1.3699651469069367</v>
      </c>
      <c r="M51" s="5">
        <v>43253</v>
      </c>
      <c r="N51">
        <v>0.82766529530777944</v>
      </c>
      <c r="P51" s="5">
        <v>43256</v>
      </c>
      <c r="Q51">
        <v>1.0916170903190914</v>
      </c>
    </row>
    <row r="52" spans="1:17" x14ac:dyDescent="0.55000000000000004">
      <c r="A52" s="5">
        <v>42945</v>
      </c>
      <c r="B52">
        <v>1.4992765500528671E-2</v>
      </c>
      <c r="D52" s="5">
        <v>43267</v>
      </c>
      <c r="E52">
        <v>6.1520334213590652E-3</v>
      </c>
      <c r="G52" s="5">
        <v>43266</v>
      </c>
      <c r="H52">
        <v>-2.321319249032863E-3</v>
      </c>
      <c r="J52" s="5">
        <v>43260</v>
      </c>
      <c r="K52">
        <v>1.3656307707022641</v>
      </c>
      <c r="M52" s="5">
        <v>43260</v>
      </c>
      <c r="N52">
        <v>0.77146827105749527</v>
      </c>
      <c r="P52" s="5">
        <v>43263</v>
      </c>
      <c r="Q52">
        <v>1.010978907517577</v>
      </c>
    </row>
    <row r="53" spans="1:17" x14ac:dyDescent="0.55000000000000004">
      <c r="A53" s="5">
        <v>42952</v>
      </c>
      <c r="B53">
        <v>1.6668043750004021E-2</v>
      </c>
      <c r="D53" s="5">
        <v>43274</v>
      </c>
      <c r="E53">
        <v>5.0169289359995196E-3</v>
      </c>
      <c r="G53" s="5">
        <v>43273</v>
      </c>
      <c r="H53">
        <v>-5.0884096578479284E-3</v>
      </c>
      <c r="J53" s="5">
        <v>43267</v>
      </c>
      <c r="K53">
        <v>1.3613366878543667</v>
      </c>
      <c r="M53" s="5">
        <v>43267</v>
      </c>
      <c r="N53">
        <v>0.7354226867127116</v>
      </c>
      <c r="P53" s="5">
        <v>43270</v>
      </c>
      <c r="Q53">
        <v>0.9375338020551649</v>
      </c>
    </row>
    <row r="54" spans="1:17" x14ac:dyDescent="0.55000000000000004">
      <c r="A54" s="5">
        <v>42959</v>
      </c>
      <c r="B54">
        <v>1.7850787479093001E-2</v>
      </c>
      <c r="D54" s="5">
        <v>43281</v>
      </c>
      <c r="E54">
        <v>4.8989972084806828E-3</v>
      </c>
      <c r="G54" s="5">
        <v>43280</v>
      </c>
      <c r="H54">
        <v>-9.0689264270332123E-3</v>
      </c>
      <c r="J54" s="5">
        <v>43274</v>
      </c>
      <c r="K54">
        <v>1.3570103703210492</v>
      </c>
      <c r="M54" s="5">
        <v>43274</v>
      </c>
      <c r="N54">
        <v>0.72093780190814749</v>
      </c>
      <c r="P54" s="5">
        <v>43277</v>
      </c>
      <c r="Q54">
        <v>0.94067063277447271</v>
      </c>
    </row>
    <row r="55" spans="1:17" x14ac:dyDescent="0.55000000000000004">
      <c r="A55" s="5">
        <v>42966</v>
      </c>
      <c r="B55">
        <v>1.8558714697966369E-2</v>
      </c>
      <c r="D55" s="5">
        <v>43288</v>
      </c>
      <c r="E55">
        <v>4.5326460407294957E-3</v>
      </c>
      <c r="G55" s="5">
        <v>43287</v>
      </c>
      <c r="H55">
        <v>-1.94465235202603E-2</v>
      </c>
      <c r="J55" s="5">
        <v>43281</v>
      </c>
      <c r="K55">
        <v>1.3385784715104829</v>
      </c>
      <c r="M55" s="5">
        <v>43281</v>
      </c>
      <c r="N55">
        <v>0.71759769485919467</v>
      </c>
      <c r="P55" s="5">
        <v>43284</v>
      </c>
      <c r="Q55">
        <v>0.90454299621416978</v>
      </c>
    </row>
    <row r="56" spans="1:17" x14ac:dyDescent="0.55000000000000004">
      <c r="A56" s="5">
        <v>42973</v>
      </c>
      <c r="B56">
        <v>1.877564809299009E-2</v>
      </c>
      <c r="D56" s="5">
        <v>43295</v>
      </c>
      <c r="E56">
        <v>4.0017917774399503E-3</v>
      </c>
      <c r="G56" s="5">
        <v>43294</v>
      </c>
      <c r="H56">
        <v>-3.4502075978251501E-2</v>
      </c>
      <c r="J56" s="5">
        <v>43288</v>
      </c>
      <c r="K56">
        <v>1.3265501779116839</v>
      </c>
      <c r="M56" s="5">
        <v>43288</v>
      </c>
      <c r="N56">
        <v>0.72796866773544833</v>
      </c>
      <c r="P56" s="5">
        <v>43291</v>
      </c>
      <c r="Q56">
        <v>0.95402920497566257</v>
      </c>
    </row>
    <row r="57" spans="1:17" x14ac:dyDescent="0.55000000000000004">
      <c r="A57" s="5">
        <v>42980</v>
      </c>
      <c r="B57">
        <v>1.8557015278243091E-2</v>
      </c>
      <c r="D57" s="5">
        <v>43302</v>
      </c>
      <c r="E57">
        <v>3.4377630068582869E-3</v>
      </c>
      <c r="G57" s="5">
        <v>43301</v>
      </c>
      <c r="H57">
        <v>-4.0916119521723443E-2</v>
      </c>
      <c r="J57" s="5">
        <v>43295</v>
      </c>
      <c r="K57">
        <v>1.3082927955742305</v>
      </c>
      <c r="M57" s="5">
        <v>43295</v>
      </c>
      <c r="N57">
        <v>0.73161363770580934</v>
      </c>
      <c r="P57" s="5">
        <v>43298</v>
      </c>
      <c r="Q57">
        <v>0.95857220118983233</v>
      </c>
    </row>
    <row r="58" spans="1:17" x14ac:dyDescent="0.55000000000000004">
      <c r="A58" s="5">
        <v>42987</v>
      </c>
      <c r="B58">
        <v>1.7865629786922931E-2</v>
      </c>
      <c r="D58" s="5">
        <v>43309</v>
      </c>
      <c r="E58">
        <v>1.2657862899686689E-3</v>
      </c>
      <c r="G58" s="5">
        <v>43308</v>
      </c>
      <c r="H58">
        <v>-4.1824346975136963E-2</v>
      </c>
      <c r="J58" s="5">
        <v>43302</v>
      </c>
      <c r="K58">
        <v>1.3089855770920245</v>
      </c>
      <c r="M58" s="5">
        <v>43302</v>
      </c>
      <c r="N58">
        <v>0.75478691475882542</v>
      </c>
      <c r="P58" s="5">
        <v>43305</v>
      </c>
      <c r="Q58">
        <v>0.93775013520822059</v>
      </c>
    </row>
    <row r="59" spans="1:17" x14ac:dyDescent="0.55000000000000004">
      <c r="A59" s="5">
        <v>42994</v>
      </c>
      <c r="B59">
        <v>1.6726249701420629E-2</v>
      </c>
      <c r="D59" s="5">
        <v>43316</v>
      </c>
      <c r="E59">
        <v>-9.4993216102749896E-4</v>
      </c>
      <c r="G59" s="5">
        <v>43315</v>
      </c>
      <c r="H59">
        <v>-4.2986744634435213E-2</v>
      </c>
      <c r="J59" s="5">
        <v>43309</v>
      </c>
      <c r="K59">
        <v>1.2318967798568394</v>
      </c>
      <c r="M59" s="5">
        <v>43309</v>
      </c>
      <c r="N59">
        <v>0.83793326755783726</v>
      </c>
      <c r="P59" s="5">
        <v>43312</v>
      </c>
      <c r="Q59">
        <v>1.0310438074634938</v>
      </c>
    </row>
    <row r="60" spans="1:17" x14ac:dyDescent="0.55000000000000004">
      <c r="A60" s="5">
        <v>43001</v>
      </c>
      <c r="B60">
        <v>1.722217723088712E-2</v>
      </c>
      <c r="D60" s="5">
        <v>43323</v>
      </c>
      <c r="E60">
        <v>-2.9232206251510601E-3</v>
      </c>
      <c r="G60" s="5">
        <v>43322</v>
      </c>
      <c r="H60">
        <v>-3.6902927698718752E-2</v>
      </c>
      <c r="J60" s="5">
        <v>43316</v>
      </c>
      <c r="K60">
        <v>1.2152915383837535</v>
      </c>
      <c r="M60" s="5">
        <v>43316</v>
      </c>
      <c r="N60">
        <v>0.83005845161856584</v>
      </c>
      <c r="P60" s="5">
        <v>43319</v>
      </c>
      <c r="Q60">
        <v>1.0054624121146565</v>
      </c>
    </row>
    <row r="61" spans="1:17" x14ac:dyDescent="0.55000000000000004">
      <c r="A61" s="5">
        <v>43008</v>
      </c>
      <c r="B61">
        <v>1.7414254517197619E-2</v>
      </c>
      <c r="D61" s="5">
        <v>43330</v>
      </c>
      <c r="E61">
        <v>-4.6629170725992451E-3</v>
      </c>
      <c r="G61" s="5">
        <v>43329</v>
      </c>
      <c r="H61">
        <v>-3.2876665854185277E-2</v>
      </c>
      <c r="J61" s="5">
        <v>43323</v>
      </c>
      <c r="K61">
        <v>1.2152915383837535</v>
      </c>
      <c r="M61" s="5">
        <v>43323</v>
      </c>
      <c r="N61">
        <v>0.78414253415981461</v>
      </c>
      <c r="P61" s="5">
        <v>43326</v>
      </c>
      <c r="Q61">
        <v>0.95559762033531637</v>
      </c>
    </row>
    <row r="62" spans="1:17" x14ac:dyDescent="0.55000000000000004">
      <c r="A62" s="5">
        <v>43015</v>
      </c>
      <c r="B62">
        <v>1.7384823670880019E-2</v>
      </c>
      <c r="D62" s="5">
        <v>43337</v>
      </c>
      <c r="E62">
        <v>-6.2002844995224333E-3</v>
      </c>
      <c r="G62" s="5">
        <v>43336</v>
      </c>
      <c r="H62">
        <v>-3.282841800875741E-2</v>
      </c>
      <c r="J62" s="5">
        <v>43330</v>
      </c>
      <c r="K62">
        <v>1.2152915383837535</v>
      </c>
      <c r="M62" s="5">
        <v>43330</v>
      </c>
      <c r="N62">
        <v>0.74320014997137862</v>
      </c>
      <c r="P62" s="5">
        <v>43333</v>
      </c>
      <c r="Q62">
        <v>0.94315846403461323</v>
      </c>
    </row>
    <row r="63" spans="1:17" x14ac:dyDescent="0.55000000000000004">
      <c r="A63" s="5">
        <v>43022</v>
      </c>
      <c r="B63">
        <v>1.729423430124764E-2</v>
      </c>
      <c r="D63" s="5">
        <v>43344</v>
      </c>
      <c r="E63">
        <v>-7.5855825163195102E-3</v>
      </c>
      <c r="G63" s="5">
        <v>43343</v>
      </c>
      <c r="H63">
        <v>-3.1587739263073497E-2</v>
      </c>
      <c r="J63" s="5">
        <v>43337</v>
      </c>
      <c r="K63">
        <v>1.2152915383837535</v>
      </c>
      <c r="M63" s="5">
        <v>43337</v>
      </c>
      <c r="N63">
        <v>0.74946178473810809</v>
      </c>
      <c r="P63" s="5">
        <v>43340</v>
      </c>
      <c r="Q63">
        <v>0.94180638182801502</v>
      </c>
    </row>
    <row r="64" spans="1:17" x14ac:dyDescent="0.55000000000000004">
      <c r="A64" s="5">
        <v>43029</v>
      </c>
      <c r="B64">
        <v>1.9289222759672389E-2</v>
      </c>
      <c r="D64" s="5">
        <v>43351</v>
      </c>
      <c r="E64">
        <v>-8.6769263160380739E-3</v>
      </c>
      <c r="G64" s="5">
        <v>43350</v>
      </c>
      <c r="H64">
        <v>-3.7456317971924891E-2</v>
      </c>
      <c r="J64" s="5">
        <v>43344</v>
      </c>
      <c r="K64">
        <v>1.2152915383837535</v>
      </c>
      <c r="M64" s="5">
        <v>43344</v>
      </c>
      <c r="N64">
        <v>0.74735271821860449</v>
      </c>
      <c r="P64" s="5">
        <v>43347</v>
      </c>
      <c r="Q64">
        <v>0.93001622498647918</v>
      </c>
    </row>
    <row r="65" spans="1:17" x14ac:dyDescent="0.55000000000000004">
      <c r="A65" s="5">
        <v>43036</v>
      </c>
      <c r="B65">
        <v>2.0731388309279279E-2</v>
      </c>
      <c r="D65" s="5">
        <v>43358</v>
      </c>
      <c r="E65">
        <v>-9.7801873482396204E-3</v>
      </c>
      <c r="G65" s="5">
        <v>43357</v>
      </c>
      <c r="H65">
        <v>-4.0061701625026563E-2</v>
      </c>
      <c r="J65" s="5">
        <v>43351</v>
      </c>
      <c r="K65">
        <v>1.2197939728007952</v>
      </c>
      <c r="M65" s="5">
        <v>43351</v>
      </c>
      <c r="N65">
        <v>0.68213012023141117</v>
      </c>
      <c r="P65" s="5">
        <v>43354</v>
      </c>
      <c r="Q65">
        <v>0.84045429962141693</v>
      </c>
    </row>
    <row r="66" spans="1:17" x14ac:dyDescent="0.55000000000000004">
      <c r="A66" s="5">
        <v>43043</v>
      </c>
      <c r="B66">
        <v>2.1700336079870299E-2</v>
      </c>
      <c r="D66" s="5">
        <v>43365</v>
      </c>
      <c r="E66">
        <v>-9.9361422766181175E-3</v>
      </c>
      <c r="G66" s="5">
        <v>43364</v>
      </c>
      <c r="H66">
        <v>-4.4403868670746992E-2</v>
      </c>
      <c r="J66" s="5">
        <v>43358</v>
      </c>
      <c r="K66">
        <v>1.2088487778430399</v>
      </c>
      <c r="M66" s="5">
        <v>43358</v>
      </c>
      <c r="N66">
        <v>0.65927495037235384</v>
      </c>
      <c r="P66" s="5">
        <v>43361</v>
      </c>
      <c r="Q66">
        <v>0.83098972417522987</v>
      </c>
    </row>
    <row r="67" spans="1:17" x14ac:dyDescent="0.55000000000000004">
      <c r="A67" s="5">
        <v>43050</v>
      </c>
      <c r="B67">
        <v>2.2344718772483521E-2</v>
      </c>
      <c r="D67" s="5">
        <v>43372</v>
      </c>
      <c r="E67">
        <v>-1.008652209963788E-2</v>
      </c>
      <c r="G67" s="5">
        <v>43371</v>
      </c>
      <c r="H67">
        <v>-5.0387713846052853E-2</v>
      </c>
      <c r="J67" s="5">
        <v>43365</v>
      </c>
      <c r="K67">
        <v>1.2088487778430399</v>
      </c>
      <c r="M67" s="5">
        <v>43365</v>
      </c>
      <c r="N67">
        <v>0.66456439114649668</v>
      </c>
      <c r="P67" s="5">
        <v>43368</v>
      </c>
      <c r="Q67">
        <v>0.81822606814494314</v>
      </c>
    </row>
    <row r="68" spans="1:17" x14ac:dyDescent="0.55000000000000004">
      <c r="A68" s="5">
        <v>43057</v>
      </c>
      <c r="B68">
        <v>2.2431700033923641E-2</v>
      </c>
      <c r="D68" s="5">
        <v>43379</v>
      </c>
      <c r="E68">
        <v>-1.02665750116599E-2</v>
      </c>
      <c r="G68" s="5">
        <v>43378</v>
      </c>
      <c r="H68">
        <v>-5.3866703299796828E-2</v>
      </c>
      <c r="J68" s="5">
        <v>43372</v>
      </c>
      <c r="K68">
        <v>1.1927129530327425</v>
      </c>
      <c r="M68" s="5">
        <v>43372</v>
      </c>
      <c r="N68">
        <v>0.66769941408327571</v>
      </c>
      <c r="P68" s="5">
        <v>43375</v>
      </c>
      <c r="Q68">
        <v>0.81709031909140084</v>
      </c>
    </row>
    <row r="69" spans="1:17" x14ac:dyDescent="0.55000000000000004">
      <c r="A69" s="5">
        <v>43064</v>
      </c>
      <c r="B69">
        <v>2.2002319963803141E-2</v>
      </c>
      <c r="D69" s="5">
        <v>43386</v>
      </c>
      <c r="E69">
        <v>-1.0216313931871361E-2</v>
      </c>
      <c r="G69" s="5">
        <v>43385</v>
      </c>
      <c r="H69">
        <v>-5.5331101882060779E-2</v>
      </c>
      <c r="J69" s="5">
        <v>43379</v>
      </c>
      <c r="K69">
        <v>1.1870736005060321</v>
      </c>
      <c r="M69" s="5">
        <v>43379</v>
      </c>
      <c r="N69">
        <v>0.65502096709754298</v>
      </c>
      <c r="P69" s="5">
        <v>43382</v>
      </c>
      <c r="Q69">
        <v>0.78134126554894534</v>
      </c>
    </row>
    <row r="70" spans="1:17" x14ac:dyDescent="0.55000000000000004">
      <c r="A70" s="5">
        <v>43071</v>
      </c>
      <c r="B70">
        <v>2.1031760968283651E-2</v>
      </c>
      <c r="D70" s="5">
        <v>43393</v>
      </c>
      <c r="E70">
        <v>-1.079078502615414E-2</v>
      </c>
      <c r="G70" s="5">
        <v>43392</v>
      </c>
      <c r="H70">
        <v>-5.6657987152716513E-2</v>
      </c>
      <c r="J70" s="5">
        <v>43386</v>
      </c>
      <c r="K70">
        <v>1.1845986636344925</v>
      </c>
      <c r="M70" s="5">
        <v>43386</v>
      </c>
      <c r="N70">
        <v>0.63376422897825546</v>
      </c>
      <c r="P70" s="5">
        <v>43389</v>
      </c>
      <c r="Q70">
        <v>0.78566792861005952</v>
      </c>
    </row>
    <row r="71" spans="1:17" x14ac:dyDescent="0.55000000000000004">
      <c r="A71" s="5">
        <v>43078</v>
      </c>
      <c r="B71">
        <v>1.9767107011622109E-2</v>
      </c>
      <c r="D71" s="5">
        <v>43400</v>
      </c>
      <c r="E71">
        <v>-1.1037243960438731E-2</v>
      </c>
      <c r="G71" s="5">
        <v>43399</v>
      </c>
      <c r="H71">
        <v>-5.627603662997812E-2</v>
      </c>
      <c r="J71" s="5">
        <v>43393</v>
      </c>
      <c r="K71">
        <v>1.1314789594507664</v>
      </c>
      <c r="M71" s="5">
        <v>43393</v>
      </c>
      <c r="N71">
        <v>0.70164755671375978</v>
      </c>
      <c r="P71" s="5">
        <v>43396</v>
      </c>
      <c r="Q71">
        <v>0.79172525689561912</v>
      </c>
    </row>
    <row r="72" spans="1:17" x14ac:dyDescent="0.55000000000000004">
      <c r="A72" s="5">
        <v>43085</v>
      </c>
      <c r="B72">
        <v>1.8072508743197661E-2</v>
      </c>
      <c r="D72" s="5">
        <v>43407</v>
      </c>
      <c r="E72">
        <v>-1.098493724139258E-2</v>
      </c>
      <c r="G72" s="5">
        <v>43406</v>
      </c>
      <c r="H72">
        <v>-5.0312630743657438E-2</v>
      </c>
      <c r="J72" s="5">
        <v>43400</v>
      </c>
      <c r="K72">
        <v>1.1343196505397743</v>
      </c>
      <c r="M72" s="5">
        <v>43400</v>
      </c>
      <c r="N72">
        <v>0.67003089836136598</v>
      </c>
      <c r="P72" s="5">
        <v>43403</v>
      </c>
      <c r="Q72">
        <v>0.75321795565170369</v>
      </c>
    </row>
    <row r="73" spans="1:17" x14ac:dyDescent="0.55000000000000004">
      <c r="A73" s="5">
        <v>43092</v>
      </c>
      <c r="B73">
        <v>1.5865549554363732E-2</v>
      </c>
      <c r="D73" s="5">
        <v>43414</v>
      </c>
      <c r="E73">
        <v>-1.068478856585358E-2</v>
      </c>
      <c r="G73" s="5">
        <v>43413</v>
      </c>
      <c r="H73">
        <v>-4.8679990394915988E-2</v>
      </c>
      <c r="J73" s="5">
        <v>43407</v>
      </c>
      <c r="K73">
        <v>1.1343196505397743</v>
      </c>
      <c r="M73" s="5">
        <v>43407</v>
      </c>
      <c r="N73">
        <v>0.72817483689080786</v>
      </c>
      <c r="P73" s="5">
        <v>43410</v>
      </c>
      <c r="Q73">
        <v>0.82244456462952942</v>
      </c>
    </row>
    <row r="74" spans="1:17" x14ac:dyDescent="0.55000000000000004">
      <c r="A74" s="5">
        <v>43099</v>
      </c>
      <c r="B74">
        <v>1.598591108703537E-2</v>
      </c>
      <c r="D74" s="5">
        <v>43421</v>
      </c>
      <c r="E74">
        <v>-1.0158584798947519E-2</v>
      </c>
      <c r="G74" s="5">
        <v>43420</v>
      </c>
      <c r="H74">
        <v>-4.8962664371154353E-2</v>
      </c>
      <c r="J74" s="5">
        <v>43414</v>
      </c>
      <c r="K74">
        <v>1.1343196505397743</v>
      </c>
      <c r="M74" s="5">
        <v>43414</v>
      </c>
      <c r="N74">
        <v>0.70899723715994656</v>
      </c>
      <c r="P74" s="5">
        <v>43417</v>
      </c>
      <c r="Q74">
        <v>0.77852893455922112</v>
      </c>
    </row>
    <row r="75" spans="1:17" x14ac:dyDescent="0.55000000000000004">
      <c r="A75" s="5">
        <v>43106</v>
      </c>
      <c r="B75">
        <v>1.5826324720741459E-2</v>
      </c>
      <c r="D75" s="5">
        <v>43428</v>
      </c>
      <c r="E75">
        <v>-9.3563608273469663E-3</v>
      </c>
      <c r="G75" s="5">
        <v>43427</v>
      </c>
      <c r="H75">
        <v>-5.0771610967741562E-2</v>
      </c>
      <c r="J75" s="5">
        <v>43421</v>
      </c>
      <c r="K75">
        <v>1.1343196505397743</v>
      </c>
      <c r="M75" s="5">
        <v>43421</v>
      </c>
      <c r="N75">
        <v>0.70813480585881117</v>
      </c>
      <c r="P75" s="5">
        <v>43424</v>
      </c>
      <c r="Q75">
        <v>0.7758247701460248</v>
      </c>
    </row>
    <row r="76" spans="1:17" x14ac:dyDescent="0.55000000000000004">
      <c r="A76" s="5">
        <v>43113</v>
      </c>
      <c r="B76">
        <v>1.5400780070563469E-2</v>
      </c>
      <c r="D76" s="5">
        <v>43435</v>
      </c>
      <c r="E76">
        <v>-8.4163904390088078E-3</v>
      </c>
      <c r="G76" s="5">
        <v>43434</v>
      </c>
      <c r="H76">
        <v>-4.85150856552116E-2</v>
      </c>
      <c r="J76" s="5">
        <v>43428</v>
      </c>
      <c r="K76">
        <v>1.1343196505397743</v>
      </c>
      <c r="M76" s="5">
        <v>43428</v>
      </c>
      <c r="N76">
        <v>0.68717743972577405</v>
      </c>
      <c r="P76" s="5">
        <v>43431</v>
      </c>
      <c r="Q76">
        <v>0.79410492157923207</v>
      </c>
    </row>
    <row r="77" spans="1:17" x14ac:dyDescent="0.55000000000000004">
      <c r="A77" s="5">
        <v>43120</v>
      </c>
      <c r="B77">
        <v>1.474816091091743E-2</v>
      </c>
      <c r="D77" s="5">
        <v>43442</v>
      </c>
      <c r="E77">
        <v>-7.3435737446824962E-3</v>
      </c>
      <c r="G77" s="5">
        <v>43441</v>
      </c>
      <c r="H77">
        <v>-5.1021053719030943E-2</v>
      </c>
      <c r="J77" s="5">
        <v>43435</v>
      </c>
      <c r="K77">
        <v>1.1343196505397743</v>
      </c>
      <c r="M77" s="5">
        <v>43435</v>
      </c>
      <c r="N77">
        <v>0.74767300614099241</v>
      </c>
      <c r="P77" s="5">
        <v>43438</v>
      </c>
      <c r="Q77">
        <v>0.8095727420227149</v>
      </c>
    </row>
    <row r="78" spans="1:17" x14ac:dyDescent="0.55000000000000004">
      <c r="A78" s="5">
        <v>43127</v>
      </c>
      <c r="B78">
        <v>1.649969328211872E-2</v>
      </c>
      <c r="D78" s="5">
        <v>43449</v>
      </c>
      <c r="E78">
        <v>-6.1503247365918322E-3</v>
      </c>
      <c r="G78" s="5">
        <v>43448</v>
      </c>
      <c r="H78">
        <v>-5.3969316873069037E-2</v>
      </c>
      <c r="J78" s="5">
        <v>43442</v>
      </c>
      <c r="K78">
        <v>1.1343196505397743</v>
      </c>
      <c r="M78" s="5">
        <v>43442</v>
      </c>
      <c r="N78">
        <v>0.6560450360896789</v>
      </c>
      <c r="P78" s="5">
        <v>43445</v>
      </c>
      <c r="Q78">
        <v>0.74791779340183873</v>
      </c>
    </row>
    <row r="79" spans="1:17" x14ac:dyDescent="0.55000000000000004">
      <c r="A79" s="5">
        <v>43134</v>
      </c>
      <c r="B79">
        <v>1.766530723453166E-2</v>
      </c>
      <c r="D79" s="5">
        <v>43456</v>
      </c>
      <c r="E79">
        <v>-4.7311407115299166E-3</v>
      </c>
      <c r="G79" s="5">
        <v>43455</v>
      </c>
      <c r="H79">
        <v>-5.6376842647081947E-2</v>
      </c>
      <c r="J79" s="5">
        <v>43449</v>
      </c>
      <c r="K79">
        <v>1.1321921801748305</v>
      </c>
      <c r="M79" s="5">
        <v>43449</v>
      </c>
      <c r="N79">
        <v>0.64317764222476059</v>
      </c>
      <c r="P79" s="5">
        <v>43452</v>
      </c>
      <c r="Q79">
        <v>0.7459707950243375</v>
      </c>
    </row>
    <row r="80" spans="1:17" x14ac:dyDescent="0.55000000000000004">
      <c r="A80" s="5">
        <v>43141</v>
      </c>
      <c r="B80">
        <v>1.8312478260432471E-2</v>
      </c>
      <c r="D80" s="5">
        <v>43463</v>
      </c>
      <c r="E80">
        <v>-4.7296234217925901E-3</v>
      </c>
      <c r="G80" s="5">
        <v>43462</v>
      </c>
      <c r="H80">
        <v>-5.1059290484139298E-2</v>
      </c>
      <c r="J80" s="5">
        <v>43456</v>
      </c>
      <c r="K80">
        <v>1.1295495097025083</v>
      </c>
      <c r="M80" s="5">
        <v>43456</v>
      </c>
      <c r="N80">
        <v>0.60367196397403511</v>
      </c>
      <c r="P80" s="5">
        <v>43459</v>
      </c>
      <c r="Q80" t="e">
        <v>#N/A</v>
      </c>
    </row>
    <row r="81" spans="1:17" x14ac:dyDescent="0.55000000000000004">
      <c r="A81" s="5">
        <v>43148</v>
      </c>
      <c r="B81">
        <v>1.8481743709568951E-2</v>
      </c>
      <c r="D81" s="5">
        <v>43470</v>
      </c>
      <c r="E81">
        <v>-4.7299427356799076E-3</v>
      </c>
      <c r="G81" s="5">
        <v>43469</v>
      </c>
      <c r="H81">
        <v>-4.4325587584360213E-2</v>
      </c>
      <c r="J81" s="5">
        <v>43463</v>
      </c>
      <c r="K81">
        <v>1.1295495097025083</v>
      </c>
      <c r="M81" s="5">
        <v>43463</v>
      </c>
      <c r="N81">
        <v>0.64013433047321699</v>
      </c>
      <c r="P81" s="5">
        <v>43466</v>
      </c>
      <c r="Q81" t="e">
        <v>#N/A</v>
      </c>
    </row>
    <row r="82" spans="1:17" x14ac:dyDescent="0.55000000000000004">
      <c r="A82" s="5">
        <v>43155</v>
      </c>
      <c r="B82">
        <v>1.8136091219128129E-2</v>
      </c>
      <c r="D82" s="5">
        <v>43477</v>
      </c>
      <c r="E82">
        <v>-4.6121520748382263E-3</v>
      </c>
      <c r="G82" s="5">
        <v>43476</v>
      </c>
      <c r="H82">
        <v>-3.7395278190532663E-2</v>
      </c>
      <c r="J82" s="5">
        <v>43470</v>
      </c>
      <c r="K82">
        <v>1.1295495097025083</v>
      </c>
      <c r="M82" s="5">
        <v>43470</v>
      </c>
      <c r="N82">
        <v>0.64933355517008151</v>
      </c>
      <c r="P82" s="5">
        <v>43473</v>
      </c>
      <c r="Q82">
        <v>0.74056246619794486</v>
      </c>
    </row>
    <row r="83" spans="1:17" x14ac:dyDescent="0.55000000000000004">
      <c r="A83" s="5">
        <v>43162</v>
      </c>
      <c r="B83">
        <v>1.7275520789109891E-2</v>
      </c>
      <c r="D83" s="5">
        <v>43484</v>
      </c>
      <c r="E83">
        <v>-4.5026184654561778E-3</v>
      </c>
      <c r="G83" s="5">
        <v>43483</v>
      </c>
      <c r="H83">
        <v>-3.1134459793058941E-2</v>
      </c>
      <c r="J83" s="5">
        <v>43477</v>
      </c>
      <c r="K83">
        <v>1.1263451177530417</v>
      </c>
      <c r="M83" s="5">
        <v>43477</v>
      </c>
      <c r="N83">
        <v>0.67845065348943157</v>
      </c>
      <c r="P83" s="5">
        <v>43480</v>
      </c>
      <c r="Q83">
        <v>0.75716603569497021</v>
      </c>
    </row>
    <row r="84" spans="1:17" x14ac:dyDescent="0.55000000000000004">
      <c r="A84" s="5">
        <v>43169</v>
      </c>
      <c r="B84">
        <v>1.615926976893196E-2</v>
      </c>
      <c r="D84" s="5">
        <v>43491</v>
      </c>
      <c r="E84">
        <v>-5.5618512428311636E-3</v>
      </c>
      <c r="G84" s="5">
        <v>43490</v>
      </c>
      <c r="H84">
        <v>-1.819805837877141E-2</v>
      </c>
      <c r="J84" s="5">
        <v>43484</v>
      </c>
      <c r="K84">
        <v>1.1017745194323629</v>
      </c>
      <c r="M84" s="5">
        <v>43484</v>
      </c>
      <c r="N84">
        <v>0.70853342501939454</v>
      </c>
      <c r="P84" s="5">
        <v>43487</v>
      </c>
      <c r="Q84">
        <v>0.75657111952406697</v>
      </c>
    </row>
    <row r="85" spans="1:17" x14ac:dyDescent="0.55000000000000004">
      <c r="A85" s="5">
        <v>43176</v>
      </c>
      <c r="B85">
        <v>1.4730009223041849E-2</v>
      </c>
      <c r="D85" s="5">
        <v>43498</v>
      </c>
      <c r="E85">
        <v>-6.2860098063935426E-3</v>
      </c>
      <c r="G85" s="5">
        <v>43497</v>
      </c>
      <c r="H85">
        <v>-2.7406722801852669E-3</v>
      </c>
      <c r="J85" s="5">
        <v>43491</v>
      </c>
      <c r="K85">
        <v>1.0298912469089712</v>
      </c>
      <c r="M85" s="5">
        <v>43491</v>
      </c>
      <c r="N85">
        <v>0.87315320855989198</v>
      </c>
      <c r="P85" s="5">
        <v>43494</v>
      </c>
      <c r="Q85">
        <v>0.89232017306652245</v>
      </c>
    </row>
    <row r="86" spans="1:17" x14ac:dyDescent="0.55000000000000004">
      <c r="A86" s="5">
        <v>43183</v>
      </c>
      <c r="B86">
        <v>1.5476334849360391E-2</v>
      </c>
      <c r="D86" s="5">
        <v>43505</v>
      </c>
      <c r="E86">
        <v>-6.7165250719900156E-3</v>
      </c>
      <c r="G86" s="5">
        <v>43504</v>
      </c>
      <c r="H86">
        <v>9.1438704866631387E-3</v>
      </c>
      <c r="J86" s="5">
        <v>43498</v>
      </c>
      <c r="K86">
        <v>1.0298912469089712</v>
      </c>
      <c r="M86" s="5">
        <v>43498</v>
      </c>
      <c r="N86">
        <v>0.90850413975254563</v>
      </c>
      <c r="P86" s="5">
        <v>43501</v>
      </c>
      <c r="Q86">
        <v>0.93937263385613845</v>
      </c>
    </row>
    <row r="87" spans="1:17" x14ac:dyDescent="0.55000000000000004">
      <c r="A87" s="5">
        <v>43190</v>
      </c>
      <c r="B87">
        <v>1.5984243462605869E-2</v>
      </c>
      <c r="D87" s="5">
        <v>43512</v>
      </c>
      <c r="E87">
        <v>-7.0217601432759572E-3</v>
      </c>
      <c r="G87" s="5">
        <v>43511</v>
      </c>
      <c r="H87">
        <v>2.03247177327332E-2</v>
      </c>
      <c r="J87" s="5">
        <v>43505</v>
      </c>
      <c r="K87">
        <v>1.024839731522061</v>
      </c>
      <c r="M87" s="5">
        <v>43505</v>
      </c>
      <c r="N87">
        <v>0.92422024385722668</v>
      </c>
      <c r="P87" s="5">
        <v>43508</v>
      </c>
      <c r="Q87">
        <v>0.96944294213088156</v>
      </c>
    </row>
    <row r="88" spans="1:17" x14ac:dyDescent="0.55000000000000004">
      <c r="A88" s="5">
        <v>43197</v>
      </c>
      <c r="B88">
        <v>1.6454559806479849E-2</v>
      </c>
      <c r="D88" s="5">
        <v>43519</v>
      </c>
      <c r="E88">
        <v>-6.9985751133667898E-3</v>
      </c>
      <c r="G88" s="5">
        <v>43518</v>
      </c>
      <c r="H88">
        <v>3.0901146004524399E-2</v>
      </c>
      <c r="J88" s="5">
        <v>43512</v>
      </c>
      <c r="K88">
        <v>1.024839731522061</v>
      </c>
      <c r="M88" s="5">
        <v>43512</v>
      </c>
      <c r="N88">
        <v>0.95171448969462691</v>
      </c>
      <c r="P88" s="5">
        <v>43515</v>
      </c>
      <c r="Q88">
        <v>0.97517577068685779</v>
      </c>
    </row>
    <row r="89" spans="1:17" x14ac:dyDescent="0.55000000000000004">
      <c r="A89" s="5">
        <v>43204</v>
      </c>
      <c r="B89">
        <v>1.6681383387133548E-2</v>
      </c>
      <c r="D89" s="5">
        <v>43526</v>
      </c>
      <c r="E89">
        <v>-6.8873226960148113E-3</v>
      </c>
      <c r="G89" s="5">
        <v>43525</v>
      </c>
      <c r="H89">
        <v>3.8828948317946178E-2</v>
      </c>
      <c r="J89" s="5">
        <v>43519</v>
      </c>
      <c r="K89">
        <v>1.024839731522061</v>
      </c>
      <c r="M89" s="5">
        <v>43519</v>
      </c>
      <c r="N89">
        <v>0.93890514131890912</v>
      </c>
      <c r="P89" s="5">
        <v>43522</v>
      </c>
      <c r="Q89">
        <v>0.96571119524067062</v>
      </c>
    </row>
    <row r="90" spans="1:17" x14ac:dyDescent="0.55000000000000004">
      <c r="A90" s="5">
        <v>43211</v>
      </c>
      <c r="B90">
        <v>1.757196299773299E-2</v>
      </c>
      <c r="D90" s="5">
        <v>43533</v>
      </c>
      <c r="E90">
        <v>-6.7808998760576656E-3</v>
      </c>
      <c r="G90" s="5">
        <v>43532</v>
      </c>
      <c r="H90">
        <v>4.2532352822181312E-2</v>
      </c>
      <c r="J90" s="5">
        <v>43526</v>
      </c>
      <c r="K90">
        <v>1.0212975095006449</v>
      </c>
      <c r="M90" s="5">
        <v>43526</v>
      </c>
      <c r="N90">
        <v>0.9225371203892323</v>
      </c>
      <c r="P90" s="5">
        <v>43529</v>
      </c>
      <c r="Q90">
        <v>0.93856138453217952</v>
      </c>
    </row>
    <row r="91" spans="1:17" x14ac:dyDescent="0.55000000000000004">
      <c r="A91" s="5">
        <v>43218</v>
      </c>
      <c r="B91">
        <v>1.8093017141338191E-2</v>
      </c>
      <c r="D91" s="5">
        <v>43540</v>
      </c>
      <c r="E91">
        <v>-6.4343918584618626E-3</v>
      </c>
      <c r="G91" s="5">
        <v>43539</v>
      </c>
      <c r="H91">
        <v>4.8241171374270558E-2</v>
      </c>
      <c r="J91" s="5">
        <v>43533</v>
      </c>
      <c r="K91">
        <v>1.0212975095006449</v>
      </c>
      <c r="M91" s="5">
        <v>43533</v>
      </c>
      <c r="N91">
        <v>0.87833739322531834</v>
      </c>
      <c r="P91" s="5">
        <v>43536</v>
      </c>
      <c r="Q91">
        <v>0.93055705786911846</v>
      </c>
    </row>
    <row r="92" spans="1:17" x14ac:dyDescent="0.55000000000000004">
      <c r="A92" s="5">
        <v>43225</v>
      </c>
      <c r="B92">
        <v>1.8229666771254881E-2</v>
      </c>
      <c r="D92" s="5">
        <v>43547</v>
      </c>
      <c r="E92">
        <v>-6.7734859995773966E-3</v>
      </c>
      <c r="G92" s="5">
        <v>43546</v>
      </c>
      <c r="H92">
        <v>5.2521603424688569E-2</v>
      </c>
      <c r="J92" s="5">
        <v>43540</v>
      </c>
      <c r="K92">
        <v>1.0234973418274371</v>
      </c>
      <c r="M92" s="5">
        <v>43540</v>
      </c>
      <c r="N92">
        <v>0.94382626820564164</v>
      </c>
      <c r="P92" s="5">
        <v>43543</v>
      </c>
      <c r="Q92">
        <v>0.96998377501352073</v>
      </c>
    </row>
    <row r="93" spans="1:17" x14ac:dyDescent="0.55000000000000004">
      <c r="A93" s="5">
        <v>43232</v>
      </c>
      <c r="B93">
        <v>1.797244811169935E-2</v>
      </c>
      <c r="D93" s="5">
        <v>43554</v>
      </c>
      <c r="E93">
        <v>-6.9289387034171656E-3</v>
      </c>
      <c r="G93" s="5">
        <v>43553</v>
      </c>
      <c r="H93">
        <v>5.3770346651740943E-2</v>
      </c>
      <c r="J93" s="5">
        <v>43547</v>
      </c>
      <c r="K93">
        <v>1.0234973418274371</v>
      </c>
      <c r="M93" s="5">
        <v>43547</v>
      </c>
      <c r="N93">
        <v>0.92562248602357888</v>
      </c>
      <c r="P93" s="5">
        <v>43550</v>
      </c>
      <c r="Q93">
        <v>0.97376960519199574</v>
      </c>
    </row>
    <row r="94" spans="1:17" x14ac:dyDescent="0.55000000000000004">
      <c r="A94" s="5">
        <v>43239</v>
      </c>
      <c r="B94">
        <v>1.732456225669347E-2</v>
      </c>
      <c r="D94" s="5">
        <v>43561</v>
      </c>
      <c r="E94">
        <v>-6.9271451608312424E-3</v>
      </c>
      <c r="G94" s="5">
        <v>43560</v>
      </c>
      <c r="H94">
        <v>6.2590664584186023E-2</v>
      </c>
      <c r="J94" s="5">
        <v>43554</v>
      </c>
      <c r="K94">
        <v>1.0234973418274371</v>
      </c>
      <c r="M94" s="5">
        <v>43554</v>
      </c>
      <c r="N94">
        <v>0.92014766604800335</v>
      </c>
      <c r="P94" s="5">
        <v>43557</v>
      </c>
      <c r="Q94">
        <v>0.99653866955110859</v>
      </c>
    </row>
    <row r="95" spans="1:17" x14ac:dyDescent="0.55000000000000004">
      <c r="A95" s="5">
        <v>43246</v>
      </c>
      <c r="B95">
        <v>1.628302000406134E-2</v>
      </c>
      <c r="D95" s="5">
        <v>43568</v>
      </c>
      <c r="E95">
        <v>-6.8552390147113666E-3</v>
      </c>
      <c r="G95" s="5">
        <v>43567</v>
      </c>
      <c r="H95">
        <v>6.8714525841179971E-2</v>
      </c>
      <c r="J95" s="5">
        <v>43561</v>
      </c>
      <c r="K95">
        <v>1.0234973418274371</v>
      </c>
      <c r="M95" s="5">
        <v>43561</v>
      </c>
      <c r="N95">
        <v>0.99899872813110802</v>
      </c>
      <c r="P95" s="5">
        <v>43564</v>
      </c>
      <c r="Q95">
        <v>1.0300703082747431</v>
      </c>
    </row>
    <row r="96" spans="1:17" x14ac:dyDescent="0.55000000000000004">
      <c r="A96" s="5">
        <v>43253</v>
      </c>
      <c r="B96">
        <v>1.4847821353802771E-2</v>
      </c>
      <c r="D96" s="5">
        <v>43575</v>
      </c>
      <c r="E96">
        <v>-6.6213364013352153E-3</v>
      </c>
      <c r="G96" s="5">
        <v>43574</v>
      </c>
      <c r="H96">
        <v>7.3802240285125192E-2</v>
      </c>
      <c r="J96" s="5">
        <v>43568</v>
      </c>
      <c r="K96">
        <v>1.0160469284175966</v>
      </c>
      <c r="M96" s="5">
        <v>43568</v>
      </c>
      <c r="N96">
        <v>0.99637507923811963</v>
      </c>
      <c r="P96" s="5">
        <v>43571</v>
      </c>
      <c r="Q96">
        <v>1.0525689561925364</v>
      </c>
    </row>
    <row r="97" spans="1:17" x14ac:dyDescent="0.55000000000000004">
      <c r="A97" s="5">
        <v>43260</v>
      </c>
      <c r="B97">
        <v>1.2934750724045631E-2</v>
      </c>
      <c r="D97" s="5">
        <v>43582</v>
      </c>
      <c r="E97">
        <v>-6.2088628932083986E-3</v>
      </c>
      <c r="G97" s="5">
        <v>43581</v>
      </c>
      <c r="H97">
        <v>7.9683889015504425E-2</v>
      </c>
      <c r="J97" s="5">
        <v>43575</v>
      </c>
      <c r="K97">
        <v>1.0160469284175966</v>
      </c>
      <c r="M97" s="5">
        <v>43575</v>
      </c>
      <c r="N97">
        <v>0.9959220755746202</v>
      </c>
      <c r="P97" s="5">
        <v>43578</v>
      </c>
      <c r="Q97">
        <v>1.0534342888047592</v>
      </c>
    </row>
    <row r="98" spans="1:17" x14ac:dyDescent="0.55000000000000004">
      <c r="A98" s="5">
        <v>43267</v>
      </c>
      <c r="B98">
        <v>1.055618888153562E-2</v>
      </c>
      <c r="D98" s="5">
        <v>43589</v>
      </c>
      <c r="E98">
        <v>-5.6425282808371573E-3</v>
      </c>
      <c r="G98" s="5">
        <v>43588</v>
      </c>
      <c r="H98">
        <v>8.8398534433467679E-2</v>
      </c>
      <c r="J98" s="5">
        <v>43582</v>
      </c>
      <c r="K98">
        <v>1.0592898910176993</v>
      </c>
      <c r="M98" s="5">
        <v>43582</v>
      </c>
      <c r="N98">
        <v>1.0342017624304056</v>
      </c>
      <c r="P98" s="5">
        <v>43585</v>
      </c>
      <c r="Q98">
        <v>1.1218496484586262</v>
      </c>
    </row>
    <row r="99" spans="1:17" x14ac:dyDescent="0.55000000000000004">
      <c r="A99" s="5">
        <v>43274</v>
      </c>
      <c r="B99">
        <v>7.7616579088827693E-3</v>
      </c>
      <c r="D99" s="5">
        <v>43596</v>
      </c>
      <c r="E99">
        <v>-4.8944039009449578E-3</v>
      </c>
      <c r="G99" s="5">
        <v>43595</v>
      </c>
      <c r="H99">
        <v>8.6761305672913361E-2</v>
      </c>
      <c r="J99" s="5">
        <v>43589</v>
      </c>
      <c r="K99">
        <v>1.0592898910176993</v>
      </c>
      <c r="M99" s="5">
        <v>43589</v>
      </c>
      <c r="N99">
        <v>1.0371997296989657</v>
      </c>
      <c r="P99" s="5">
        <v>43592</v>
      </c>
      <c r="Q99">
        <v>1.0813412655489454</v>
      </c>
    </row>
    <row r="100" spans="1:17" x14ac:dyDescent="0.55000000000000004">
      <c r="A100" s="5">
        <v>43281</v>
      </c>
      <c r="B100">
        <v>7.1886531496249406E-3</v>
      </c>
      <c r="D100" s="5">
        <v>43603</v>
      </c>
      <c r="E100">
        <v>-4.019090866859038E-3</v>
      </c>
      <c r="G100" s="5">
        <v>43602</v>
      </c>
      <c r="H100">
        <v>8.1516472885067803E-2</v>
      </c>
      <c r="J100" s="5">
        <v>43596</v>
      </c>
      <c r="K100">
        <v>1.0592898910176993</v>
      </c>
      <c r="M100" s="5">
        <v>43596</v>
      </c>
      <c r="N100">
        <v>0.98413070737921549</v>
      </c>
      <c r="P100" s="5">
        <v>43599</v>
      </c>
      <c r="Q100">
        <v>1.0407787993510005</v>
      </c>
    </row>
    <row r="101" spans="1:17" x14ac:dyDescent="0.55000000000000004">
      <c r="A101" s="5">
        <v>43288</v>
      </c>
      <c r="B101">
        <v>6.2460844786836438E-3</v>
      </c>
      <c r="D101" s="5">
        <v>43610</v>
      </c>
      <c r="E101">
        <v>-3.044982439080377E-3</v>
      </c>
      <c r="G101" s="5">
        <v>43609</v>
      </c>
      <c r="H101">
        <v>6.8431434736594909E-2</v>
      </c>
      <c r="J101" s="5">
        <v>43603</v>
      </c>
      <c r="K101">
        <v>1.0592898910176993</v>
      </c>
      <c r="M101" s="5">
        <v>43603</v>
      </c>
      <c r="N101">
        <v>0.96188099906556468</v>
      </c>
      <c r="P101" s="5">
        <v>43606</v>
      </c>
      <c r="Q101">
        <v>1.0108707409410491</v>
      </c>
    </row>
    <row r="102" spans="1:17" x14ac:dyDescent="0.55000000000000004">
      <c r="A102" s="5">
        <v>43295</v>
      </c>
      <c r="B102">
        <v>4.9019777932033876E-3</v>
      </c>
      <c r="D102" s="5">
        <v>43617</v>
      </c>
      <c r="E102">
        <v>-1.901592106889832E-3</v>
      </c>
      <c r="G102" s="5">
        <v>43616</v>
      </c>
      <c r="H102">
        <v>5.4337085032040072E-2</v>
      </c>
      <c r="J102" s="5">
        <v>43610</v>
      </c>
      <c r="K102">
        <v>1.0592898910176993</v>
      </c>
      <c r="M102" s="5">
        <v>43610</v>
      </c>
      <c r="N102">
        <v>0.89774932138428121</v>
      </c>
      <c r="P102" s="5">
        <v>43613</v>
      </c>
      <c r="Q102">
        <v>0.96765819361817185</v>
      </c>
    </row>
    <row r="103" spans="1:17" x14ac:dyDescent="0.55000000000000004">
      <c r="A103" s="5">
        <v>43302</v>
      </c>
      <c r="B103">
        <v>3.5371934669514641E-3</v>
      </c>
      <c r="D103" s="5">
        <v>43624</v>
      </c>
      <c r="E103">
        <v>-5.7627630137896358E-4</v>
      </c>
      <c r="G103" s="5">
        <v>43623</v>
      </c>
      <c r="H103">
        <v>4.3521503174842859E-2</v>
      </c>
      <c r="J103" s="5">
        <v>43617</v>
      </c>
      <c r="K103">
        <v>1.0592898910176993</v>
      </c>
      <c r="M103" s="5">
        <v>43617</v>
      </c>
      <c r="N103">
        <v>0.85853591266569018</v>
      </c>
      <c r="P103" s="5">
        <v>43620</v>
      </c>
      <c r="Q103">
        <v>0.97577068685776081</v>
      </c>
    </row>
    <row r="104" spans="1:17" x14ac:dyDescent="0.55000000000000004">
      <c r="A104" s="5">
        <v>43309</v>
      </c>
      <c r="B104">
        <v>7.1864608134615527E-4</v>
      </c>
      <c r="D104" s="5">
        <v>43631</v>
      </c>
      <c r="E104">
        <v>6.3856081040791703E-4</v>
      </c>
      <c r="G104" s="5">
        <v>43630</v>
      </c>
      <c r="H104">
        <v>3.0403789972549802E-2</v>
      </c>
      <c r="J104" s="5">
        <v>43624</v>
      </c>
      <c r="K104">
        <v>1.0592898910176993</v>
      </c>
      <c r="M104" s="5">
        <v>43624</v>
      </c>
      <c r="N104">
        <v>0.91445056283393689</v>
      </c>
      <c r="P104" s="5">
        <v>43627</v>
      </c>
      <c r="Q104">
        <v>1.0271498107084909</v>
      </c>
    </row>
    <row r="105" spans="1:17" x14ac:dyDescent="0.55000000000000004">
      <c r="A105" s="5">
        <v>43316</v>
      </c>
      <c r="B105">
        <v>-2.3050765222896981E-3</v>
      </c>
      <c r="D105" s="5">
        <v>43638</v>
      </c>
      <c r="E105">
        <v>1.7891428989952531E-3</v>
      </c>
      <c r="G105" s="5">
        <v>43637</v>
      </c>
      <c r="H105">
        <v>1.9296218272706209E-2</v>
      </c>
      <c r="J105" s="5">
        <v>43631</v>
      </c>
      <c r="K105">
        <v>1.05165081552433</v>
      </c>
      <c r="M105" s="5">
        <v>43631</v>
      </c>
      <c r="N105">
        <v>0.86562675152768476</v>
      </c>
      <c r="P105" s="5">
        <v>43634</v>
      </c>
      <c r="Q105">
        <v>0.97587885343428882</v>
      </c>
    </row>
    <row r="106" spans="1:17" x14ac:dyDescent="0.55000000000000004">
      <c r="A106" s="5">
        <v>43323</v>
      </c>
      <c r="B106">
        <v>-5.0140244808143516E-3</v>
      </c>
      <c r="D106" s="5">
        <v>43645</v>
      </c>
      <c r="E106">
        <v>1.599464060295296E-3</v>
      </c>
      <c r="G106" s="5">
        <v>43644</v>
      </c>
      <c r="H106">
        <v>1.434365341307201E-2</v>
      </c>
      <c r="J106" s="5">
        <v>43638</v>
      </c>
      <c r="K106">
        <v>1.0427538441844002</v>
      </c>
      <c r="M106" s="5">
        <v>43638</v>
      </c>
      <c r="N106">
        <v>0.89941082498947911</v>
      </c>
      <c r="P106" s="5">
        <v>43641</v>
      </c>
      <c r="Q106">
        <v>0.95089237425635476</v>
      </c>
    </row>
    <row r="107" spans="1:17" x14ac:dyDescent="0.55000000000000004">
      <c r="A107" s="5">
        <v>43330</v>
      </c>
      <c r="B107">
        <v>-7.5675621387185192E-3</v>
      </c>
      <c r="D107" s="5">
        <v>43652</v>
      </c>
      <c r="E107">
        <v>1.458952045629383E-3</v>
      </c>
      <c r="G107" s="5">
        <v>43651</v>
      </c>
      <c r="H107">
        <v>9.8713423232003276E-3</v>
      </c>
      <c r="J107" s="5">
        <v>43645</v>
      </c>
      <c r="K107">
        <v>1.0427538441844002</v>
      </c>
      <c r="M107" s="5">
        <v>43645</v>
      </c>
      <c r="N107">
        <v>0.91919744104086365</v>
      </c>
      <c r="P107" s="5">
        <v>43648</v>
      </c>
      <c r="Q107">
        <v>1.0123850730124391</v>
      </c>
    </row>
    <row r="108" spans="1:17" x14ac:dyDescent="0.55000000000000004">
      <c r="A108" s="5">
        <v>43337</v>
      </c>
      <c r="B108">
        <v>-9.9266761151706462E-3</v>
      </c>
      <c r="D108" s="5">
        <v>43659</v>
      </c>
      <c r="E108">
        <v>1.3112813484222291E-3</v>
      </c>
      <c r="G108" s="5">
        <v>43658</v>
      </c>
      <c r="H108">
        <v>8.1249649786085797E-3</v>
      </c>
      <c r="J108" s="5">
        <v>43652</v>
      </c>
      <c r="K108">
        <v>1.0427538441844002</v>
      </c>
      <c r="M108" s="5">
        <v>43652</v>
      </c>
      <c r="N108">
        <v>0.89355068182496489</v>
      </c>
      <c r="P108" s="5">
        <v>43655</v>
      </c>
      <c r="Q108">
        <v>0.99015684153596539</v>
      </c>
    </row>
    <row r="109" spans="1:17" x14ac:dyDescent="0.55000000000000004">
      <c r="A109" s="5">
        <v>43344</v>
      </c>
      <c r="B109">
        <v>-1.208815415030738E-2</v>
      </c>
      <c r="D109" s="5">
        <v>43666</v>
      </c>
      <c r="E109">
        <v>1.1133560236224361E-3</v>
      </c>
      <c r="G109" s="5">
        <v>43665</v>
      </c>
      <c r="H109">
        <v>9.8980385373851985E-3</v>
      </c>
      <c r="J109" s="5">
        <v>43659</v>
      </c>
      <c r="K109">
        <v>1.0440979909335983</v>
      </c>
      <c r="M109" s="5">
        <v>43659</v>
      </c>
      <c r="N109">
        <v>0.92483704847381565</v>
      </c>
      <c r="P109" s="5">
        <v>43662</v>
      </c>
      <c r="Q109">
        <v>1.026554894537588</v>
      </c>
    </row>
    <row r="110" spans="1:17" x14ac:dyDescent="0.55000000000000004">
      <c r="A110" s="5">
        <v>43351</v>
      </c>
      <c r="B110">
        <v>-1.378393518011729E-2</v>
      </c>
      <c r="D110" s="5">
        <v>43673</v>
      </c>
      <c r="E110">
        <v>9.6549650809628687E-4</v>
      </c>
      <c r="G110" s="5">
        <v>43672</v>
      </c>
      <c r="H110">
        <v>1.4175411646594509E-2</v>
      </c>
      <c r="J110" s="5">
        <v>43666</v>
      </c>
      <c r="K110">
        <v>1.0377719669472936</v>
      </c>
      <c r="M110" s="5">
        <v>43666</v>
      </c>
      <c r="N110">
        <v>0.96399809426137917</v>
      </c>
      <c r="P110" s="5">
        <v>43669</v>
      </c>
      <c r="Q110">
        <v>1.1344510546241211</v>
      </c>
    </row>
    <row r="111" spans="1:17" x14ac:dyDescent="0.55000000000000004">
      <c r="A111" s="5">
        <v>43358</v>
      </c>
      <c r="B111">
        <v>-1.5450700418598411E-2</v>
      </c>
      <c r="D111" s="5">
        <v>43680</v>
      </c>
      <c r="E111">
        <v>3.6538794494519713E-4</v>
      </c>
      <c r="G111" s="5">
        <v>43679</v>
      </c>
      <c r="H111">
        <v>1.4841426573393501E-2</v>
      </c>
      <c r="J111" s="5">
        <v>43673</v>
      </c>
      <c r="K111">
        <v>1.0380119931525074</v>
      </c>
      <c r="M111" s="5">
        <v>43673</v>
      </c>
      <c r="N111">
        <v>1.0181513910839137</v>
      </c>
      <c r="P111" s="5">
        <v>43676</v>
      </c>
      <c r="Q111">
        <v>1.1428880475932937</v>
      </c>
    </row>
    <row r="112" spans="1:17" x14ac:dyDescent="0.55000000000000004">
      <c r="A112" s="5">
        <v>43365</v>
      </c>
      <c r="B112">
        <v>-1.5890203499486649E-2</v>
      </c>
      <c r="D112" s="5">
        <v>43687</v>
      </c>
      <c r="E112">
        <v>-1.325176328142066E-4</v>
      </c>
      <c r="G112" s="5">
        <v>43686</v>
      </c>
      <c r="H112">
        <v>9.6536013262552029E-3</v>
      </c>
      <c r="J112" s="5">
        <v>43680</v>
      </c>
      <c r="K112">
        <v>1.064389660851957</v>
      </c>
      <c r="M112" s="5">
        <v>43680</v>
      </c>
      <c r="N112">
        <v>1.0362834190727641</v>
      </c>
      <c r="P112" s="5">
        <v>43683</v>
      </c>
      <c r="Q112">
        <v>1.0520281233098974</v>
      </c>
    </row>
    <row r="113" spans="1:17" x14ac:dyDescent="0.55000000000000004">
      <c r="A113" s="5">
        <v>43372</v>
      </c>
      <c r="B113">
        <v>-1.6344347667690329E-2</v>
      </c>
      <c r="D113" s="5">
        <v>43694</v>
      </c>
      <c r="E113">
        <v>-5.2905944274712956E-4</v>
      </c>
      <c r="G113" s="5">
        <v>43693</v>
      </c>
      <c r="H113">
        <v>1.0924174270114981E-2</v>
      </c>
      <c r="J113" s="5">
        <v>43687</v>
      </c>
      <c r="K113">
        <v>1.0665193479091279</v>
      </c>
      <c r="M113" s="5">
        <v>43687</v>
      </c>
      <c r="N113">
        <v>0.98566859395789153</v>
      </c>
      <c r="P113" s="5">
        <v>43690</v>
      </c>
      <c r="Q113">
        <v>1.112439156300703</v>
      </c>
    </row>
    <row r="114" spans="1:17" x14ac:dyDescent="0.55000000000000004">
      <c r="A114" s="5">
        <v>43379</v>
      </c>
      <c r="B114">
        <v>-1.6582936765544429E-2</v>
      </c>
      <c r="D114" s="5">
        <v>43701</v>
      </c>
      <c r="E114">
        <v>-8.2581054164712652E-4</v>
      </c>
      <c r="G114" s="5">
        <v>43700</v>
      </c>
      <c r="H114">
        <v>9.2445374609854136E-3</v>
      </c>
      <c r="J114" s="5">
        <v>43694</v>
      </c>
      <c r="K114">
        <v>1.0665193479091279</v>
      </c>
      <c r="M114" s="5">
        <v>43694</v>
      </c>
      <c r="N114">
        <v>1.0287616452197454</v>
      </c>
      <c r="P114" s="5">
        <v>43697</v>
      </c>
      <c r="Q114">
        <v>1.1182260681449432</v>
      </c>
    </row>
    <row r="115" spans="1:17" x14ac:dyDescent="0.55000000000000004">
      <c r="A115" s="5">
        <v>43386</v>
      </c>
      <c r="B115">
        <v>-1.6546471264915558E-2</v>
      </c>
      <c r="D115" s="5">
        <v>43708</v>
      </c>
      <c r="E115">
        <v>-1.0222130508706301E-3</v>
      </c>
      <c r="G115" s="5">
        <v>43707</v>
      </c>
      <c r="H115">
        <v>9.7968153919342892E-3</v>
      </c>
      <c r="J115" s="5">
        <v>43701</v>
      </c>
      <c r="K115">
        <v>1.0665193479091279</v>
      </c>
      <c r="M115" s="5">
        <v>43701</v>
      </c>
      <c r="N115">
        <v>0.998996229591122</v>
      </c>
      <c r="P115" s="5">
        <v>43704</v>
      </c>
      <c r="Q115">
        <v>1.0804218496484586</v>
      </c>
    </row>
    <row r="116" spans="1:17" x14ac:dyDescent="0.55000000000000004">
      <c r="A116" s="5">
        <v>43393</v>
      </c>
      <c r="B116">
        <v>-1.7162525339601092E-2</v>
      </c>
      <c r="D116" s="5">
        <v>43715</v>
      </c>
      <c r="E116">
        <v>-1.033413729368763E-3</v>
      </c>
      <c r="G116" s="5">
        <v>43714</v>
      </c>
      <c r="H116">
        <v>1.971821311672154E-2</v>
      </c>
      <c r="J116" s="5">
        <v>43708</v>
      </c>
      <c r="K116">
        <v>1.0665193479091279</v>
      </c>
      <c r="M116" s="5">
        <v>43708</v>
      </c>
      <c r="N116">
        <v>1.0431250190214598</v>
      </c>
      <c r="P116" s="5">
        <v>43711</v>
      </c>
      <c r="Q116">
        <v>1.1516495402920497</v>
      </c>
    </row>
    <row r="117" spans="1:17" x14ac:dyDescent="0.55000000000000004">
      <c r="A117" s="5">
        <v>43400</v>
      </c>
      <c r="B117">
        <v>-1.7308165435994949E-2</v>
      </c>
      <c r="D117" s="5">
        <v>43722</v>
      </c>
      <c r="E117">
        <v>-1.038930085696181E-3</v>
      </c>
      <c r="G117" s="5">
        <v>43721</v>
      </c>
      <c r="H117">
        <v>3.0616942557682061E-2</v>
      </c>
      <c r="J117" s="5">
        <v>43715</v>
      </c>
      <c r="K117">
        <v>1.0576880460764255</v>
      </c>
      <c r="M117" s="5">
        <v>43715</v>
      </c>
      <c r="N117">
        <v>1.1198667047338531</v>
      </c>
      <c r="P117" s="5">
        <v>43718</v>
      </c>
      <c r="Q117">
        <v>1.25440778799351</v>
      </c>
    </row>
    <row r="118" spans="1:17" x14ac:dyDescent="0.55000000000000004">
      <c r="A118" s="5">
        <v>43407</v>
      </c>
      <c r="B118">
        <v>-1.7040665833515819E-2</v>
      </c>
      <c r="D118" s="5">
        <v>43729</v>
      </c>
      <c r="E118">
        <v>-1.018578803903263E-3</v>
      </c>
      <c r="G118" s="5">
        <v>43728</v>
      </c>
      <c r="H118">
        <v>4.0509836512115871E-2</v>
      </c>
      <c r="J118" s="5">
        <v>43722</v>
      </c>
      <c r="K118">
        <v>1.0586390070418443</v>
      </c>
      <c r="M118" s="5">
        <v>43722</v>
      </c>
      <c r="N118">
        <v>1.1498402178650746</v>
      </c>
      <c r="P118" s="5">
        <v>43725</v>
      </c>
      <c r="Q118">
        <v>1.2805840995132505</v>
      </c>
    </row>
    <row r="119" spans="1:17" x14ac:dyDescent="0.55000000000000004">
      <c r="A119" s="5">
        <v>43414</v>
      </c>
      <c r="B119">
        <v>-1.6447416630584851E-2</v>
      </c>
      <c r="D119" s="5">
        <v>43736</v>
      </c>
      <c r="E119">
        <v>-8.9793014804763385E-4</v>
      </c>
      <c r="G119" s="5">
        <v>43735</v>
      </c>
      <c r="H119">
        <v>5.1464322108743348E-2</v>
      </c>
      <c r="J119" s="5">
        <v>43729</v>
      </c>
      <c r="K119">
        <v>1.0393571097045546</v>
      </c>
      <c r="M119" s="5">
        <v>43729</v>
      </c>
      <c r="N119">
        <v>1.1423454644114368</v>
      </c>
      <c r="P119" s="5">
        <v>43732</v>
      </c>
      <c r="Q119">
        <v>1.2756084369929692</v>
      </c>
    </row>
    <row r="120" spans="1:17" x14ac:dyDescent="0.55000000000000004">
      <c r="A120" s="5">
        <v>43421</v>
      </c>
      <c r="B120">
        <v>-1.553520456776724E-2</v>
      </c>
      <c r="D120" s="5">
        <v>43743</v>
      </c>
      <c r="E120">
        <v>-6.852850365171709E-4</v>
      </c>
      <c r="G120" s="5">
        <v>43742</v>
      </c>
      <c r="H120">
        <v>6.3135990376024465E-2</v>
      </c>
      <c r="J120" s="5">
        <v>43736</v>
      </c>
      <c r="K120">
        <v>1.0511576707754362</v>
      </c>
      <c r="M120" s="5">
        <v>43736</v>
      </c>
      <c r="N120">
        <v>1.1075347994224867</v>
      </c>
      <c r="P120" s="5">
        <v>43739</v>
      </c>
      <c r="Q120">
        <v>1.2460248783126013</v>
      </c>
    </row>
    <row r="121" spans="1:17" x14ac:dyDescent="0.55000000000000004">
      <c r="A121" s="5">
        <v>43428</v>
      </c>
      <c r="B121">
        <v>-1.431220805945691E-2</v>
      </c>
      <c r="D121" s="5">
        <v>43750</v>
      </c>
      <c r="E121">
        <v>-3.9199977817189999E-4</v>
      </c>
      <c r="G121" s="5">
        <v>43749</v>
      </c>
      <c r="H121">
        <v>7.2054611555493503E-2</v>
      </c>
      <c r="J121" s="5">
        <v>43743</v>
      </c>
      <c r="K121">
        <v>1.0511925836780127</v>
      </c>
      <c r="M121" s="5">
        <v>43743</v>
      </c>
      <c r="N121">
        <v>1.1166897037112835</v>
      </c>
      <c r="P121" s="5">
        <v>43746</v>
      </c>
      <c r="Q121">
        <v>1.2314764737696051</v>
      </c>
    </row>
    <row r="122" spans="1:17" x14ac:dyDescent="0.55000000000000004">
      <c r="A122" s="5">
        <v>43435</v>
      </c>
      <c r="B122">
        <v>-1.307041016494739E-2</v>
      </c>
      <c r="D122" s="5">
        <v>43757</v>
      </c>
      <c r="E122">
        <v>-2.0946141073003271E-5</v>
      </c>
      <c r="G122" s="5">
        <v>43756</v>
      </c>
      <c r="H122">
        <v>7.76975238288138E-2</v>
      </c>
      <c r="J122" s="5">
        <v>43750</v>
      </c>
      <c r="K122">
        <v>1.0511925836780127</v>
      </c>
      <c r="M122" s="5">
        <v>43750</v>
      </c>
      <c r="N122">
        <v>1.1278148051805483</v>
      </c>
      <c r="P122" s="5">
        <v>43753</v>
      </c>
      <c r="Q122">
        <v>1.3090859924283396</v>
      </c>
    </row>
    <row r="123" spans="1:17" x14ac:dyDescent="0.55000000000000004">
      <c r="A123" s="5">
        <v>43442</v>
      </c>
      <c r="B123">
        <v>-1.171301607249957E-2</v>
      </c>
      <c r="D123" s="5">
        <v>43764</v>
      </c>
      <c r="E123">
        <v>1.64200838405637E-3</v>
      </c>
      <c r="G123" s="5">
        <v>43763</v>
      </c>
      <c r="H123">
        <v>8.8933988187768889E-2</v>
      </c>
      <c r="J123" s="5">
        <v>43757</v>
      </c>
      <c r="K123">
        <v>1.0511925836780127</v>
      </c>
      <c r="M123" s="5">
        <v>43757</v>
      </c>
      <c r="N123">
        <v>1.1047181556685903</v>
      </c>
      <c r="P123" s="5">
        <v>43760</v>
      </c>
      <c r="Q123">
        <v>1.270470524607896</v>
      </c>
    </row>
    <row r="124" spans="1:17" x14ac:dyDescent="0.55000000000000004">
      <c r="A124" s="5">
        <v>43449</v>
      </c>
      <c r="B124">
        <v>-1.042586988432998E-2</v>
      </c>
      <c r="D124" s="5">
        <v>43771</v>
      </c>
      <c r="E124">
        <v>3.2304395546037699E-3</v>
      </c>
      <c r="G124" s="5">
        <v>43770</v>
      </c>
      <c r="H124">
        <v>9.778503457508271E-2</v>
      </c>
      <c r="J124" s="5">
        <v>43764</v>
      </c>
      <c r="K124">
        <v>1.2554970707390172</v>
      </c>
      <c r="M124" s="5">
        <v>43764</v>
      </c>
      <c r="N124">
        <v>1.1442025217951091</v>
      </c>
      <c r="P124" s="5">
        <v>43767</v>
      </c>
      <c r="Q124">
        <v>1.4953488372093022</v>
      </c>
    </row>
    <row r="125" spans="1:17" x14ac:dyDescent="0.55000000000000004">
      <c r="A125" s="5">
        <v>43456</v>
      </c>
      <c r="B125">
        <v>-8.8646602485754761E-3</v>
      </c>
      <c r="D125" s="5">
        <v>43778</v>
      </c>
      <c r="E125">
        <v>4.74439398612148E-3</v>
      </c>
      <c r="G125" s="5">
        <v>43777</v>
      </c>
      <c r="H125">
        <v>0.10598438744216609</v>
      </c>
      <c r="J125" s="5">
        <v>43771</v>
      </c>
      <c r="K125">
        <v>1.2554970707390172</v>
      </c>
      <c r="M125" s="5">
        <v>43771</v>
      </c>
      <c r="N125">
        <v>1.1750218985883345</v>
      </c>
      <c r="P125" s="5">
        <v>43774</v>
      </c>
      <c r="Q125">
        <v>1.5032449972958355</v>
      </c>
    </row>
    <row r="126" spans="1:17" x14ac:dyDescent="0.55000000000000004">
      <c r="A126" s="5">
        <v>43463</v>
      </c>
      <c r="B126">
        <v>-8.5431302592892718E-3</v>
      </c>
      <c r="D126" s="5">
        <v>43785</v>
      </c>
      <c r="E126">
        <v>5.9472308257962599E-3</v>
      </c>
      <c r="G126" s="5">
        <v>43784</v>
      </c>
      <c r="H126">
        <v>0.11184448454130271</v>
      </c>
      <c r="J126" s="5">
        <v>43778</v>
      </c>
      <c r="K126">
        <v>1.2554970707390172</v>
      </c>
      <c r="M126" s="5">
        <v>43778</v>
      </c>
      <c r="N126">
        <v>1.1475981547095011</v>
      </c>
      <c r="P126" s="5">
        <v>43781</v>
      </c>
      <c r="Q126">
        <v>1.4603028664142779</v>
      </c>
    </row>
    <row r="127" spans="1:17" x14ac:dyDescent="0.55000000000000004">
      <c r="A127" s="5">
        <v>43470</v>
      </c>
      <c r="B127">
        <v>-8.3769588552688786E-3</v>
      </c>
      <c r="D127" s="5">
        <v>43792</v>
      </c>
      <c r="E127">
        <v>6.9729360173899973E-3</v>
      </c>
      <c r="G127" s="5">
        <v>43791</v>
      </c>
      <c r="H127">
        <v>0.1103885675687533</v>
      </c>
      <c r="J127" s="5">
        <v>43785</v>
      </c>
      <c r="K127">
        <v>1.2554970707390172</v>
      </c>
      <c r="M127" s="5">
        <v>43785</v>
      </c>
      <c r="N127">
        <v>1.1899029272405648</v>
      </c>
      <c r="P127" s="5">
        <v>43788</v>
      </c>
      <c r="Q127">
        <v>1.4968090859924283</v>
      </c>
    </row>
    <row r="128" spans="1:17" x14ac:dyDescent="0.55000000000000004">
      <c r="A128" s="5">
        <v>43477</v>
      </c>
      <c r="B128">
        <v>-8.1194515665035175E-3</v>
      </c>
      <c r="D128" s="5">
        <v>43799</v>
      </c>
      <c r="E128">
        <v>7.8976944822348634E-3</v>
      </c>
      <c r="G128" s="5">
        <v>43798</v>
      </c>
      <c r="H128">
        <v>0.1096915461015212</v>
      </c>
      <c r="J128" s="5">
        <v>43792</v>
      </c>
      <c r="K128">
        <v>1.251944682901851</v>
      </c>
      <c r="M128" s="5">
        <v>43792</v>
      </c>
      <c r="N128">
        <v>1.0990782787015259</v>
      </c>
      <c r="P128" s="5">
        <v>43795</v>
      </c>
      <c r="Q128">
        <v>1.4578691184424013</v>
      </c>
    </row>
    <row r="129" spans="1:17" x14ac:dyDescent="0.55000000000000004">
      <c r="A129" s="5">
        <v>43484</v>
      </c>
      <c r="B129">
        <v>-8.1583180440544505E-3</v>
      </c>
      <c r="D129" s="5">
        <v>43806</v>
      </c>
      <c r="E129">
        <v>8.7423257098482032E-3</v>
      </c>
      <c r="G129" s="5">
        <v>43805</v>
      </c>
      <c r="H129">
        <v>0.1063395027079377</v>
      </c>
      <c r="J129" s="5">
        <v>43799</v>
      </c>
      <c r="K129">
        <v>1.251944682901851</v>
      </c>
      <c r="M129" s="5">
        <v>43799</v>
      </c>
      <c r="N129">
        <v>1.115801874171813</v>
      </c>
      <c r="P129" s="5">
        <v>43802</v>
      </c>
      <c r="Q129">
        <v>1.3944835045970794</v>
      </c>
    </row>
    <row r="130" spans="1:17" x14ac:dyDescent="0.55000000000000004">
      <c r="A130" s="5">
        <v>43491</v>
      </c>
      <c r="B130">
        <v>-9.3214532620781859E-3</v>
      </c>
      <c r="D130" s="5">
        <v>43813</v>
      </c>
      <c r="E130">
        <v>9.51293534735222E-3</v>
      </c>
      <c r="G130" s="5">
        <v>43812</v>
      </c>
      <c r="H130">
        <v>0.1065504306085545</v>
      </c>
      <c r="J130" s="5">
        <v>43806</v>
      </c>
      <c r="K130">
        <v>1.251944682901851</v>
      </c>
      <c r="M130" s="5">
        <v>43806</v>
      </c>
      <c r="N130">
        <v>1.1248314225204374</v>
      </c>
      <c r="P130" s="5">
        <v>43809</v>
      </c>
      <c r="Q130">
        <v>1.4547863710113575</v>
      </c>
    </row>
    <row r="131" spans="1:17" x14ac:dyDescent="0.55000000000000004">
      <c r="A131" s="5">
        <v>43498</v>
      </c>
      <c r="B131">
        <v>-1.015953995691048E-2</v>
      </c>
      <c r="D131" s="5">
        <v>43820</v>
      </c>
      <c r="E131">
        <v>1.0121809896475939E-2</v>
      </c>
      <c r="G131" s="5">
        <v>43819</v>
      </c>
      <c r="H131">
        <v>0.111065149747001</v>
      </c>
      <c r="J131" s="5">
        <v>43813</v>
      </c>
      <c r="K131">
        <v>1.251944682901851</v>
      </c>
      <c r="M131" s="5">
        <v>43813</v>
      </c>
      <c r="N131">
        <v>1.171445363041957</v>
      </c>
      <c r="P131" s="5">
        <v>43816</v>
      </c>
      <c r="Q131">
        <v>1.5714981070849108</v>
      </c>
    </row>
    <row r="132" spans="1:17" x14ac:dyDescent="0.55000000000000004">
      <c r="A132" s="5">
        <v>43505</v>
      </c>
      <c r="B132">
        <v>-1.0674792304708049E-2</v>
      </c>
      <c r="D132" s="5">
        <v>43827</v>
      </c>
      <c r="E132">
        <v>1.064945603577006E-2</v>
      </c>
      <c r="G132" s="5">
        <v>43826</v>
      </c>
      <c r="H132">
        <v>0.11567233233561849</v>
      </c>
      <c r="J132" s="5">
        <v>43820</v>
      </c>
      <c r="K132">
        <v>1.2532781618197062</v>
      </c>
      <c r="M132" s="5">
        <v>43820</v>
      </c>
      <c r="N132">
        <v>1.2304641374676228</v>
      </c>
      <c r="P132" s="5">
        <v>43823</v>
      </c>
      <c r="Q132">
        <v>1.5926446727961061</v>
      </c>
    </row>
    <row r="133" spans="1:17" x14ac:dyDescent="0.55000000000000004">
      <c r="A133" s="5">
        <v>43512</v>
      </c>
      <c r="B133">
        <v>-1.1068923945074581E-2</v>
      </c>
      <c r="D133" s="5">
        <v>43834</v>
      </c>
      <c r="E133">
        <v>1.0538078606107421E-2</v>
      </c>
      <c r="G133" s="5">
        <v>43833</v>
      </c>
      <c r="H133">
        <v>0.11613200777361379</v>
      </c>
      <c r="J133" s="5">
        <v>43827</v>
      </c>
      <c r="K133">
        <v>1.254048755754354</v>
      </c>
      <c r="M133" s="5">
        <v>43827</v>
      </c>
      <c r="N133">
        <v>1.2104735480907711</v>
      </c>
      <c r="P133" s="5">
        <v>43830</v>
      </c>
      <c r="Q133">
        <v>1.5813953488372092</v>
      </c>
    </row>
    <row r="134" spans="1:17" x14ac:dyDescent="0.55000000000000004">
      <c r="A134" s="5">
        <v>43519</v>
      </c>
      <c r="B134">
        <v>-1.1140446228763781E-2</v>
      </c>
      <c r="D134" s="5">
        <v>43841</v>
      </c>
      <c r="E134">
        <v>1.0306142144397E-2</v>
      </c>
      <c r="G134" s="5">
        <v>43840</v>
      </c>
      <c r="H134">
        <v>0.1111653995929764</v>
      </c>
      <c r="J134" s="5">
        <v>43834</v>
      </c>
      <c r="K134">
        <v>1.254048755754354</v>
      </c>
      <c r="M134" s="5">
        <v>43834</v>
      </c>
      <c r="N134">
        <v>1.210755754013777</v>
      </c>
      <c r="P134" s="5">
        <v>43837</v>
      </c>
      <c r="Q134">
        <v>1.602163331530557</v>
      </c>
    </row>
    <row r="135" spans="1:17" x14ac:dyDescent="0.55000000000000004">
      <c r="A135" s="5">
        <v>43526</v>
      </c>
      <c r="B135">
        <v>-1.1279899462370751E-2</v>
      </c>
      <c r="D135" s="5">
        <v>43848</v>
      </c>
      <c r="E135">
        <v>9.9542406108724911E-3</v>
      </c>
      <c r="G135" s="5">
        <v>43847</v>
      </c>
      <c r="H135">
        <v>0.1105645957310354</v>
      </c>
      <c r="J135" s="5">
        <v>43841</v>
      </c>
      <c r="K135">
        <v>1.254048755754354</v>
      </c>
      <c r="M135" s="5">
        <v>43841</v>
      </c>
      <c r="N135">
        <v>1.2056196314792402</v>
      </c>
      <c r="P135" s="5">
        <v>43844</v>
      </c>
      <c r="Q135">
        <v>1.6266089778258517</v>
      </c>
    </row>
    <row r="136" spans="1:17" x14ac:dyDescent="0.55000000000000004">
      <c r="A136" s="5">
        <v>43533</v>
      </c>
      <c r="B136">
        <v>-1.1232523918227219E-2</v>
      </c>
      <c r="D136" s="5">
        <v>43855</v>
      </c>
      <c r="E136">
        <v>9.5135331069782763E-3</v>
      </c>
      <c r="G136" s="5">
        <v>43854</v>
      </c>
      <c r="H136">
        <v>0.1051668158827562</v>
      </c>
      <c r="J136" s="5">
        <v>43848</v>
      </c>
      <c r="K136">
        <v>1.2540035743510194</v>
      </c>
      <c r="M136" s="5">
        <v>43848</v>
      </c>
      <c r="N136">
        <v>1.2577583653606359</v>
      </c>
      <c r="P136" s="5">
        <v>43851</v>
      </c>
      <c r="Q136">
        <v>1.6694429421308816</v>
      </c>
    </row>
    <row r="137" spans="1:17" x14ac:dyDescent="0.55000000000000004">
      <c r="A137" s="5">
        <v>43540</v>
      </c>
      <c r="B137">
        <v>-1.0903908985790609E-2</v>
      </c>
      <c r="D137" s="5">
        <v>43862</v>
      </c>
      <c r="E137">
        <v>1.0545017138649471E-2</v>
      </c>
      <c r="G137" s="5">
        <v>43861</v>
      </c>
      <c r="H137">
        <v>9.7621242177636902E-2</v>
      </c>
      <c r="J137" s="5">
        <v>43855</v>
      </c>
      <c r="K137">
        <v>1.2619216152853707</v>
      </c>
      <c r="M137" s="5">
        <v>43855</v>
      </c>
      <c r="N137">
        <v>1.2414043559625971</v>
      </c>
      <c r="P137" s="5">
        <v>43858</v>
      </c>
      <c r="Q137">
        <v>1.631638723634397</v>
      </c>
    </row>
    <row r="138" spans="1:17" x14ac:dyDescent="0.55000000000000004">
      <c r="A138" s="5">
        <v>43547</v>
      </c>
      <c r="B138">
        <v>-1.1363851547887801E-2</v>
      </c>
      <c r="D138" s="5">
        <v>43869</v>
      </c>
      <c r="E138">
        <v>1.140385106838558E-2</v>
      </c>
      <c r="G138" s="5">
        <v>43868</v>
      </c>
      <c r="H138">
        <v>9.8223853595746813E-2</v>
      </c>
      <c r="J138" s="5">
        <v>43862</v>
      </c>
      <c r="K138">
        <v>1.4640792783023842</v>
      </c>
      <c r="M138" s="5">
        <v>43862</v>
      </c>
      <c r="N138">
        <v>1.0855309917627323</v>
      </c>
      <c r="P138" s="5">
        <v>43865</v>
      </c>
      <c r="Q138">
        <v>1.7598702001081663</v>
      </c>
    </row>
    <row r="139" spans="1:17" x14ac:dyDescent="0.55000000000000004">
      <c r="A139" s="5">
        <v>43554</v>
      </c>
      <c r="B139">
        <v>-1.157720370241426E-2</v>
      </c>
      <c r="D139" s="5">
        <v>43876</v>
      </c>
      <c r="E139">
        <v>1.201797763067035E-2</v>
      </c>
      <c r="G139" s="5">
        <v>43875</v>
      </c>
      <c r="H139">
        <v>0.1058155895045601</v>
      </c>
      <c r="J139" s="5">
        <v>43869</v>
      </c>
      <c r="K139">
        <v>1.4639768671214928</v>
      </c>
      <c r="M139" s="5">
        <v>43869</v>
      </c>
      <c r="N139">
        <v>1.1454614111710051</v>
      </c>
      <c r="P139" s="5">
        <v>43872</v>
      </c>
      <c r="Q139">
        <v>1.7613304488912926</v>
      </c>
    </row>
    <row r="140" spans="1:17" x14ac:dyDescent="0.55000000000000004">
      <c r="A140" s="5">
        <v>43561</v>
      </c>
      <c r="B140">
        <v>-1.159625935666516E-2</v>
      </c>
      <c r="D140" s="5">
        <v>43883</v>
      </c>
      <c r="E140">
        <v>1.2322331781813019E-2</v>
      </c>
      <c r="G140" s="5">
        <v>43882</v>
      </c>
      <c r="H140">
        <v>0.10387274470870241</v>
      </c>
      <c r="J140" s="5">
        <v>43876</v>
      </c>
      <c r="K140">
        <v>1.4639768671214928</v>
      </c>
      <c r="M140" s="5">
        <v>43876</v>
      </c>
      <c r="N140">
        <v>1.2293769676083537</v>
      </c>
      <c r="P140" s="5">
        <v>43879</v>
      </c>
      <c r="Q140">
        <v>1.7595457003785828</v>
      </c>
    </row>
    <row r="141" spans="1:17" x14ac:dyDescent="0.55000000000000004">
      <c r="A141" s="5">
        <v>43568</v>
      </c>
      <c r="B141">
        <v>-1.1558172187671439E-2</v>
      </c>
      <c r="D141" s="5">
        <v>43890</v>
      </c>
      <c r="E141">
        <v>1.231527641071594E-2</v>
      </c>
      <c r="G141" s="5">
        <v>43889</v>
      </c>
      <c r="H141">
        <v>9.1167432398452056E-2</v>
      </c>
      <c r="J141" s="5">
        <v>43883</v>
      </c>
      <c r="K141">
        <v>1.4639768671214928</v>
      </c>
      <c r="M141" s="5">
        <v>43883</v>
      </c>
      <c r="N141">
        <v>1.1451732711793385</v>
      </c>
      <c r="P141" s="5">
        <v>43886</v>
      </c>
      <c r="Q141">
        <v>1.5804218496484588</v>
      </c>
    </row>
    <row r="142" spans="1:17" x14ac:dyDescent="0.55000000000000004">
      <c r="A142" s="5">
        <v>43575</v>
      </c>
      <c r="B142">
        <v>-1.131272626344694E-2</v>
      </c>
      <c r="D142" s="5">
        <v>43897</v>
      </c>
      <c r="E142">
        <v>1.216313672493219E-2</v>
      </c>
      <c r="G142" s="5">
        <v>43896</v>
      </c>
      <c r="H142">
        <v>7.8006754976455664E-2</v>
      </c>
      <c r="J142" s="5">
        <v>43890</v>
      </c>
      <c r="K142">
        <v>1.4639768671214928</v>
      </c>
      <c r="M142" s="5">
        <v>43890</v>
      </c>
      <c r="N142">
        <v>1.0612907727850251</v>
      </c>
      <c r="P142" s="5">
        <v>43893</v>
      </c>
      <c r="Q142">
        <v>1.5763115197404001</v>
      </c>
    </row>
    <row r="143" spans="1:17" x14ac:dyDescent="0.55000000000000004">
      <c r="A143" s="5">
        <v>43582</v>
      </c>
      <c r="B143">
        <v>-1.0063867593420111E-2</v>
      </c>
      <c r="D143" s="5">
        <v>43904</v>
      </c>
      <c r="E143">
        <v>1.1770196215373299E-2</v>
      </c>
      <c r="G143" s="5">
        <v>43903</v>
      </c>
      <c r="H143">
        <v>5.4839863732521692E-2</v>
      </c>
      <c r="J143" s="5">
        <v>43897</v>
      </c>
      <c r="K143">
        <v>1.4556370751644772</v>
      </c>
      <c r="M143" s="5">
        <v>43897</v>
      </c>
      <c r="N143">
        <v>1.0734947087534559</v>
      </c>
      <c r="P143" s="5">
        <v>43900</v>
      </c>
      <c r="Q143">
        <v>1.5552731206057326</v>
      </c>
    </row>
    <row r="144" spans="1:17" x14ac:dyDescent="0.55000000000000004">
      <c r="A144" s="5">
        <v>43589</v>
      </c>
      <c r="B144">
        <v>-8.6834648339311187E-3</v>
      </c>
      <c r="D144" s="5">
        <v>43911</v>
      </c>
      <c r="E144">
        <v>1.051236586278312E-2</v>
      </c>
      <c r="G144" s="5">
        <v>43910</v>
      </c>
      <c r="H144">
        <v>8.327133183946735E-3</v>
      </c>
      <c r="J144" s="5">
        <v>43904</v>
      </c>
      <c r="K144">
        <v>1.4556370751644772</v>
      </c>
      <c r="M144" s="5">
        <v>43904</v>
      </c>
      <c r="N144">
        <v>0.95273783642037124</v>
      </c>
      <c r="P144" s="5">
        <v>43907</v>
      </c>
      <c r="Q144">
        <v>1.2401297998918335</v>
      </c>
    </row>
    <row r="145" spans="1:17" x14ac:dyDescent="0.55000000000000004">
      <c r="A145" s="5">
        <v>43596</v>
      </c>
      <c r="B145">
        <v>-7.1715179849800581E-3</v>
      </c>
      <c r="D145" s="5">
        <v>43918</v>
      </c>
      <c r="E145">
        <v>1.000464493132926E-2</v>
      </c>
      <c r="G145" s="5">
        <v>43917</v>
      </c>
      <c r="H145">
        <v>-9.7151972787559038E-3</v>
      </c>
      <c r="J145" s="5">
        <v>43911</v>
      </c>
      <c r="K145">
        <v>1.3661347162002293</v>
      </c>
      <c r="M145" s="5">
        <v>43911</v>
      </c>
      <c r="N145">
        <v>0.70709343704294259</v>
      </c>
      <c r="P145" s="5">
        <v>43914</v>
      </c>
      <c r="Q145">
        <v>1.2473769605191996</v>
      </c>
    </row>
    <row r="146" spans="1:17" x14ac:dyDescent="0.55000000000000004">
      <c r="A146" s="5">
        <v>43603</v>
      </c>
      <c r="B146">
        <v>-5.570921303041535E-3</v>
      </c>
      <c r="D146" s="5">
        <v>43925</v>
      </c>
      <c r="E146">
        <v>9.1847693571002805E-3</v>
      </c>
      <c r="G146" s="5">
        <v>43924</v>
      </c>
      <c r="H146">
        <v>-3.1066467872555889E-2</v>
      </c>
      <c r="J146" s="5">
        <v>43918</v>
      </c>
      <c r="K146">
        <v>1.2601449627948522</v>
      </c>
      <c r="M146" s="5">
        <v>43918</v>
      </c>
      <c r="N146">
        <v>0.96730217991741652</v>
      </c>
      <c r="P146" s="5">
        <v>43921</v>
      </c>
      <c r="Q146">
        <v>1.2979989183342346</v>
      </c>
    </row>
    <row r="147" spans="1:17" x14ac:dyDescent="0.55000000000000004">
      <c r="A147" s="5">
        <v>43610</v>
      </c>
      <c r="B147">
        <v>-3.8957922362111261E-3</v>
      </c>
      <c r="D147" s="5">
        <v>43932</v>
      </c>
      <c r="E147">
        <v>8.1552182197690594E-3</v>
      </c>
      <c r="G147" s="5">
        <v>43931</v>
      </c>
      <c r="H147">
        <v>-4.0813088820101907E-2</v>
      </c>
      <c r="J147" s="5">
        <v>43925</v>
      </c>
      <c r="K147">
        <v>1.2073588921056506</v>
      </c>
      <c r="M147" s="5">
        <v>43925</v>
      </c>
      <c r="N147">
        <v>0.89644384123753162</v>
      </c>
      <c r="P147" s="5">
        <v>43928</v>
      </c>
      <c r="Q147">
        <v>1.3857220118983236</v>
      </c>
    </row>
    <row r="148" spans="1:17" x14ac:dyDescent="0.55000000000000004">
      <c r="A148" s="5">
        <v>43617</v>
      </c>
      <c r="B148">
        <v>-2.0974822125881978E-3</v>
      </c>
      <c r="D148" s="5">
        <v>43939</v>
      </c>
      <c r="E148">
        <v>7.0220635674931066E-3</v>
      </c>
      <c r="G148" s="5">
        <v>43938</v>
      </c>
      <c r="H148">
        <v>-4.0585614828402047E-2</v>
      </c>
      <c r="J148" s="5">
        <v>43932</v>
      </c>
      <c r="K148">
        <v>1.1903822694271344</v>
      </c>
      <c r="M148" s="5">
        <v>43932</v>
      </c>
      <c r="N148">
        <v>1.0783190928522179</v>
      </c>
      <c r="P148" s="5">
        <v>43935</v>
      </c>
      <c r="Q148">
        <v>1.4738236884802596</v>
      </c>
    </row>
    <row r="149" spans="1:17" x14ac:dyDescent="0.55000000000000004">
      <c r="A149" s="5">
        <v>43624</v>
      </c>
      <c r="B149">
        <v>-1.759912321726588E-4</v>
      </c>
      <c r="D149" s="5">
        <v>43946</v>
      </c>
      <c r="E149">
        <v>5.6235917444002756E-3</v>
      </c>
      <c r="G149" s="5">
        <v>43945</v>
      </c>
      <c r="H149">
        <v>-5.0774252780602047E-2</v>
      </c>
      <c r="J149" s="5">
        <v>43939</v>
      </c>
      <c r="K149">
        <v>1.211850635245566</v>
      </c>
      <c r="M149" s="5">
        <v>43939</v>
      </c>
      <c r="N149">
        <v>1.1409203218639645</v>
      </c>
      <c r="P149" s="5">
        <v>43942</v>
      </c>
      <c r="Q149">
        <v>1.31763115197404</v>
      </c>
    </row>
    <row r="150" spans="1:17" x14ac:dyDescent="0.55000000000000004">
      <c r="A150" s="5">
        <v>43631</v>
      </c>
      <c r="B150">
        <v>1.6634467224283221E-3</v>
      </c>
      <c r="D150" s="5">
        <v>43953</v>
      </c>
      <c r="E150">
        <v>4.2894352687923298E-3</v>
      </c>
      <c r="G150" s="5">
        <v>43952</v>
      </c>
      <c r="H150">
        <v>-6.8783769146702048E-2</v>
      </c>
      <c r="J150" s="5">
        <v>43946</v>
      </c>
      <c r="K150">
        <v>1.2659728811176874</v>
      </c>
      <c r="M150" s="5">
        <v>43946</v>
      </c>
      <c r="N150">
        <v>1.1200804372683582</v>
      </c>
      <c r="P150" s="5">
        <v>43949</v>
      </c>
      <c r="Q150">
        <v>1.416170903190914</v>
      </c>
    </row>
    <row r="151" spans="1:17" x14ac:dyDescent="0.55000000000000004">
      <c r="A151" s="5">
        <v>43638</v>
      </c>
      <c r="B151">
        <v>2.974662761814809E-3</v>
      </c>
      <c r="D151" s="5">
        <v>43960</v>
      </c>
      <c r="E151">
        <v>3.062104928311285E-3</v>
      </c>
      <c r="G151" s="5">
        <v>43959</v>
      </c>
      <c r="H151">
        <v>-7.6069054763518898E-2</v>
      </c>
      <c r="J151" s="5">
        <v>43953</v>
      </c>
      <c r="K151">
        <v>1.2714774820905934</v>
      </c>
      <c r="M151" s="5">
        <v>43953</v>
      </c>
      <c r="N151">
        <v>0.97885650440461092</v>
      </c>
      <c r="P151" s="5">
        <v>43956</v>
      </c>
      <c r="Q151">
        <v>1.313196322336398</v>
      </c>
    </row>
    <row r="152" spans="1:17" x14ac:dyDescent="0.55000000000000004">
      <c r="A152" s="5">
        <v>43645</v>
      </c>
      <c r="B152">
        <v>2.940038091832247E-3</v>
      </c>
      <c r="D152" s="5">
        <v>43967</v>
      </c>
      <c r="E152">
        <v>1.833535770529365E-3</v>
      </c>
      <c r="G152" s="5">
        <v>43966</v>
      </c>
      <c r="H152">
        <v>-8.3323333839901689E-2</v>
      </c>
      <c r="J152" s="5">
        <v>43960</v>
      </c>
      <c r="K152">
        <v>1.27885962137984</v>
      </c>
      <c r="M152" s="5">
        <v>43960</v>
      </c>
      <c r="N152">
        <v>1.0949905296766926</v>
      </c>
      <c r="P152" s="5">
        <v>43963</v>
      </c>
      <c r="Q152">
        <v>1.3844240129799892</v>
      </c>
    </row>
    <row r="153" spans="1:17" x14ac:dyDescent="0.55000000000000004">
      <c r="A153" s="5">
        <v>43652</v>
      </c>
      <c r="B153">
        <v>2.882862387999958E-3</v>
      </c>
      <c r="D153" s="5">
        <v>43974</v>
      </c>
      <c r="E153">
        <v>6.1781559625655636E-4</v>
      </c>
      <c r="G153" s="5">
        <v>43973</v>
      </c>
      <c r="H153">
        <v>-8.2080708495266899E-2</v>
      </c>
      <c r="J153" s="5">
        <v>43967</v>
      </c>
      <c r="K153">
        <v>1.27885962137984</v>
      </c>
      <c r="M153" s="5">
        <v>43967</v>
      </c>
      <c r="N153">
        <v>1.0348331604687</v>
      </c>
      <c r="P153" s="5">
        <v>43970</v>
      </c>
      <c r="Q153">
        <v>1.4151433207138995</v>
      </c>
    </row>
    <row r="154" spans="1:17" x14ac:dyDescent="0.55000000000000004">
      <c r="A154" s="5">
        <v>43659</v>
      </c>
      <c r="B154">
        <v>2.7260307447155869E-3</v>
      </c>
      <c r="D154" s="5">
        <v>43981</v>
      </c>
      <c r="E154">
        <v>-6.5234172871463298E-4</v>
      </c>
      <c r="G154" s="5">
        <v>43980</v>
      </c>
      <c r="H154">
        <v>-7.7357286140719198E-2</v>
      </c>
      <c r="J154" s="5">
        <v>43974</v>
      </c>
      <c r="K154">
        <v>1.27885962137984</v>
      </c>
      <c r="M154" s="5">
        <v>43974</v>
      </c>
      <c r="N154">
        <v>1.0687160758860208</v>
      </c>
      <c r="P154" s="5">
        <v>43977</v>
      </c>
      <c r="Q154">
        <v>1.4405624661979448</v>
      </c>
    </row>
    <row r="155" spans="1:17" x14ac:dyDescent="0.55000000000000004">
      <c r="A155" s="5">
        <v>43666</v>
      </c>
      <c r="B155">
        <v>2.4189800889320092E-3</v>
      </c>
      <c r="D155" s="5">
        <v>43988</v>
      </c>
      <c r="E155">
        <v>-1.8820949587017521E-3</v>
      </c>
      <c r="G155" s="5">
        <v>43987</v>
      </c>
      <c r="H155">
        <v>-6.2635575402820248E-2</v>
      </c>
      <c r="J155" s="5">
        <v>43981</v>
      </c>
      <c r="K155">
        <v>1.2770000499373404</v>
      </c>
      <c r="M155" s="5">
        <v>43981</v>
      </c>
      <c r="N155">
        <v>1.1172704329680601</v>
      </c>
      <c r="P155" s="5">
        <v>43984</v>
      </c>
      <c r="Q155">
        <v>1.4681449432125471</v>
      </c>
    </row>
    <row r="156" spans="1:17" x14ac:dyDescent="0.55000000000000004">
      <c r="A156" s="5">
        <v>43673</v>
      </c>
      <c r="B156">
        <v>2.0936749186463281E-3</v>
      </c>
      <c r="D156" s="5">
        <v>43995</v>
      </c>
      <c r="E156">
        <v>-3.1109435007582419E-3</v>
      </c>
      <c r="G156" s="5">
        <v>43994</v>
      </c>
      <c r="H156">
        <v>-5.4266868427002318E-2</v>
      </c>
      <c r="J156" s="5">
        <v>43988</v>
      </c>
      <c r="K156">
        <v>1.2803957890932092</v>
      </c>
      <c r="M156" s="5">
        <v>43988</v>
      </c>
      <c r="N156">
        <v>1.2367347649313583</v>
      </c>
      <c r="P156" s="5">
        <v>43991</v>
      </c>
      <c r="Q156">
        <v>1.6351000540832881</v>
      </c>
    </row>
    <row r="157" spans="1:17" x14ac:dyDescent="0.55000000000000004">
      <c r="A157" s="5">
        <v>43680</v>
      </c>
      <c r="B157">
        <v>2.1594401942802441E-3</v>
      </c>
      <c r="D157" s="5">
        <v>44002</v>
      </c>
      <c r="E157">
        <v>-4.3416852828044687E-3</v>
      </c>
      <c r="G157" s="5">
        <v>44001</v>
      </c>
      <c r="H157">
        <v>-3.2283787430827292E-2</v>
      </c>
      <c r="J157" s="5">
        <v>43995</v>
      </c>
      <c r="K157">
        <v>1.2803957890932092</v>
      </c>
      <c r="M157" s="5">
        <v>43995</v>
      </c>
      <c r="N157">
        <v>1.1494198847671797</v>
      </c>
      <c r="P157" s="5">
        <v>43998</v>
      </c>
      <c r="Q157">
        <v>1.6521362898864251</v>
      </c>
    </row>
    <row r="158" spans="1:17" x14ac:dyDescent="0.55000000000000004">
      <c r="A158" s="5">
        <v>43687</v>
      </c>
      <c r="B158">
        <v>2.188860338199873E-3</v>
      </c>
      <c r="D158" s="5">
        <v>44009</v>
      </c>
      <c r="E158">
        <v>-5.5449683890900388E-3</v>
      </c>
      <c r="G158" s="5">
        <v>44008</v>
      </c>
      <c r="H158">
        <v>-1.468625482842348E-2</v>
      </c>
      <c r="J158" s="5">
        <v>44002</v>
      </c>
      <c r="K158">
        <v>1.278900046845981</v>
      </c>
      <c r="M158" s="5">
        <v>44002</v>
      </c>
      <c r="N158">
        <v>1.2676172252668987</v>
      </c>
      <c r="P158" s="5">
        <v>44005</v>
      </c>
      <c r="Q158">
        <v>1.708923742563548</v>
      </c>
    </row>
    <row r="159" spans="1:17" x14ac:dyDescent="0.55000000000000004">
      <c r="A159" s="5">
        <v>43694</v>
      </c>
      <c r="B159">
        <v>2.1833496258915259E-3</v>
      </c>
      <c r="D159" s="5">
        <v>44016</v>
      </c>
      <c r="E159">
        <v>-4.9922054190586181E-3</v>
      </c>
      <c r="G159" s="5">
        <v>44015</v>
      </c>
      <c r="H159">
        <v>6.5434923737227174E-3</v>
      </c>
      <c r="J159" s="5">
        <v>44009</v>
      </c>
      <c r="K159">
        <v>1.2781319629892967</v>
      </c>
      <c r="M159" s="5">
        <v>44009</v>
      </c>
      <c r="N159">
        <v>1.2117299899209044</v>
      </c>
      <c r="P159" s="5">
        <v>44012</v>
      </c>
      <c r="Q159">
        <v>1.7493780421849647</v>
      </c>
    </row>
    <row r="160" spans="1:17" x14ac:dyDescent="0.55000000000000004">
      <c r="A160" s="5">
        <v>43701</v>
      </c>
      <c r="B160">
        <v>2.1024116344223048E-3</v>
      </c>
      <c r="D160" s="5">
        <v>44023</v>
      </c>
      <c r="E160">
        <v>-4.2539993860640493E-3</v>
      </c>
      <c r="G160" s="5">
        <v>44022</v>
      </c>
      <c r="H160">
        <v>3.7315328590780322E-2</v>
      </c>
      <c r="J160" s="5">
        <v>44016</v>
      </c>
      <c r="K160">
        <v>1.2781319629892967</v>
      </c>
      <c r="M160" s="5">
        <v>44016</v>
      </c>
      <c r="N160">
        <v>1.2892599952443884</v>
      </c>
      <c r="P160" s="5">
        <v>44019</v>
      </c>
      <c r="Q160">
        <v>1.7733369388858842</v>
      </c>
    </row>
    <row r="161" spans="1:17" x14ac:dyDescent="0.55000000000000004">
      <c r="A161" s="5">
        <v>43708</v>
      </c>
      <c r="B161">
        <v>1.9460463637922111E-3</v>
      </c>
      <c r="D161" s="5">
        <v>44030</v>
      </c>
      <c r="E161">
        <v>-3.294042308369606E-3</v>
      </c>
      <c r="G161" s="5">
        <v>44029</v>
      </c>
      <c r="H161">
        <v>7.6883428338960141E-2</v>
      </c>
      <c r="J161" s="5">
        <v>44023</v>
      </c>
      <c r="K161">
        <v>1.2805574909577744</v>
      </c>
      <c r="M161" s="5">
        <v>44023</v>
      </c>
      <c r="N161">
        <v>1.3443153238831524</v>
      </c>
      <c r="P161" s="5">
        <v>44026</v>
      </c>
      <c r="Q161">
        <v>1.8716062736614385</v>
      </c>
    </row>
    <row r="162" spans="1:17" x14ac:dyDescent="0.55000000000000004">
      <c r="A162" s="5">
        <v>43715</v>
      </c>
      <c r="B162">
        <v>1.5516795442666179E-3</v>
      </c>
      <c r="D162" s="5">
        <v>44037</v>
      </c>
      <c r="E162">
        <v>-2.098742835223477E-3</v>
      </c>
      <c r="G162" s="5">
        <v>44036</v>
      </c>
      <c r="H162">
        <v>0.1089016440557725</v>
      </c>
      <c r="J162" s="5">
        <v>44030</v>
      </c>
      <c r="K162">
        <v>1.2841957829104909</v>
      </c>
      <c r="M162" s="5">
        <v>44030</v>
      </c>
      <c r="N162">
        <v>1.3566513751176703</v>
      </c>
      <c r="P162" s="5">
        <v>44033</v>
      </c>
      <c r="Q162">
        <v>1.9308815575987019</v>
      </c>
    </row>
    <row r="163" spans="1:17" x14ac:dyDescent="0.55000000000000004">
      <c r="A163" s="5">
        <v>43722</v>
      </c>
      <c r="B163">
        <v>9.6465889226689326E-4</v>
      </c>
      <c r="D163" s="5">
        <v>44044</v>
      </c>
      <c r="E163">
        <v>1.0853285193425811E-3</v>
      </c>
      <c r="G163" s="5">
        <v>44043</v>
      </c>
      <c r="H163">
        <v>0.14182210838636261</v>
      </c>
      <c r="J163" s="5">
        <v>44037</v>
      </c>
      <c r="K163">
        <v>1.2883191804569025</v>
      </c>
      <c r="M163" s="5">
        <v>44037</v>
      </c>
      <c r="N163">
        <v>1.342497126274478</v>
      </c>
      <c r="P163" s="5">
        <v>44040</v>
      </c>
      <c r="Q163">
        <v>1.8871281773931854</v>
      </c>
    </row>
    <row r="164" spans="1:17" x14ac:dyDescent="0.55000000000000004">
      <c r="A164" s="5">
        <v>43729</v>
      </c>
      <c r="B164">
        <v>-5.1993182034868463E-5</v>
      </c>
      <c r="D164" s="5">
        <v>44051</v>
      </c>
      <c r="E164">
        <v>4.28726370037588E-3</v>
      </c>
      <c r="G164" s="5">
        <v>44050</v>
      </c>
      <c r="H164">
        <v>0.17134937265983441</v>
      </c>
      <c r="J164" s="5">
        <v>44044</v>
      </c>
      <c r="K164">
        <v>1.6091356797542131</v>
      </c>
      <c r="M164" s="5">
        <v>44044</v>
      </c>
      <c r="N164">
        <v>1.2507767679671029</v>
      </c>
      <c r="P164" s="5">
        <v>44047</v>
      </c>
      <c r="Q164">
        <v>2.0819902650081121</v>
      </c>
    </row>
    <row r="165" spans="1:17" x14ac:dyDescent="0.55000000000000004">
      <c r="A165" s="5">
        <v>43736</v>
      </c>
      <c r="B165">
        <v>-2.040963368299619E-5</v>
      </c>
      <c r="D165" s="5">
        <v>44058</v>
      </c>
      <c r="E165">
        <v>7.4257368128718103E-3</v>
      </c>
      <c r="G165" s="5">
        <v>44057</v>
      </c>
      <c r="H165">
        <v>0.18862210132298951</v>
      </c>
      <c r="J165" s="5">
        <v>44051</v>
      </c>
      <c r="K165">
        <v>1.6091356797542131</v>
      </c>
      <c r="M165" s="5">
        <v>44051</v>
      </c>
      <c r="N165">
        <v>1.2323599507865053</v>
      </c>
      <c r="P165" s="5">
        <v>44054</v>
      </c>
      <c r="Q165">
        <v>1.9957274202271498</v>
      </c>
    </row>
    <row r="166" spans="1:17" x14ac:dyDescent="0.55000000000000004">
      <c r="A166" s="5">
        <v>43743</v>
      </c>
      <c r="B166">
        <v>2.607423778032649E-5</v>
      </c>
      <c r="D166" s="5">
        <v>44065</v>
      </c>
      <c r="E166">
        <v>9.8158110696503157E-3</v>
      </c>
      <c r="G166" s="5">
        <v>44064</v>
      </c>
      <c r="H166">
        <v>0.17325606633231691</v>
      </c>
      <c r="J166" s="5">
        <v>44058</v>
      </c>
      <c r="K166">
        <v>1.6091356797542131</v>
      </c>
      <c r="M166" s="5">
        <v>44058</v>
      </c>
      <c r="N166">
        <v>1.2335702176060677</v>
      </c>
      <c r="P166" s="5">
        <v>44061</v>
      </c>
      <c r="Q166">
        <v>2.0257977285018929</v>
      </c>
    </row>
    <row r="167" spans="1:17" x14ac:dyDescent="0.55000000000000004">
      <c r="A167" s="5">
        <v>43750</v>
      </c>
      <c r="B167">
        <v>8.6754515148229863E-5</v>
      </c>
      <c r="D167" s="5">
        <v>44072</v>
      </c>
      <c r="E167">
        <v>1.1640052887707419E-2</v>
      </c>
      <c r="G167" s="5">
        <v>44071</v>
      </c>
      <c r="H167">
        <v>0.16956448046456951</v>
      </c>
      <c r="J167" s="5">
        <v>44065</v>
      </c>
      <c r="K167">
        <v>1.6091356797542131</v>
      </c>
      <c r="M167" s="5">
        <v>44065</v>
      </c>
      <c r="N167">
        <v>1.1642805157960019</v>
      </c>
      <c r="P167" s="5">
        <v>44068</v>
      </c>
      <c r="Q167">
        <v>1.9064359113034073</v>
      </c>
    </row>
    <row r="168" spans="1:17" x14ac:dyDescent="0.55000000000000004">
      <c r="A168" s="5">
        <v>43757</v>
      </c>
      <c r="B168">
        <v>1.6163119842052721E-4</v>
      </c>
      <c r="D168" s="5">
        <v>44079</v>
      </c>
      <c r="E168">
        <v>1.302225200278595E-2</v>
      </c>
      <c r="G168" s="5">
        <v>44078</v>
      </c>
      <c r="H168">
        <v>0.1502918994648493</v>
      </c>
      <c r="J168" s="5">
        <v>44072</v>
      </c>
      <c r="K168">
        <v>1.6091356797542131</v>
      </c>
      <c r="M168" s="5">
        <v>44072</v>
      </c>
      <c r="N168">
        <v>1.1529496163786579</v>
      </c>
      <c r="P168" s="5">
        <v>44075</v>
      </c>
      <c r="Q168">
        <v>1.8418604651162791</v>
      </c>
    </row>
    <row r="169" spans="1:17" x14ac:dyDescent="0.55000000000000004">
      <c r="A169" s="5">
        <v>43764</v>
      </c>
      <c r="B169">
        <v>4.011718622359944E-3</v>
      </c>
      <c r="D169" s="5">
        <v>44086</v>
      </c>
      <c r="E169">
        <v>1.400716140249266E-2</v>
      </c>
      <c r="G169" s="5">
        <v>44085</v>
      </c>
      <c r="H169">
        <v>0.1292301159436155</v>
      </c>
      <c r="J169" s="5">
        <v>44079</v>
      </c>
      <c r="K169">
        <v>1.6091356797542131</v>
      </c>
      <c r="M169" s="5">
        <v>44079</v>
      </c>
      <c r="N169">
        <v>1.0924760712939383</v>
      </c>
      <c r="P169" s="5">
        <v>44082</v>
      </c>
      <c r="Q169">
        <v>1.6372093023255816</v>
      </c>
    </row>
    <row r="170" spans="1:17" x14ac:dyDescent="0.55000000000000004">
      <c r="A170" s="5">
        <v>43771</v>
      </c>
      <c r="B170">
        <v>7.5178106107980482E-3</v>
      </c>
      <c r="D170" s="5">
        <v>44093</v>
      </c>
      <c r="E170">
        <v>1.469612342213027E-2</v>
      </c>
      <c r="G170" s="5">
        <v>44092</v>
      </c>
      <c r="H170">
        <v>0.1176680133887183</v>
      </c>
      <c r="J170" s="5">
        <v>44086</v>
      </c>
      <c r="K170">
        <v>1.6044922637115289</v>
      </c>
      <c r="M170" s="5">
        <v>44086</v>
      </c>
      <c r="N170">
        <v>0.96359999461203516</v>
      </c>
      <c r="P170" s="5">
        <v>44089</v>
      </c>
      <c r="Q170">
        <v>1.6707950243374796</v>
      </c>
    </row>
    <row r="171" spans="1:17" x14ac:dyDescent="0.55000000000000004">
      <c r="A171" s="5">
        <v>43778</v>
      </c>
      <c r="B171">
        <v>1.067990716373456E-2</v>
      </c>
      <c r="D171" s="5">
        <v>44100</v>
      </c>
      <c r="E171">
        <v>1.494480693254384E-2</v>
      </c>
      <c r="G171" s="5">
        <v>44099</v>
      </c>
      <c r="H171">
        <v>0.1081057631703865</v>
      </c>
      <c r="J171" s="5">
        <v>44093</v>
      </c>
      <c r="K171">
        <v>1.6044922637115289</v>
      </c>
      <c r="M171" s="5">
        <v>44093</v>
      </c>
      <c r="N171">
        <v>1.0047036541070664</v>
      </c>
      <c r="P171" s="5">
        <v>44096</v>
      </c>
      <c r="Q171">
        <v>1.7235803136830719</v>
      </c>
    </row>
    <row r="172" spans="1:17" x14ac:dyDescent="0.55000000000000004">
      <c r="A172" s="5">
        <v>43785</v>
      </c>
      <c r="B172">
        <v>1.33439885266104E-2</v>
      </c>
      <c r="D172" s="5">
        <v>44107</v>
      </c>
      <c r="E172">
        <v>1.5045280584559969E-2</v>
      </c>
      <c r="G172" s="5">
        <v>44106</v>
      </c>
      <c r="H172">
        <v>8.6197765276606345E-2</v>
      </c>
      <c r="J172" s="5">
        <v>44100</v>
      </c>
      <c r="K172">
        <v>1.6044922637115289</v>
      </c>
      <c r="M172" s="5">
        <v>44100</v>
      </c>
      <c r="N172">
        <v>1.0777357447993716</v>
      </c>
      <c r="P172" s="5">
        <v>44103</v>
      </c>
      <c r="Q172">
        <v>1.8264467279610599</v>
      </c>
    </row>
    <row r="173" spans="1:17" x14ac:dyDescent="0.55000000000000004">
      <c r="A173" s="5">
        <v>43792</v>
      </c>
      <c r="B173">
        <v>1.5405904424793469E-2</v>
      </c>
      <c r="D173" s="5">
        <v>44114</v>
      </c>
      <c r="E173">
        <v>1.5055839172730611E-2</v>
      </c>
      <c r="G173" s="5">
        <v>44113</v>
      </c>
      <c r="H173">
        <v>8.1327513744041846E-2</v>
      </c>
      <c r="J173" s="5">
        <v>44107</v>
      </c>
      <c r="K173">
        <v>1.6044922637115289</v>
      </c>
      <c r="M173" s="5">
        <v>44107</v>
      </c>
      <c r="N173">
        <v>1.068617862525405</v>
      </c>
      <c r="P173" s="5">
        <v>44110</v>
      </c>
      <c r="Q173">
        <v>1.8441319632233639</v>
      </c>
    </row>
    <row r="174" spans="1:17" x14ac:dyDescent="0.55000000000000004">
      <c r="A174" s="5">
        <v>43799</v>
      </c>
      <c r="B174">
        <v>1.7101061605126689E-2</v>
      </c>
      <c r="D174" s="5">
        <v>44121</v>
      </c>
      <c r="E174">
        <v>1.4841653105504679E-2</v>
      </c>
      <c r="G174" s="5">
        <v>44120</v>
      </c>
      <c r="H174">
        <v>7.0071722438359407E-2</v>
      </c>
      <c r="J174" s="5">
        <v>44114</v>
      </c>
      <c r="K174">
        <v>1.6044922637115289</v>
      </c>
      <c r="M174" s="5">
        <v>44114</v>
      </c>
      <c r="N174">
        <v>1.1752601990881673</v>
      </c>
      <c r="P174" s="5">
        <v>44117</v>
      </c>
      <c r="Q174">
        <v>2.0237425635478634</v>
      </c>
    </row>
    <row r="175" spans="1:17" x14ac:dyDescent="0.55000000000000004">
      <c r="A175" s="5">
        <v>43806</v>
      </c>
      <c r="B175">
        <v>1.8429460067610259E-2</v>
      </c>
      <c r="D175" s="5">
        <v>44128</v>
      </c>
      <c r="E175">
        <v>1.526304755653587E-2</v>
      </c>
      <c r="G175" s="5">
        <v>44127</v>
      </c>
      <c r="H175">
        <v>5.5420784476607247E-2</v>
      </c>
      <c r="J175" s="5">
        <v>44121</v>
      </c>
      <c r="K175">
        <v>1.6044922637115289</v>
      </c>
      <c r="M175" s="5">
        <v>44121</v>
      </c>
      <c r="N175">
        <v>1.1820219331211077</v>
      </c>
      <c r="P175" s="5">
        <v>44124</v>
      </c>
      <c r="Q175">
        <v>1.9663061114115736</v>
      </c>
    </row>
    <row r="176" spans="1:17" x14ac:dyDescent="0.55000000000000004">
      <c r="A176" s="5">
        <v>43813</v>
      </c>
      <c r="B176">
        <v>1.9418200624715561E-2</v>
      </c>
      <c r="D176" s="5">
        <v>44135</v>
      </c>
      <c r="E176">
        <v>1.533853649071878E-2</v>
      </c>
      <c r="G176" s="5">
        <v>44134</v>
      </c>
      <c r="H176">
        <v>3.873968285176696E-2</v>
      </c>
      <c r="J176" s="5">
        <v>44128</v>
      </c>
      <c r="K176">
        <v>1.7414289802126965</v>
      </c>
      <c r="M176" s="5">
        <v>44128</v>
      </c>
      <c r="N176">
        <v>1.0917956818233063</v>
      </c>
      <c r="P176" s="5">
        <v>44131</v>
      </c>
      <c r="Q176">
        <v>1.8595457003785829</v>
      </c>
    </row>
    <row r="177" spans="1:17" x14ac:dyDescent="0.55000000000000004">
      <c r="A177" s="5">
        <v>43820</v>
      </c>
      <c r="B177">
        <v>1.9939541006475971E-2</v>
      </c>
      <c r="D177" s="5">
        <v>44142</v>
      </c>
      <c r="E177">
        <v>1.516064818351587E-2</v>
      </c>
      <c r="G177" s="5">
        <v>44141</v>
      </c>
      <c r="H177">
        <v>4.9812493856057412E-2</v>
      </c>
      <c r="J177" s="5">
        <v>44135</v>
      </c>
      <c r="K177">
        <v>1.7414289802126965</v>
      </c>
      <c r="M177" s="5">
        <v>44135</v>
      </c>
      <c r="N177">
        <v>1.0535177858453399</v>
      </c>
      <c r="P177" s="5">
        <v>44138</v>
      </c>
      <c r="Q177">
        <v>2.0039480800432665</v>
      </c>
    </row>
    <row r="178" spans="1:17" x14ac:dyDescent="0.55000000000000004">
      <c r="A178" s="5">
        <v>43827</v>
      </c>
      <c r="B178">
        <v>2.010207561960738E-2</v>
      </c>
      <c r="D178" s="5">
        <v>44149</v>
      </c>
      <c r="E178">
        <v>1.469720182643929E-2</v>
      </c>
      <c r="G178" s="5">
        <v>44148</v>
      </c>
      <c r="H178">
        <v>5.6387131812985478E-2</v>
      </c>
      <c r="J178" s="5">
        <v>44142</v>
      </c>
      <c r="K178">
        <v>1.7414289802126965</v>
      </c>
      <c r="M178" s="5">
        <v>44142</v>
      </c>
      <c r="N178">
        <v>1.2588163129748042</v>
      </c>
      <c r="P178" s="5">
        <v>44145</v>
      </c>
      <c r="Q178">
        <v>2.205895078420768</v>
      </c>
    </row>
    <row r="179" spans="1:17" x14ac:dyDescent="0.55000000000000004">
      <c r="A179" s="5">
        <v>43834</v>
      </c>
      <c r="B179">
        <v>2.041767806958655E-2</v>
      </c>
      <c r="D179" s="5">
        <v>44156</v>
      </c>
      <c r="E179">
        <v>1.3950563786226489E-2</v>
      </c>
      <c r="G179" s="5">
        <v>44155</v>
      </c>
      <c r="H179">
        <v>7.0986484902536479E-2</v>
      </c>
      <c r="J179" s="5">
        <v>44149</v>
      </c>
      <c r="K179">
        <v>1.7414289802126965</v>
      </c>
      <c r="M179" s="5">
        <v>44149</v>
      </c>
      <c r="N179">
        <v>1.3085765788524035</v>
      </c>
      <c r="P179" s="5">
        <v>44152</v>
      </c>
      <c r="Q179">
        <v>2.3360194699837749</v>
      </c>
    </row>
    <row r="180" spans="1:17" x14ac:dyDescent="0.55000000000000004">
      <c r="A180" s="5">
        <v>43841</v>
      </c>
      <c r="B180">
        <v>2.0443704303133609E-2</v>
      </c>
      <c r="D180" s="5">
        <v>44163</v>
      </c>
      <c r="E180">
        <v>1.292123801388605E-2</v>
      </c>
      <c r="G180" s="5">
        <v>44162</v>
      </c>
      <c r="H180">
        <v>8.4909116771059348E-2</v>
      </c>
      <c r="J180" s="5">
        <v>44156</v>
      </c>
      <c r="K180">
        <v>1.7414289802126965</v>
      </c>
      <c r="M180" s="5">
        <v>44156</v>
      </c>
      <c r="N180">
        <v>1.328876017935027</v>
      </c>
      <c r="P180" s="5">
        <v>44159</v>
      </c>
      <c r="Q180">
        <v>2.4144943212547321</v>
      </c>
    </row>
    <row r="181" spans="1:17" x14ac:dyDescent="0.55000000000000004">
      <c r="A181" s="5">
        <v>43848</v>
      </c>
      <c r="B181">
        <v>2.0140117453834532E-2</v>
      </c>
      <c r="D181" s="5">
        <v>44170</v>
      </c>
      <c r="E181">
        <v>1.1628949218559651E-2</v>
      </c>
      <c r="G181" s="5">
        <v>44169</v>
      </c>
      <c r="H181">
        <v>0.1140060436335827</v>
      </c>
      <c r="J181" s="5">
        <v>44163</v>
      </c>
      <c r="K181">
        <v>1.7414289802126965</v>
      </c>
      <c r="M181" s="5">
        <v>44163</v>
      </c>
      <c r="N181">
        <v>1.3967434855495342</v>
      </c>
      <c r="P181" s="5">
        <v>44166</v>
      </c>
      <c r="Q181">
        <v>2.5292049756625201</v>
      </c>
    </row>
    <row r="182" spans="1:17" x14ac:dyDescent="0.55000000000000004">
      <c r="A182" s="5">
        <v>43855</v>
      </c>
      <c r="B182">
        <v>1.965359064377328E-2</v>
      </c>
      <c r="D182" s="5">
        <v>44177</v>
      </c>
      <c r="E182">
        <v>1.0101082604263061E-2</v>
      </c>
      <c r="G182" s="5">
        <v>44176</v>
      </c>
      <c r="H182">
        <v>0.1409895202064729</v>
      </c>
      <c r="J182" s="5">
        <v>44170</v>
      </c>
      <c r="K182">
        <v>1.7414289802126965</v>
      </c>
      <c r="M182" s="5">
        <v>44170</v>
      </c>
      <c r="N182">
        <v>1.5271240858240616</v>
      </c>
      <c r="P182" s="5">
        <v>44173</v>
      </c>
      <c r="Q182">
        <v>2.7672255273120605</v>
      </c>
    </row>
    <row r="183" spans="1:17" x14ac:dyDescent="0.55000000000000004">
      <c r="A183" s="5">
        <v>43862</v>
      </c>
      <c r="B183">
        <v>2.254597332538941E-2</v>
      </c>
      <c r="D183" s="5">
        <v>44184</v>
      </c>
      <c r="E183">
        <v>8.3562193661405361E-3</v>
      </c>
      <c r="G183" s="5">
        <v>44183</v>
      </c>
      <c r="H183">
        <v>0.16263236351457369</v>
      </c>
      <c r="J183" s="5">
        <v>44177</v>
      </c>
      <c r="K183">
        <v>1.7414289802126965</v>
      </c>
      <c r="M183" s="5">
        <v>44177</v>
      </c>
      <c r="N183">
        <v>1.4993635769001221</v>
      </c>
      <c r="P183" s="5">
        <v>44180</v>
      </c>
      <c r="Q183">
        <v>2.6789075175770685</v>
      </c>
    </row>
    <row r="184" spans="1:17" x14ac:dyDescent="0.55000000000000004">
      <c r="A184" s="5">
        <v>43869</v>
      </c>
      <c r="B184">
        <v>2.4561400982246181E-2</v>
      </c>
      <c r="D184" s="5">
        <v>44191</v>
      </c>
      <c r="E184">
        <v>6.5337192715111394E-3</v>
      </c>
      <c r="G184" s="5">
        <v>44190</v>
      </c>
      <c r="H184">
        <v>0.18016955154949729</v>
      </c>
      <c r="J184" s="5">
        <v>44184</v>
      </c>
      <c r="K184">
        <v>1.7421001392017523</v>
      </c>
      <c r="M184" s="5">
        <v>44184</v>
      </c>
      <c r="N184">
        <v>1.4644107486509168</v>
      </c>
      <c r="P184" s="5">
        <v>44187</v>
      </c>
      <c r="Q184">
        <v>2.5795024337479719</v>
      </c>
    </row>
    <row r="185" spans="1:17" x14ac:dyDescent="0.55000000000000004">
      <c r="A185" s="5">
        <v>43876</v>
      </c>
      <c r="B185">
        <v>2.588368607181098E-2</v>
      </c>
      <c r="D185" s="5">
        <v>44198</v>
      </c>
      <c r="E185">
        <v>6.583482112318133E-3</v>
      </c>
      <c r="G185" s="5">
        <v>44197</v>
      </c>
      <c r="H185">
        <v>0.20166125535333251</v>
      </c>
      <c r="J185" s="5">
        <v>44191</v>
      </c>
      <c r="K185">
        <v>1.7488958525623233</v>
      </c>
      <c r="M185" s="5">
        <v>44191</v>
      </c>
      <c r="N185">
        <v>1.4510622709926597</v>
      </c>
      <c r="P185" s="5">
        <v>44194</v>
      </c>
      <c r="Q185">
        <v>2.5593293672255273</v>
      </c>
    </row>
    <row r="186" spans="1:17" x14ac:dyDescent="0.55000000000000004">
      <c r="A186" s="5">
        <v>43883</v>
      </c>
      <c r="B186">
        <v>2.6106559061697131E-2</v>
      </c>
      <c r="D186" s="5">
        <v>44205</v>
      </c>
      <c r="E186">
        <v>6.7173426522094508E-3</v>
      </c>
      <c r="G186" s="5">
        <v>44204</v>
      </c>
      <c r="H186">
        <v>0.22757146069032291</v>
      </c>
      <c r="J186" s="5">
        <v>44198</v>
      </c>
      <c r="K186">
        <v>1.7502601157934823</v>
      </c>
      <c r="M186" s="5">
        <v>44198</v>
      </c>
      <c r="N186">
        <v>1.4202438711365111</v>
      </c>
      <c r="P186" s="5">
        <v>44201</v>
      </c>
      <c r="Q186">
        <v>2.6746890210924823</v>
      </c>
    </row>
    <row r="187" spans="1:17" x14ac:dyDescent="0.55000000000000004">
      <c r="A187" s="5">
        <v>43890</v>
      </c>
      <c r="B187">
        <v>2.582290187082318E-2</v>
      </c>
      <c r="D187" s="5">
        <v>44212</v>
      </c>
      <c r="E187">
        <v>6.8565425476924896E-3</v>
      </c>
      <c r="G187" s="5">
        <v>44211</v>
      </c>
      <c r="H187">
        <v>0.26367517047689087</v>
      </c>
      <c r="J187" s="5">
        <v>44205</v>
      </c>
      <c r="K187">
        <v>1.7722983474137384</v>
      </c>
      <c r="M187" s="5">
        <v>44205</v>
      </c>
      <c r="N187">
        <v>1.4852392371568657</v>
      </c>
      <c r="P187" s="5">
        <v>44208</v>
      </c>
      <c r="Q187">
        <v>2.9012439156300704</v>
      </c>
    </row>
    <row r="188" spans="1:17" x14ac:dyDescent="0.55000000000000004">
      <c r="A188" s="5">
        <v>43897</v>
      </c>
      <c r="B188">
        <v>2.4662657315968482E-2</v>
      </c>
      <c r="D188" s="5">
        <v>44219</v>
      </c>
      <c r="E188">
        <v>7.0030199927202004E-3</v>
      </c>
      <c r="G188" s="5">
        <v>44218</v>
      </c>
      <c r="H188">
        <v>0.29324859695405697</v>
      </c>
      <c r="J188" s="5">
        <v>44212</v>
      </c>
      <c r="K188">
        <v>1.7776989971879955</v>
      </c>
      <c r="M188" s="5">
        <v>44212</v>
      </c>
      <c r="N188">
        <v>1.6087703878084834</v>
      </c>
      <c r="P188" s="5">
        <v>44215</v>
      </c>
      <c r="Q188">
        <v>3.1369388858842617</v>
      </c>
    </row>
    <row r="189" spans="1:17" x14ac:dyDescent="0.55000000000000004">
      <c r="A189" s="5">
        <v>43904</v>
      </c>
      <c r="B189">
        <v>2.279333035555314E-2</v>
      </c>
      <c r="D189" s="5">
        <v>44226</v>
      </c>
      <c r="E189">
        <v>8.430038754563619E-3</v>
      </c>
      <c r="G189" s="5">
        <v>44225</v>
      </c>
      <c r="H189">
        <v>0.29279017290110149</v>
      </c>
      <c r="J189" s="5">
        <v>44219</v>
      </c>
      <c r="K189">
        <v>1.7897747576821692</v>
      </c>
      <c r="M189" s="5">
        <v>44219</v>
      </c>
      <c r="N189">
        <v>1.6439715636295555</v>
      </c>
      <c r="P189" s="5">
        <v>44222</v>
      </c>
      <c r="Q189">
        <v>2.9889670091941589</v>
      </c>
    </row>
    <row r="190" spans="1:17" x14ac:dyDescent="0.55000000000000004">
      <c r="A190" s="5">
        <v>43911</v>
      </c>
      <c r="B190">
        <v>1.8567283877431631E-2</v>
      </c>
      <c r="D190" s="5">
        <v>44233</v>
      </c>
      <c r="E190">
        <v>9.5716654867337679E-3</v>
      </c>
      <c r="G190" s="5">
        <v>44232</v>
      </c>
      <c r="H190">
        <v>0.29051710149748872</v>
      </c>
      <c r="J190" s="5">
        <v>44226</v>
      </c>
      <c r="K190">
        <v>1.9913180366540075</v>
      </c>
      <c r="M190" s="5">
        <v>44226</v>
      </c>
      <c r="N190">
        <v>1.3113022099490588</v>
      </c>
      <c r="P190" s="5">
        <v>44229</v>
      </c>
      <c r="Q190">
        <v>2.7910762574364525</v>
      </c>
    </row>
    <row r="191" spans="1:17" x14ac:dyDescent="0.55000000000000004">
      <c r="A191" s="5">
        <v>43918</v>
      </c>
      <c r="B191">
        <v>1.5957127609993651E-2</v>
      </c>
      <c r="D191" s="5">
        <v>44240</v>
      </c>
      <c r="E191">
        <v>1.042598003629509E-2</v>
      </c>
      <c r="G191" s="5">
        <v>44239</v>
      </c>
      <c r="H191">
        <v>0.2931262393057098</v>
      </c>
      <c r="J191" s="5">
        <v>44233</v>
      </c>
      <c r="K191">
        <v>1.9888379343062392</v>
      </c>
      <c r="M191" s="5">
        <v>44233</v>
      </c>
      <c r="N191">
        <v>1.3814618248817596</v>
      </c>
      <c r="P191" s="5">
        <v>44236</v>
      </c>
      <c r="Q191">
        <v>2.856030286641428</v>
      </c>
    </row>
    <row r="192" spans="1:17" x14ac:dyDescent="0.55000000000000004">
      <c r="A192" s="5">
        <v>43925</v>
      </c>
      <c r="B192">
        <v>1.2367090731846289E-2</v>
      </c>
      <c r="D192" s="5">
        <v>44247</v>
      </c>
      <c r="E192">
        <v>1.101342049400914E-2</v>
      </c>
      <c r="G192" s="5">
        <v>44246</v>
      </c>
      <c r="H192">
        <v>0.29541516158649572</v>
      </c>
      <c r="J192" s="5">
        <v>44240</v>
      </c>
      <c r="K192">
        <v>1.9888379343062392</v>
      </c>
      <c r="M192" s="5">
        <v>44240</v>
      </c>
      <c r="N192">
        <v>1.5876281356717592</v>
      </c>
      <c r="P192" s="5">
        <v>44243</v>
      </c>
      <c r="Q192">
        <v>3.2005949161709029</v>
      </c>
    </row>
    <row r="193" spans="1:17" x14ac:dyDescent="0.55000000000000004">
      <c r="A193" s="5">
        <v>43932</v>
      </c>
      <c r="B193">
        <v>8.5489305311346707E-3</v>
      </c>
      <c r="D193" s="5">
        <v>44254</v>
      </c>
      <c r="E193">
        <v>1.1336774266488551E-2</v>
      </c>
      <c r="G193" s="5">
        <v>44253</v>
      </c>
      <c r="H193">
        <v>0.28786486042678161</v>
      </c>
      <c r="J193" s="5">
        <v>44247</v>
      </c>
      <c r="K193">
        <v>1.9888379343062392</v>
      </c>
      <c r="M193" s="5">
        <v>44247</v>
      </c>
      <c r="N193">
        <v>1.619910640024208</v>
      </c>
      <c r="P193" s="5">
        <v>44250</v>
      </c>
      <c r="Q193">
        <v>3.0429962141698215</v>
      </c>
    </row>
    <row r="194" spans="1:17" x14ac:dyDescent="0.55000000000000004">
      <c r="A194" s="5">
        <v>43939</v>
      </c>
      <c r="B194">
        <v>5.2401395746761309E-3</v>
      </c>
      <c r="D194" s="5">
        <v>44261</v>
      </c>
      <c r="E194">
        <v>1.1416091066608959E-2</v>
      </c>
      <c r="G194" s="5">
        <v>44260</v>
      </c>
      <c r="H194">
        <v>0.26753638853893791</v>
      </c>
      <c r="J194" s="5">
        <v>44254</v>
      </c>
      <c r="K194">
        <v>1.9888379343062392</v>
      </c>
      <c r="M194" s="5">
        <v>44254</v>
      </c>
      <c r="N194">
        <v>1.5345481543886674</v>
      </c>
      <c r="P194" s="5">
        <v>44257</v>
      </c>
      <c r="Q194">
        <v>3.1009194159004867</v>
      </c>
    </row>
    <row r="195" spans="1:17" x14ac:dyDescent="0.55000000000000004">
      <c r="A195" s="5">
        <v>43946</v>
      </c>
      <c r="B195">
        <v>2.932576367438156E-3</v>
      </c>
      <c r="D195" s="5">
        <v>44268</v>
      </c>
      <c r="E195">
        <v>1.1256127148222579E-2</v>
      </c>
      <c r="G195" s="5">
        <v>44267</v>
      </c>
      <c r="H195">
        <v>0.24531053884502019</v>
      </c>
      <c r="J195" s="5">
        <v>44261</v>
      </c>
      <c r="K195">
        <v>1.9888379343062392</v>
      </c>
      <c r="M195" s="5">
        <v>44261</v>
      </c>
      <c r="N195">
        <v>1.4809983341522743</v>
      </c>
      <c r="P195" s="5">
        <v>44264</v>
      </c>
      <c r="Q195">
        <v>2.939480800432666</v>
      </c>
    </row>
    <row r="196" spans="1:17" x14ac:dyDescent="0.55000000000000004">
      <c r="A196" s="5">
        <v>43953</v>
      </c>
      <c r="B196">
        <v>7.0175203775127805E-4</v>
      </c>
      <c r="D196" s="5">
        <v>44275</v>
      </c>
      <c r="E196">
        <v>1.0851520734226201E-2</v>
      </c>
      <c r="G196" s="5">
        <v>44274</v>
      </c>
      <c r="H196">
        <v>0.22440309281204279</v>
      </c>
      <c r="J196" s="5">
        <v>44268</v>
      </c>
      <c r="K196">
        <v>1.9888379343062392</v>
      </c>
      <c r="M196" s="5">
        <v>44268</v>
      </c>
      <c r="N196">
        <v>1.418346077205882</v>
      </c>
      <c r="P196" s="5">
        <v>44271</v>
      </c>
      <c r="Q196">
        <v>2.9593293672255268</v>
      </c>
    </row>
    <row r="197" spans="1:17" x14ac:dyDescent="0.55000000000000004">
      <c r="A197" s="5">
        <v>43960</v>
      </c>
      <c r="B197">
        <v>-1.427420866273807E-3</v>
      </c>
      <c r="D197" s="5">
        <v>44282</v>
      </c>
      <c r="E197">
        <v>1.110788233240911E-2</v>
      </c>
      <c r="G197" s="5">
        <v>44281</v>
      </c>
      <c r="H197">
        <v>0.20727343917178451</v>
      </c>
      <c r="J197" s="5">
        <v>44275</v>
      </c>
      <c r="K197">
        <v>1.99156463199747</v>
      </c>
      <c r="M197" s="5">
        <v>44275</v>
      </c>
      <c r="N197">
        <v>1.4618831204271219</v>
      </c>
      <c r="P197" s="5">
        <v>44278</v>
      </c>
      <c r="Q197">
        <v>2.9443482963764196</v>
      </c>
    </row>
    <row r="198" spans="1:17" x14ac:dyDescent="0.55000000000000004">
      <c r="A198" s="5">
        <v>43967</v>
      </c>
      <c r="B198">
        <v>-3.6037817274184661E-3</v>
      </c>
      <c r="D198" s="5">
        <v>44289</v>
      </c>
      <c r="E198">
        <v>1.126521222672475E-2</v>
      </c>
      <c r="G198" s="5">
        <v>44288</v>
      </c>
      <c r="H198">
        <v>0.19603266448658169</v>
      </c>
      <c r="J198" s="5">
        <v>44282</v>
      </c>
      <c r="K198">
        <v>1.99156463199747</v>
      </c>
      <c r="M198" s="5">
        <v>44282</v>
      </c>
      <c r="N198">
        <v>1.5739340701130116</v>
      </c>
      <c r="P198" s="5">
        <v>44285</v>
      </c>
      <c r="Q198">
        <v>3.0965927528393724</v>
      </c>
    </row>
    <row r="199" spans="1:17" x14ac:dyDescent="0.55000000000000004">
      <c r="A199" s="5">
        <v>43974</v>
      </c>
      <c r="B199">
        <v>-5.8004448190242383E-3</v>
      </c>
      <c r="D199" s="5">
        <v>44296</v>
      </c>
      <c r="E199">
        <v>1.1258289139035531E-2</v>
      </c>
      <c r="G199" s="5">
        <v>44295</v>
      </c>
      <c r="H199">
        <v>0.20469002427827299</v>
      </c>
      <c r="J199" s="5">
        <v>44289</v>
      </c>
      <c r="K199">
        <v>1.9850743234084849</v>
      </c>
      <c r="M199" s="5">
        <v>44289</v>
      </c>
      <c r="N199">
        <v>1.7234998827541881</v>
      </c>
      <c r="P199" s="5">
        <v>44292</v>
      </c>
      <c r="Q199">
        <v>3.5288263926446728</v>
      </c>
    </row>
    <row r="200" spans="1:17" x14ac:dyDescent="0.55000000000000004">
      <c r="A200" s="5">
        <v>43981</v>
      </c>
      <c r="B200">
        <v>-8.0606537967204475E-3</v>
      </c>
      <c r="D200" s="5">
        <v>44303</v>
      </c>
      <c r="E200">
        <v>1.115642895193149E-2</v>
      </c>
      <c r="G200" s="5">
        <v>44302</v>
      </c>
      <c r="H200">
        <v>0.2063843996223175</v>
      </c>
      <c r="J200" s="5">
        <v>44296</v>
      </c>
      <c r="K200">
        <v>1.9850743234084849</v>
      </c>
      <c r="M200" s="5">
        <v>44296</v>
      </c>
      <c r="N200">
        <v>1.781775825394565</v>
      </c>
      <c r="P200" s="5">
        <v>44299</v>
      </c>
      <c r="Q200">
        <v>3.488318009734992</v>
      </c>
    </row>
    <row r="201" spans="1:17" x14ac:dyDescent="0.55000000000000004">
      <c r="A201" s="5">
        <v>43988</v>
      </c>
      <c r="B201">
        <v>-1.0298589855295869E-2</v>
      </c>
      <c r="D201" s="5">
        <v>44310</v>
      </c>
      <c r="E201">
        <v>1.425680459260443E-2</v>
      </c>
      <c r="G201" s="5">
        <v>44309</v>
      </c>
      <c r="H201">
        <v>0.19964124181334819</v>
      </c>
      <c r="J201" s="5">
        <v>44303</v>
      </c>
      <c r="K201">
        <v>1.9872926227374332</v>
      </c>
      <c r="M201" s="5">
        <v>44303</v>
      </c>
      <c r="N201">
        <v>1.7258328299756212</v>
      </c>
      <c r="P201" s="5">
        <v>44306</v>
      </c>
      <c r="Q201">
        <v>3.3154678204434829</v>
      </c>
    </row>
    <row r="202" spans="1:17" x14ac:dyDescent="0.55000000000000004">
      <c r="A202" s="5">
        <v>43995</v>
      </c>
      <c r="B202">
        <v>-1.258271820520575E-2</v>
      </c>
      <c r="D202" s="5">
        <v>44317</v>
      </c>
      <c r="E202">
        <v>1.6881419924000999E-2</v>
      </c>
      <c r="G202" s="5">
        <v>44316</v>
      </c>
      <c r="H202">
        <v>0.19277517018490259</v>
      </c>
      <c r="J202" s="5">
        <v>44310</v>
      </c>
      <c r="K202">
        <v>2.4249486330473995</v>
      </c>
      <c r="M202" s="5">
        <v>44310</v>
      </c>
      <c r="N202">
        <v>1.3872349187316544</v>
      </c>
      <c r="P202" s="5">
        <v>44313</v>
      </c>
      <c r="Q202">
        <v>3.4877230935640884</v>
      </c>
    </row>
    <row r="203" spans="1:17" x14ac:dyDescent="0.55000000000000004">
      <c r="A203" s="5">
        <v>44002</v>
      </c>
      <c r="B203">
        <v>-1.494148471972557E-2</v>
      </c>
      <c r="D203" s="5">
        <v>44324</v>
      </c>
      <c r="E203">
        <v>1.9029479190099601E-2</v>
      </c>
      <c r="G203" s="5">
        <v>44323</v>
      </c>
      <c r="H203">
        <v>0.1981892180387016</v>
      </c>
      <c r="J203" s="5">
        <v>44317</v>
      </c>
      <c r="K203">
        <v>2.4249486330473995</v>
      </c>
      <c r="M203" s="5">
        <v>44317</v>
      </c>
      <c r="N203">
        <v>1.3686566998633245</v>
      </c>
      <c r="P203" s="5">
        <v>44320</v>
      </c>
      <c r="Q203">
        <v>3.2790156841535962</v>
      </c>
    </row>
    <row r="204" spans="1:17" x14ac:dyDescent="0.55000000000000004">
      <c r="A204" s="5">
        <v>44009</v>
      </c>
      <c r="B204">
        <v>-1.719839563774575E-2</v>
      </c>
      <c r="D204" s="5">
        <v>44331</v>
      </c>
      <c r="E204">
        <v>2.069728071383108E-2</v>
      </c>
      <c r="G204" s="5">
        <v>44330</v>
      </c>
      <c r="H204">
        <v>0.1892803298539871</v>
      </c>
      <c r="J204" s="5">
        <v>44324</v>
      </c>
      <c r="K204">
        <v>2.4243402297819734</v>
      </c>
      <c r="M204" s="5">
        <v>44324</v>
      </c>
      <c r="N204">
        <v>1.3880526657807075</v>
      </c>
      <c r="P204" s="5">
        <v>44327</v>
      </c>
      <c r="Q204">
        <v>3.2040562466197939</v>
      </c>
    </row>
    <row r="205" spans="1:17" x14ac:dyDescent="0.55000000000000004">
      <c r="A205" s="5">
        <v>44016</v>
      </c>
      <c r="B205">
        <v>-1.540780524210817E-2</v>
      </c>
      <c r="D205" s="5">
        <v>44338</v>
      </c>
      <c r="E205">
        <v>2.1849192701732641E-2</v>
      </c>
      <c r="G205" s="5">
        <v>44337</v>
      </c>
      <c r="H205">
        <v>0.17708919775235971</v>
      </c>
      <c r="J205" s="5">
        <v>44331</v>
      </c>
      <c r="K205">
        <v>2.4243402297819734</v>
      </c>
      <c r="M205" s="5">
        <v>44331</v>
      </c>
      <c r="N205">
        <v>1.3244750202293443</v>
      </c>
      <c r="P205" s="5">
        <v>44334</v>
      </c>
      <c r="Q205">
        <v>3.1629529475392104</v>
      </c>
    </row>
    <row r="206" spans="1:17" x14ac:dyDescent="0.55000000000000004">
      <c r="A206" s="5">
        <v>44023</v>
      </c>
      <c r="B206">
        <v>-1.324862086672138E-2</v>
      </c>
      <c r="D206" s="5">
        <v>44345</v>
      </c>
      <c r="E206">
        <v>2.2641830394199858E-2</v>
      </c>
      <c r="G206" s="5">
        <v>44344</v>
      </c>
      <c r="H206">
        <v>0.17143307641472949</v>
      </c>
      <c r="J206" s="5">
        <v>44338</v>
      </c>
      <c r="K206">
        <v>2.4236075342500141</v>
      </c>
      <c r="M206" s="5">
        <v>44338</v>
      </c>
      <c r="N206">
        <v>1.3465089798366574</v>
      </c>
      <c r="P206" s="5">
        <v>44341</v>
      </c>
      <c r="Q206">
        <v>3.463331530557058</v>
      </c>
    </row>
    <row r="207" spans="1:17" x14ac:dyDescent="0.55000000000000004">
      <c r="A207" s="5">
        <v>44030</v>
      </c>
      <c r="B207">
        <v>-1.0700884123113029E-2</v>
      </c>
      <c r="D207" s="5">
        <v>44352</v>
      </c>
      <c r="E207">
        <v>2.2972880205292E-2</v>
      </c>
      <c r="G207" s="5">
        <v>44351</v>
      </c>
      <c r="H207">
        <v>0.16007661813472529</v>
      </c>
      <c r="J207" s="5">
        <v>44345</v>
      </c>
      <c r="K207">
        <v>2.4235591293781376</v>
      </c>
      <c r="M207" s="5">
        <v>44345</v>
      </c>
      <c r="N207">
        <v>1.418718849854653</v>
      </c>
      <c r="P207" s="5">
        <v>44348</v>
      </c>
      <c r="Q207">
        <v>3.5102217414818817</v>
      </c>
    </row>
    <row r="208" spans="1:17" x14ac:dyDescent="0.55000000000000004">
      <c r="A208" s="5">
        <v>44037</v>
      </c>
      <c r="B208">
        <v>-7.762043512756907E-3</v>
      </c>
      <c r="D208" s="5">
        <v>44359</v>
      </c>
      <c r="E208">
        <v>2.300566351287802E-2</v>
      </c>
      <c r="G208" s="5">
        <v>44358</v>
      </c>
      <c r="H208">
        <v>0.1491650967578006</v>
      </c>
      <c r="J208" s="5">
        <v>44352</v>
      </c>
      <c r="K208">
        <v>2.4235591293781376</v>
      </c>
      <c r="M208" s="5">
        <v>44352</v>
      </c>
      <c r="N208">
        <v>1.4271882511569718</v>
      </c>
      <c r="P208" s="5">
        <v>44355</v>
      </c>
      <c r="Q208">
        <v>3.4480800432666303</v>
      </c>
    </row>
    <row r="209" spans="1:17" x14ac:dyDescent="0.55000000000000004">
      <c r="A209" s="5">
        <v>44044</v>
      </c>
      <c r="B209">
        <v>1.390633226171037E-3</v>
      </c>
      <c r="D209" s="5">
        <v>44366</v>
      </c>
      <c r="E209">
        <v>2.268407493394229E-2</v>
      </c>
      <c r="G209" s="5">
        <v>44365</v>
      </c>
      <c r="H209">
        <v>0.1404266750240791</v>
      </c>
      <c r="J209" s="5">
        <v>44359</v>
      </c>
      <c r="K209">
        <v>2.4235591293781376</v>
      </c>
      <c r="M209" s="5">
        <v>44359</v>
      </c>
      <c r="N209">
        <v>1.3950753891721097</v>
      </c>
      <c r="P209" s="5">
        <v>44362</v>
      </c>
      <c r="Q209">
        <v>3.4801514332071388</v>
      </c>
    </row>
    <row r="210" spans="1:17" x14ac:dyDescent="0.55000000000000004">
      <c r="A210" s="5">
        <v>44051</v>
      </c>
      <c r="B210">
        <v>1.0120666164306119E-2</v>
      </c>
      <c r="D210" s="5">
        <v>44373</v>
      </c>
      <c r="E210">
        <v>2.202771189700756E-2</v>
      </c>
      <c r="G210" s="5">
        <v>44372</v>
      </c>
      <c r="H210">
        <v>0.14028777128464939</v>
      </c>
      <c r="J210" s="5">
        <v>44366</v>
      </c>
      <c r="K210">
        <v>2.4235591293781376</v>
      </c>
      <c r="M210" s="5">
        <v>44366</v>
      </c>
      <c r="N210">
        <v>1.3278959975897919</v>
      </c>
      <c r="P210" s="5">
        <v>44369</v>
      </c>
      <c r="Q210">
        <v>3.362844780962682</v>
      </c>
    </row>
    <row r="211" spans="1:17" x14ac:dyDescent="0.55000000000000004">
      <c r="A211" s="5">
        <v>44058</v>
      </c>
      <c r="B211">
        <v>1.8581581430958852E-2</v>
      </c>
      <c r="D211" s="5">
        <v>44380</v>
      </c>
      <c r="E211">
        <v>2.2433677866795999E-2</v>
      </c>
      <c r="G211" s="5">
        <v>44379</v>
      </c>
      <c r="H211">
        <v>0.1130371935271287</v>
      </c>
      <c r="J211" s="5">
        <v>44373</v>
      </c>
      <c r="K211">
        <v>2.4235591293781376</v>
      </c>
      <c r="M211" s="5">
        <v>44373</v>
      </c>
      <c r="N211">
        <v>1.3631608023851727</v>
      </c>
      <c r="P211" s="5">
        <v>44376</v>
      </c>
      <c r="Q211">
        <v>3.5250946457544616</v>
      </c>
    </row>
    <row r="212" spans="1:17" x14ac:dyDescent="0.55000000000000004">
      <c r="A212" s="5">
        <v>44065</v>
      </c>
      <c r="B212">
        <v>2.496882409377927E-2</v>
      </c>
      <c r="D212" s="5">
        <v>44387</v>
      </c>
      <c r="E212">
        <v>2.2462315995166501E-2</v>
      </c>
      <c r="G212" s="5">
        <v>44386</v>
      </c>
      <c r="H212">
        <v>8.4511037285588897E-2</v>
      </c>
      <c r="J212" s="5">
        <v>44380</v>
      </c>
      <c r="K212">
        <v>2.4235591293781376</v>
      </c>
      <c r="M212" s="5">
        <v>44380</v>
      </c>
      <c r="N212">
        <v>1.3629773412871076</v>
      </c>
      <c r="P212" s="5">
        <v>44383</v>
      </c>
      <c r="Q212">
        <v>3.3634396971335856</v>
      </c>
    </row>
    <row r="213" spans="1:17" x14ac:dyDescent="0.55000000000000004">
      <c r="A213" s="5">
        <v>44072</v>
      </c>
      <c r="B213">
        <v>2.8793055943819701E-2</v>
      </c>
      <c r="D213" s="5">
        <v>44394</v>
      </c>
      <c r="E213">
        <v>2.2124280907741781E-2</v>
      </c>
      <c r="G213" s="5">
        <v>44393</v>
      </c>
      <c r="H213">
        <v>7.0434902185503009E-2</v>
      </c>
      <c r="J213" s="5">
        <v>44387</v>
      </c>
      <c r="K213">
        <v>2.4218224691874721</v>
      </c>
      <c r="M213" s="5">
        <v>44387</v>
      </c>
      <c r="N213">
        <v>1.3207167986524799</v>
      </c>
      <c r="P213" s="5">
        <v>44390</v>
      </c>
      <c r="Q213">
        <v>3.3784207679826932</v>
      </c>
    </row>
    <row r="214" spans="1:17" x14ac:dyDescent="0.55000000000000004">
      <c r="A214" s="5">
        <v>44079</v>
      </c>
      <c r="B214">
        <v>3.094115066703523E-2</v>
      </c>
      <c r="D214" s="5">
        <v>44401</v>
      </c>
      <c r="E214">
        <v>2.141687475253955E-2</v>
      </c>
      <c r="G214" s="5">
        <v>44400</v>
      </c>
      <c r="H214">
        <v>7.5333935573985183E-2</v>
      </c>
      <c r="J214" s="5">
        <v>44394</v>
      </c>
      <c r="K214">
        <v>2.4218224691874721</v>
      </c>
      <c r="M214" s="5">
        <v>44394</v>
      </c>
      <c r="N214">
        <v>1.2661562815152441</v>
      </c>
      <c r="P214" s="5">
        <v>44397</v>
      </c>
      <c r="Q214">
        <v>3.2833423472147105</v>
      </c>
    </row>
    <row r="215" spans="1:17" x14ac:dyDescent="0.55000000000000004">
      <c r="A215" s="5">
        <v>44086</v>
      </c>
      <c r="B215">
        <v>3.195707578391415E-2</v>
      </c>
      <c r="D215" s="5">
        <v>44408</v>
      </c>
      <c r="E215">
        <v>2.166687221504951E-2</v>
      </c>
      <c r="G215" s="5">
        <v>44407</v>
      </c>
      <c r="H215">
        <v>6.8249705820248655E-2</v>
      </c>
      <c r="J215" s="5">
        <v>44401</v>
      </c>
      <c r="K215">
        <v>2.4218224691874721</v>
      </c>
      <c r="M215" s="5">
        <v>44401</v>
      </c>
      <c r="N215">
        <v>1.3753713733145327</v>
      </c>
      <c r="P215" s="5">
        <v>44404</v>
      </c>
      <c r="Q215">
        <v>3.3671714440237968</v>
      </c>
    </row>
    <row r="216" spans="1:17" x14ac:dyDescent="0.55000000000000004">
      <c r="A216" s="5">
        <v>44093</v>
      </c>
      <c r="B216">
        <v>3.2679819888533169E-2</v>
      </c>
      <c r="D216" s="5">
        <v>44415</v>
      </c>
      <c r="E216">
        <v>2.1525997606227879E-2</v>
      </c>
      <c r="G216" s="5">
        <v>44414</v>
      </c>
      <c r="H216">
        <v>5.606038127478951E-2</v>
      </c>
      <c r="J216" s="5">
        <v>44408</v>
      </c>
      <c r="K216">
        <v>2.5917244098692613</v>
      </c>
      <c r="M216" s="5">
        <v>44408</v>
      </c>
      <c r="N216">
        <v>1.3161428726999296</v>
      </c>
      <c r="P216" s="5">
        <v>44411</v>
      </c>
      <c r="Q216">
        <v>3.4911844240129799</v>
      </c>
    </row>
    <row r="217" spans="1:17" x14ac:dyDescent="0.55000000000000004">
      <c r="A217" s="5">
        <v>44100</v>
      </c>
      <c r="B217">
        <v>3.3805392451477102E-2</v>
      </c>
      <c r="D217" s="5">
        <v>44422</v>
      </c>
      <c r="E217">
        <v>2.086770871189152E-2</v>
      </c>
      <c r="G217" s="5">
        <v>44421</v>
      </c>
      <c r="H217">
        <v>1.4042069618458049E-2</v>
      </c>
      <c r="J217" s="5">
        <v>44415</v>
      </c>
      <c r="K217">
        <v>2.6076796063467551</v>
      </c>
      <c r="M217" s="5">
        <v>44415</v>
      </c>
      <c r="N217">
        <v>1.3311042050437292</v>
      </c>
      <c r="P217" s="5">
        <v>44418</v>
      </c>
      <c r="Q217">
        <v>3.3378583017847481</v>
      </c>
    </row>
    <row r="218" spans="1:17" x14ac:dyDescent="0.55000000000000004">
      <c r="A218" s="5">
        <v>44107</v>
      </c>
      <c r="B218">
        <v>3.4448448472097097E-2</v>
      </c>
      <c r="D218" s="5">
        <v>44429</v>
      </c>
      <c r="E218">
        <v>1.9726256377608449E-2</v>
      </c>
      <c r="G218" s="5">
        <v>44428</v>
      </c>
      <c r="H218">
        <v>-2.8145179018262401E-2</v>
      </c>
      <c r="J218" s="5">
        <v>44422</v>
      </c>
      <c r="K218">
        <v>2.6076796063467551</v>
      </c>
      <c r="M218" s="5">
        <v>44422</v>
      </c>
      <c r="N218">
        <v>1.1905909540248092</v>
      </c>
      <c r="P218" s="5">
        <v>44425</v>
      </c>
      <c r="Q218">
        <v>3.1313683071930773</v>
      </c>
    </row>
    <row r="219" spans="1:17" x14ac:dyDescent="0.55000000000000004">
      <c r="A219" s="5">
        <v>44114</v>
      </c>
      <c r="B219">
        <v>3.4656493860454121E-2</v>
      </c>
      <c r="D219" s="5">
        <v>44436</v>
      </c>
      <c r="E219">
        <v>1.8021303802017569E-2</v>
      </c>
      <c r="G219" s="5">
        <v>44435</v>
      </c>
      <c r="H219">
        <v>-4.4847832274346432E-2</v>
      </c>
      <c r="J219" s="5">
        <v>44429</v>
      </c>
      <c r="K219">
        <v>2.6076796063467551</v>
      </c>
      <c r="M219" s="5">
        <v>44429</v>
      </c>
      <c r="N219">
        <v>1.1592733910150967</v>
      </c>
      <c r="P219" s="5">
        <v>44432</v>
      </c>
      <c r="Q219">
        <v>3.1670091941590051</v>
      </c>
    </row>
    <row r="220" spans="1:17" x14ac:dyDescent="0.55000000000000004">
      <c r="A220" s="5">
        <v>44121</v>
      </c>
      <c r="B220">
        <v>3.4293631788791058E-2</v>
      </c>
      <c r="D220" s="5">
        <v>44443</v>
      </c>
      <c r="E220">
        <v>1.5940544133378341E-2</v>
      </c>
      <c r="G220" s="5">
        <v>44442</v>
      </c>
      <c r="H220">
        <v>-4.4317384060205529E-2</v>
      </c>
      <c r="J220" s="5">
        <v>44436</v>
      </c>
      <c r="K220">
        <v>2.6078541708596377</v>
      </c>
      <c r="M220" s="5">
        <v>44436</v>
      </c>
      <c r="N220">
        <v>1.2473146318784145</v>
      </c>
      <c r="P220" s="5">
        <v>44439</v>
      </c>
      <c r="Q220">
        <v>3.2710654407787993</v>
      </c>
    </row>
    <row r="221" spans="1:17" x14ac:dyDescent="0.55000000000000004">
      <c r="A221" s="5">
        <v>44128</v>
      </c>
      <c r="B221">
        <v>3.5880712195966467E-2</v>
      </c>
      <c r="D221" s="5">
        <v>44450</v>
      </c>
      <c r="E221">
        <v>1.337112950129086E-2</v>
      </c>
      <c r="G221" s="5">
        <v>44449</v>
      </c>
      <c r="H221">
        <v>-3.9411537575393923E-2</v>
      </c>
      <c r="J221" s="5">
        <v>44443</v>
      </c>
      <c r="K221">
        <v>2.6108217675786465</v>
      </c>
      <c r="M221" s="5">
        <v>44443</v>
      </c>
      <c r="N221">
        <v>1.2450057069550313</v>
      </c>
      <c r="P221" s="5">
        <v>44446</v>
      </c>
      <c r="Q221">
        <v>3.2081665765278533</v>
      </c>
    </row>
    <row r="222" spans="1:17" x14ac:dyDescent="0.55000000000000004">
      <c r="A222" s="5">
        <v>44135</v>
      </c>
      <c r="B222">
        <v>3.6619311343219448E-2</v>
      </c>
      <c r="D222" s="5">
        <v>44457</v>
      </c>
      <c r="E222">
        <v>1.0470504993095941E-2</v>
      </c>
      <c r="G222" s="5">
        <v>44456</v>
      </c>
      <c r="H222">
        <v>-3.5404185549241088E-2</v>
      </c>
      <c r="J222" s="5">
        <v>44450</v>
      </c>
      <c r="K222">
        <v>2.6096696417936194</v>
      </c>
      <c r="M222" s="5">
        <v>44450</v>
      </c>
      <c r="N222">
        <v>1.2173860945945021</v>
      </c>
      <c r="P222" s="5">
        <v>44453</v>
      </c>
      <c r="Q222">
        <v>3.263926446727961</v>
      </c>
    </row>
    <row r="223" spans="1:17" x14ac:dyDescent="0.55000000000000004">
      <c r="A223" s="5">
        <v>44142</v>
      </c>
      <c r="B223">
        <v>3.661212704623279E-2</v>
      </c>
      <c r="D223" s="5">
        <v>44464</v>
      </c>
      <c r="E223">
        <v>1.0729051910434729E-2</v>
      </c>
      <c r="G223" s="5">
        <v>44463</v>
      </c>
      <c r="H223">
        <v>-3.4596207941802758E-2</v>
      </c>
      <c r="J223" s="5">
        <v>44457</v>
      </c>
      <c r="K223">
        <v>2.616128528770286</v>
      </c>
      <c r="M223" s="5">
        <v>44457</v>
      </c>
      <c r="N223">
        <v>1.233059111652159</v>
      </c>
      <c r="P223" s="5">
        <v>44460</v>
      </c>
      <c r="Q223">
        <v>3.1704705246078961</v>
      </c>
    </row>
    <row r="224" spans="1:17" x14ac:dyDescent="0.55000000000000004">
      <c r="A224" s="5">
        <v>44149</v>
      </c>
      <c r="B224">
        <v>3.5796647591112597E-2</v>
      </c>
      <c r="D224" s="5">
        <v>44471</v>
      </c>
      <c r="E224">
        <v>1.08536911214554E-2</v>
      </c>
      <c r="G224" s="5">
        <v>44470</v>
      </c>
      <c r="H224">
        <v>-4.8104770404895518E-2</v>
      </c>
      <c r="J224" s="5">
        <v>44464</v>
      </c>
      <c r="K224">
        <v>2.6165474836012046</v>
      </c>
      <c r="M224" s="5">
        <v>44464</v>
      </c>
      <c r="N224">
        <v>1.2422563033668172</v>
      </c>
      <c r="P224" s="5">
        <v>44467</v>
      </c>
      <c r="Q224">
        <v>3.1691184424012979</v>
      </c>
    </row>
    <row r="225" spans="1:17" x14ac:dyDescent="0.55000000000000004">
      <c r="A225" s="5">
        <v>44156</v>
      </c>
      <c r="B225">
        <v>3.4142715682777457E-2</v>
      </c>
      <c r="D225" s="5">
        <v>44478</v>
      </c>
      <c r="E225">
        <v>1.08478466056325E-2</v>
      </c>
      <c r="G225" s="5">
        <v>44477</v>
      </c>
      <c r="H225">
        <v>-6.2690358259008497E-2</v>
      </c>
      <c r="J225" s="5">
        <v>44471</v>
      </c>
      <c r="K225">
        <v>2.6165474836012046</v>
      </c>
      <c r="M225" s="5">
        <v>44471</v>
      </c>
      <c r="N225">
        <v>1.1534197668445014</v>
      </c>
      <c r="P225" s="5">
        <v>44474</v>
      </c>
      <c r="Q225">
        <v>3.006489994591671</v>
      </c>
    </row>
    <row r="226" spans="1:17" x14ac:dyDescent="0.55000000000000004">
      <c r="A226" s="5">
        <v>44163</v>
      </c>
      <c r="B226">
        <v>3.1662380064268469E-2</v>
      </c>
      <c r="D226" s="5">
        <v>44485</v>
      </c>
      <c r="E226">
        <v>1.077900515012058E-2</v>
      </c>
      <c r="G226" s="5">
        <v>44484</v>
      </c>
      <c r="H226">
        <v>-7.9672765592903746E-2</v>
      </c>
      <c r="J226" s="5">
        <v>44478</v>
      </c>
      <c r="K226">
        <v>2.6165474836012046</v>
      </c>
      <c r="M226" s="5">
        <v>44478</v>
      </c>
      <c r="N226">
        <v>1.1117092336906831</v>
      </c>
      <c r="P226" s="5">
        <v>44481</v>
      </c>
      <c r="Q226">
        <v>2.9571660356949701</v>
      </c>
    </row>
    <row r="227" spans="1:17" x14ac:dyDescent="0.55000000000000004">
      <c r="A227" s="5">
        <v>44170</v>
      </c>
      <c r="B227">
        <v>2.836978028991843E-2</v>
      </c>
      <c r="D227" s="5">
        <v>44492</v>
      </c>
      <c r="E227">
        <v>1.068333276316216E-2</v>
      </c>
      <c r="G227" s="5">
        <v>44491</v>
      </c>
      <c r="H227">
        <v>-9.4288108602409534E-2</v>
      </c>
      <c r="J227" s="5">
        <v>44485</v>
      </c>
      <c r="K227">
        <v>2.6182058464735913</v>
      </c>
      <c r="M227" s="5">
        <v>44485</v>
      </c>
      <c r="N227">
        <v>1.1352474440955957</v>
      </c>
      <c r="P227" s="5">
        <v>44488</v>
      </c>
      <c r="Q227">
        <v>3.0872363439697135</v>
      </c>
    </row>
    <row r="228" spans="1:17" x14ac:dyDescent="0.55000000000000004">
      <c r="A228" s="5">
        <v>44177</v>
      </c>
      <c r="B228">
        <v>2.4313820081480871E-2</v>
      </c>
      <c r="D228" s="5">
        <v>44499</v>
      </c>
      <c r="E228">
        <v>1.0490107237568651E-2</v>
      </c>
      <c r="G228" s="5">
        <v>44498</v>
      </c>
      <c r="H228">
        <v>-9.388126942165409E-2</v>
      </c>
      <c r="J228" s="5">
        <v>44492</v>
      </c>
      <c r="K228">
        <v>2.6958651882043245</v>
      </c>
      <c r="M228" s="5">
        <v>44492</v>
      </c>
      <c r="N228">
        <v>1.1122592048719049</v>
      </c>
      <c r="P228" s="5">
        <v>44495</v>
      </c>
      <c r="Q228">
        <v>2.9688480259599785</v>
      </c>
    </row>
    <row r="229" spans="1:17" x14ac:dyDescent="0.55000000000000004">
      <c r="A229" s="5">
        <v>44184</v>
      </c>
      <c r="B229">
        <v>1.9535559074614829E-2</v>
      </c>
      <c r="D229" s="5">
        <v>44506</v>
      </c>
      <c r="E229">
        <v>1.0156059941941379E-2</v>
      </c>
      <c r="G229" s="5">
        <v>44505</v>
      </c>
      <c r="H229">
        <v>-7.5547088159087186E-2</v>
      </c>
      <c r="J229" s="5">
        <v>44499</v>
      </c>
      <c r="K229">
        <v>2.6958651882043245</v>
      </c>
      <c r="M229" s="5">
        <v>44499</v>
      </c>
      <c r="N229">
        <v>1.1239118495304568</v>
      </c>
      <c r="P229" s="5">
        <v>44502</v>
      </c>
      <c r="Q229">
        <v>3.1056787452677121</v>
      </c>
    </row>
    <row r="230" spans="1:17" x14ac:dyDescent="0.55000000000000004">
      <c r="A230" s="5">
        <v>44191</v>
      </c>
      <c r="B230">
        <v>1.416272617992006E-2</v>
      </c>
      <c r="D230" s="5">
        <v>44513</v>
      </c>
      <c r="E230">
        <v>9.7238243077728704E-3</v>
      </c>
      <c r="G230" s="5">
        <v>44512</v>
      </c>
      <c r="H230">
        <v>-5.6209991308420151E-2</v>
      </c>
      <c r="J230" s="5">
        <v>44506</v>
      </c>
      <c r="K230">
        <v>2.6958651882043245</v>
      </c>
      <c r="M230" s="5">
        <v>44506</v>
      </c>
      <c r="N230">
        <v>1.215889870423549</v>
      </c>
      <c r="P230" s="5">
        <v>44509</v>
      </c>
      <c r="Q230">
        <v>3.3634937804218494</v>
      </c>
    </row>
    <row r="231" spans="1:17" x14ac:dyDescent="0.55000000000000004">
      <c r="A231" s="5">
        <v>44198</v>
      </c>
      <c r="B231">
        <v>1.4475845313553041E-2</v>
      </c>
      <c r="D231" s="5">
        <v>44520</v>
      </c>
      <c r="E231">
        <v>9.149162618979443E-3</v>
      </c>
      <c r="G231" s="5">
        <v>44519</v>
      </c>
      <c r="H231">
        <v>-3.9935867907116673E-2</v>
      </c>
      <c r="J231" s="5">
        <v>44513</v>
      </c>
      <c r="K231">
        <v>2.7022443267614213</v>
      </c>
      <c r="M231" s="5">
        <v>44513</v>
      </c>
      <c r="N231">
        <v>1.237977686489615</v>
      </c>
      <c r="P231" s="5">
        <v>44516</v>
      </c>
      <c r="Q231">
        <v>3.4302866414277986</v>
      </c>
    </row>
    <row r="232" spans="1:17" x14ac:dyDescent="0.55000000000000004">
      <c r="A232" s="5">
        <v>44205</v>
      </c>
      <c r="B232">
        <v>1.494724038076667E-2</v>
      </c>
      <c r="D232" s="5">
        <v>44527</v>
      </c>
      <c r="E232">
        <v>8.4758127175964381E-3</v>
      </c>
      <c r="G232" s="5">
        <v>44526</v>
      </c>
      <c r="H232">
        <v>-1.959696781060714E-2</v>
      </c>
      <c r="J232" s="5">
        <v>44520</v>
      </c>
      <c r="K232">
        <v>2.7022443267614213</v>
      </c>
      <c r="M232" s="5">
        <v>44520</v>
      </c>
      <c r="N232">
        <v>1.2755571169103916</v>
      </c>
      <c r="P232" s="5">
        <v>44523</v>
      </c>
      <c r="Q232">
        <v>3.576636019469984</v>
      </c>
    </row>
    <row r="233" spans="1:17" x14ac:dyDescent="0.55000000000000004">
      <c r="A233" s="5">
        <v>44212</v>
      </c>
      <c r="B233">
        <v>1.5231994343283151E-2</v>
      </c>
      <c r="D233" s="5">
        <v>44534</v>
      </c>
      <c r="E233">
        <v>7.6419184046977269E-3</v>
      </c>
      <c r="G233" s="5">
        <v>44533</v>
      </c>
      <c r="H233">
        <v>6.4317019768283289E-3</v>
      </c>
      <c r="J233" s="5">
        <v>44527</v>
      </c>
      <c r="K233">
        <v>2.7040190047250237</v>
      </c>
      <c r="M233" s="5">
        <v>44527</v>
      </c>
      <c r="N233">
        <v>1.2668652459700969</v>
      </c>
      <c r="P233" s="5">
        <v>44530</v>
      </c>
      <c r="Q233">
        <v>3.6768523526230394</v>
      </c>
    </row>
    <row r="234" spans="1:17" x14ac:dyDescent="0.55000000000000004">
      <c r="A234" s="5">
        <v>44219</v>
      </c>
      <c r="B234">
        <v>1.544351987622092E-2</v>
      </c>
      <c r="D234" s="5">
        <v>44541</v>
      </c>
      <c r="E234">
        <v>6.6445835557193697E-3</v>
      </c>
      <c r="G234" s="5">
        <v>44540</v>
      </c>
      <c r="H234">
        <v>3.8670856674576093E-2</v>
      </c>
      <c r="J234" s="5">
        <v>44534</v>
      </c>
      <c r="K234">
        <v>2.7040190047250237</v>
      </c>
      <c r="M234" s="5">
        <v>44534</v>
      </c>
      <c r="N234">
        <v>1.3029698672227896</v>
      </c>
      <c r="P234" s="5">
        <v>44537</v>
      </c>
      <c r="Q234">
        <v>3.8190914007571659</v>
      </c>
    </row>
    <row r="235" spans="1:17" x14ac:dyDescent="0.55000000000000004">
      <c r="A235" s="5">
        <v>44226</v>
      </c>
      <c r="B235">
        <v>1.9048527986603031E-2</v>
      </c>
      <c r="D235" s="5">
        <v>44548</v>
      </c>
      <c r="E235">
        <v>5.466425870957717E-3</v>
      </c>
      <c r="G235" s="5">
        <v>44547</v>
      </c>
      <c r="H235">
        <v>4.9784963385184733E-2</v>
      </c>
      <c r="J235" s="5">
        <v>44541</v>
      </c>
      <c r="K235">
        <v>2.7040190047250237</v>
      </c>
      <c r="M235" s="5">
        <v>44541</v>
      </c>
      <c r="N235">
        <v>1.3881008686473144</v>
      </c>
      <c r="P235" s="5">
        <v>44544</v>
      </c>
      <c r="Q235">
        <v>3.6733910221741484</v>
      </c>
    </row>
    <row r="236" spans="1:17" x14ac:dyDescent="0.55000000000000004">
      <c r="A236" s="5">
        <v>44233</v>
      </c>
      <c r="B236">
        <v>2.193782835724881E-2</v>
      </c>
      <c r="D236" s="5">
        <v>44555</v>
      </c>
      <c r="E236">
        <v>4.1250050174369774E-3</v>
      </c>
      <c r="G236" s="5">
        <v>44554</v>
      </c>
      <c r="H236">
        <v>8.3845856615483882E-2</v>
      </c>
      <c r="J236" s="5">
        <v>44548</v>
      </c>
      <c r="K236">
        <v>2.6996530543817636</v>
      </c>
      <c r="M236" s="5">
        <v>44548</v>
      </c>
      <c r="N236">
        <v>1.3149871932850743</v>
      </c>
      <c r="P236" s="5">
        <v>44551</v>
      </c>
      <c r="Q236">
        <v>3.6942671714440238</v>
      </c>
    </row>
    <row r="237" spans="1:17" x14ac:dyDescent="0.55000000000000004">
      <c r="A237" s="5">
        <v>44240</v>
      </c>
      <c r="B237">
        <v>2.4067804055112361E-2</v>
      </c>
      <c r="D237" s="5">
        <v>44562</v>
      </c>
      <c r="E237">
        <v>4.0717018339012923E-3</v>
      </c>
      <c r="G237" s="5">
        <v>44561</v>
      </c>
      <c r="H237">
        <v>0.1213320687855927</v>
      </c>
      <c r="J237" s="5">
        <v>44555</v>
      </c>
      <c r="K237">
        <v>2.6996530543817636</v>
      </c>
      <c r="M237" s="5">
        <v>44555</v>
      </c>
      <c r="N237">
        <v>1.3705449470274413</v>
      </c>
      <c r="P237" s="5">
        <v>44558</v>
      </c>
      <c r="Q237">
        <v>3.8729042725797727</v>
      </c>
    </row>
    <row r="238" spans="1:17" x14ac:dyDescent="0.55000000000000004">
      <c r="A238" s="5">
        <v>44247</v>
      </c>
      <c r="B238">
        <v>2.552393511320741E-2</v>
      </c>
      <c r="D238" s="5">
        <v>44569</v>
      </c>
      <c r="E238">
        <v>4.0977615738304607E-3</v>
      </c>
      <c r="G238" s="5">
        <v>44568</v>
      </c>
      <c r="H238">
        <v>0.14536046910811609</v>
      </c>
      <c r="J238" s="5">
        <v>44562</v>
      </c>
      <c r="K238">
        <v>2.6996530543817636</v>
      </c>
      <c r="M238" s="5">
        <v>44562</v>
      </c>
      <c r="N238">
        <v>1.4083863725870676</v>
      </c>
      <c r="P238" s="5">
        <v>44565</v>
      </c>
      <c r="Q238">
        <v>3.8507301243915628</v>
      </c>
    </row>
    <row r="239" spans="1:17" x14ac:dyDescent="0.55000000000000004">
      <c r="A239" s="5">
        <v>44254</v>
      </c>
      <c r="B239">
        <v>2.630622153153386E-2</v>
      </c>
      <c r="D239" s="5">
        <v>44576</v>
      </c>
      <c r="E239">
        <v>4.1685134566626092E-3</v>
      </c>
      <c r="G239" s="5">
        <v>44575</v>
      </c>
      <c r="H239">
        <v>0.16486747623864759</v>
      </c>
      <c r="J239" s="5">
        <v>44569</v>
      </c>
      <c r="K239">
        <v>2.7033351405894668</v>
      </c>
      <c r="M239" s="5">
        <v>44569</v>
      </c>
      <c r="N239">
        <v>1.3054743141947673</v>
      </c>
      <c r="P239" s="5">
        <v>44572</v>
      </c>
      <c r="Q239">
        <v>3.6409410492157925</v>
      </c>
    </row>
    <row r="240" spans="1:17" x14ac:dyDescent="0.55000000000000004">
      <c r="A240" s="5">
        <v>44261</v>
      </c>
      <c r="B240">
        <v>2.6414663310091711E-2</v>
      </c>
      <c r="D240" s="5">
        <v>44583</v>
      </c>
      <c r="E240">
        <v>4.2350063767482406E-3</v>
      </c>
      <c r="G240" s="5">
        <v>44582</v>
      </c>
      <c r="H240">
        <v>0.13938621788478339</v>
      </c>
      <c r="J240" s="5">
        <v>44576</v>
      </c>
      <c r="K240">
        <v>2.7107252045534249</v>
      </c>
      <c r="M240" s="5">
        <v>44576</v>
      </c>
      <c r="N240">
        <v>1.4157529864831477</v>
      </c>
      <c r="P240" s="5">
        <v>44579</v>
      </c>
      <c r="Q240">
        <v>3.6723093564088694</v>
      </c>
    </row>
    <row r="241" spans="1:17" x14ac:dyDescent="0.55000000000000004">
      <c r="A241" s="5">
        <v>44268</v>
      </c>
      <c r="B241">
        <v>2.5849260448881049E-2</v>
      </c>
      <c r="D241" s="5">
        <v>44590</v>
      </c>
      <c r="E241">
        <v>4.9461901108122626E-3</v>
      </c>
      <c r="G241" s="5">
        <v>44589</v>
      </c>
      <c r="H241">
        <v>0.1137098825074752</v>
      </c>
      <c r="J241" s="5">
        <v>44583</v>
      </c>
      <c r="K241">
        <v>2.7174693273191113</v>
      </c>
      <c r="M241" s="5">
        <v>44583</v>
      </c>
      <c r="N241">
        <v>1.1686215272910623</v>
      </c>
      <c r="P241" s="5">
        <v>44586</v>
      </c>
      <c r="Q241">
        <v>3.1813412655489453</v>
      </c>
    </row>
    <row r="242" spans="1:17" x14ac:dyDescent="0.55000000000000004">
      <c r="A242" s="5">
        <v>44275</v>
      </c>
      <c r="B242">
        <v>2.4660208365784229E-2</v>
      </c>
      <c r="D242" s="5">
        <v>44597</v>
      </c>
      <c r="E242">
        <v>5.6045963769963151E-3</v>
      </c>
      <c r="G242" s="5">
        <v>44596</v>
      </c>
      <c r="H242">
        <v>9.4974423775442587E-2</v>
      </c>
      <c r="J242" s="5">
        <v>44590</v>
      </c>
      <c r="K242">
        <v>2.7255656906773247</v>
      </c>
      <c r="M242" s="5">
        <v>44590</v>
      </c>
      <c r="N242">
        <v>1.0899806614314358</v>
      </c>
      <c r="P242" s="5">
        <v>44593</v>
      </c>
      <c r="Q242">
        <v>3.1880475932936725</v>
      </c>
    </row>
    <row r="243" spans="1:17" x14ac:dyDescent="0.55000000000000004">
      <c r="A243" s="5">
        <v>44282</v>
      </c>
      <c r="B243">
        <v>2.5553462012346199E-2</v>
      </c>
      <c r="D243" s="5">
        <v>44604</v>
      </c>
      <c r="E243">
        <v>6.2058565754711768E-3</v>
      </c>
      <c r="G243" s="5">
        <v>44603</v>
      </c>
      <c r="H243">
        <v>6.7518201743029291E-2</v>
      </c>
      <c r="J243" s="5">
        <v>44597</v>
      </c>
      <c r="K243">
        <v>2.7205351245182841</v>
      </c>
      <c r="M243" s="5">
        <v>44597</v>
      </c>
      <c r="N243">
        <v>1.1214647581441284</v>
      </c>
      <c r="P243" s="5">
        <v>44600</v>
      </c>
      <c r="Q243">
        <v>3.1167658193618171</v>
      </c>
    </row>
    <row r="244" spans="1:17" x14ac:dyDescent="0.55000000000000004">
      <c r="A244" s="5">
        <v>44289</v>
      </c>
      <c r="B244">
        <v>2.5888692215594169E-2</v>
      </c>
      <c r="D244" s="5">
        <v>44611</v>
      </c>
      <c r="E244">
        <v>6.8321866446881211E-3</v>
      </c>
      <c r="G244" s="5">
        <v>44610</v>
      </c>
      <c r="H244">
        <v>4.7518148906771779E-2</v>
      </c>
      <c r="J244" s="5">
        <v>44604</v>
      </c>
      <c r="K244">
        <v>2.7205351245182841</v>
      </c>
      <c r="M244" s="5">
        <v>44604</v>
      </c>
      <c r="N244">
        <v>1.0792758492308545</v>
      </c>
      <c r="P244" s="5">
        <v>44607</v>
      </c>
      <c r="Q244">
        <v>3.2115738236884805</v>
      </c>
    </row>
    <row r="245" spans="1:17" x14ac:dyDescent="0.55000000000000004">
      <c r="A245" s="5">
        <v>44296</v>
      </c>
      <c r="B245">
        <v>2.579675718432024E-2</v>
      </c>
      <c r="D245" s="5">
        <v>44618</v>
      </c>
      <c r="E245">
        <v>7.3451391452107597E-3</v>
      </c>
      <c r="G245" s="5">
        <v>44617</v>
      </c>
      <c r="H245">
        <v>3.0658933477916411E-2</v>
      </c>
      <c r="J245" s="5">
        <v>44611</v>
      </c>
      <c r="K245">
        <v>2.7205351245182841</v>
      </c>
      <c r="M245" s="5">
        <v>44611</v>
      </c>
      <c r="N245">
        <v>1.0932693555262951</v>
      </c>
      <c r="P245" s="5">
        <v>44614</v>
      </c>
      <c r="Q245">
        <v>3.0271498107084911</v>
      </c>
    </row>
    <row r="246" spans="1:17" x14ac:dyDescent="0.55000000000000004">
      <c r="A246" s="5">
        <v>44303</v>
      </c>
      <c r="B246">
        <v>2.5318493298062881E-2</v>
      </c>
      <c r="D246" s="5">
        <v>44625</v>
      </c>
      <c r="E246">
        <v>7.7962285750104079E-3</v>
      </c>
      <c r="G246" s="5">
        <v>44624</v>
      </c>
      <c r="H246">
        <v>-1.2625501753244639E-2</v>
      </c>
      <c r="J246" s="5">
        <v>44618</v>
      </c>
      <c r="K246">
        <v>2.7205351245182841</v>
      </c>
      <c r="M246" s="5">
        <v>44618</v>
      </c>
      <c r="N246">
        <v>1.0941677315804386</v>
      </c>
      <c r="P246" s="5">
        <v>44621</v>
      </c>
      <c r="Q246">
        <v>2.9235803136830723</v>
      </c>
    </row>
    <row r="247" spans="1:17" x14ac:dyDescent="0.55000000000000004">
      <c r="A247" s="5">
        <v>44310</v>
      </c>
      <c r="B247">
        <v>3.2465926722872483E-2</v>
      </c>
      <c r="D247" s="5">
        <v>44632</v>
      </c>
      <c r="E247">
        <v>8.1813519692676227E-3</v>
      </c>
      <c r="G247" s="5">
        <v>44631</v>
      </c>
      <c r="H247">
        <v>-7.3323655028723719E-2</v>
      </c>
      <c r="J247" s="5">
        <v>44625</v>
      </c>
      <c r="K247">
        <v>2.7205351245182841</v>
      </c>
      <c r="M247" s="5">
        <v>44625</v>
      </c>
      <c r="N247">
        <v>0.99887122203160428</v>
      </c>
      <c r="P247" s="5">
        <v>44628</v>
      </c>
      <c r="Q247">
        <v>2.6520822065981613</v>
      </c>
    </row>
    <row r="248" spans="1:17" x14ac:dyDescent="0.55000000000000004">
      <c r="A248" s="5">
        <v>44317</v>
      </c>
      <c r="B248">
        <v>3.8414996046099957E-2</v>
      </c>
      <c r="D248" s="5">
        <v>44639</v>
      </c>
      <c r="E248">
        <v>8.5556778171073447E-3</v>
      </c>
      <c r="G248" s="5">
        <v>44638</v>
      </c>
      <c r="H248">
        <v>-0.1097043380374592</v>
      </c>
      <c r="J248" s="5">
        <v>44632</v>
      </c>
      <c r="K248">
        <v>2.7205351245182841</v>
      </c>
      <c r="M248" s="5">
        <v>44632</v>
      </c>
      <c r="N248">
        <v>0.9139883497320882</v>
      </c>
      <c r="P248" s="5">
        <v>44635</v>
      </c>
      <c r="Q248">
        <v>2.621525148729043</v>
      </c>
    </row>
    <row r="249" spans="1:17" x14ac:dyDescent="0.55000000000000004">
      <c r="A249" s="5">
        <v>44324</v>
      </c>
      <c r="B249">
        <v>4.3154501252339342E-2</v>
      </c>
      <c r="D249" s="5">
        <v>44646</v>
      </c>
      <c r="E249">
        <v>8.9953426352200327E-3</v>
      </c>
      <c r="G249" s="5">
        <v>44645</v>
      </c>
      <c r="H249">
        <v>-0.14503316239875619</v>
      </c>
      <c r="J249" s="5">
        <v>44639</v>
      </c>
      <c r="K249">
        <v>2.7185414140290427</v>
      </c>
      <c r="M249" s="5">
        <v>44639</v>
      </c>
      <c r="N249">
        <v>1.0262926283885012</v>
      </c>
      <c r="P249" s="5">
        <v>44642</v>
      </c>
      <c r="Q249">
        <v>2.9570578691184424</v>
      </c>
    </row>
    <row r="250" spans="1:17" x14ac:dyDescent="0.55000000000000004">
      <c r="A250" s="5">
        <v>44331</v>
      </c>
      <c r="B250">
        <v>4.6696709025131081E-2</v>
      </c>
      <c r="D250" s="5">
        <v>44653</v>
      </c>
      <c r="E250">
        <v>9.321322887452398E-3</v>
      </c>
      <c r="G250" s="5">
        <v>44652</v>
      </c>
      <c r="H250">
        <v>-0.18670011294443661</v>
      </c>
      <c r="J250" s="5">
        <v>44646</v>
      </c>
      <c r="K250">
        <v>2.7193094978857273</v>
      </c>
      <c r="M250" s="5">
        <v>44646</v>
      </c>
      <c r="N250">
        <v>1.0399042806395724</v>
      </c>
      <c r="P250" s="5">
        <v>44649</v>
      </c>
      <c r="Q250">
        <v>3.076960519199567</v>
      </c>
    </row>
    <row r="251" spans="1:17" x14ac:dyDescent="0.55000000000000004">
      <c r="A251" s="5">
        <v>44338</v>
      </c>
      <c r="B251">
        <v>4.904166323944939E-2</v>
      </c>
      <c r="D251" s="5">
        <v>44660</v>
      </c>
      <c r="E251">
        <v>9.5451969214528139E-3</v>
      </c>
      <c r="G251" s="5">
        <v>44659</v>
      </c>
      <c r="H251">
        <v>-0.2220846934614007</v>
      </c>
      <c r="J251" s="5">
        <v>44653</v>
      </c>
      <c r="K251">
        <v>2.7197258162732023</v>
      </c>
      <c r="M251" s="5">
        <v>44653</v>
      </c>
      <c r="N251">
        <v>0.9819994543300764</v>
      </c>
      <c r="P251" s="5">
        <v>44656</v>
      </c>
      <c r="Q251">
        <v>2.7238507301243913</v>
      </c>
    </row>
    <row r="252" spans="1:17" x14ac:dyDescent="0.55000000000000004">
      <c r="A252" s="5">
        <v>44345</v>
      </c>
      <c r="B252">
        <v>5.0327906023361339E-2</v>
      </c>
      <c r="D252" s="5">
        <v>44667</v>
      </c>
      <c r="E252">
        <v>9.5648216690995564E-3</v>
      </c>
      <c r="G252" s="5">
        <v>44666</v>
      </c>
      <c r="H252">
        <v>-0.26015099211890091</v>
      </c>
      <c r="J252" s="5">
        <v>44660</v>
      </c>
      <c r="K252">
        <v>2.7197258162732023</v>
      </c>
      <c r="M252" s="5">
        <v>44660</v>
      </c>
      <c r="N252">
        <v>0.91535495568750525</v>
      </c>
      <c r="P252" s="5">
        <v>44663</v>
      </c>
      <c r="Q252">
        <v>2.5256895619253652</v>
      </c>
    </row>
    <row r="253" spans="1:17" x14ac:dyDescent="0.55000000000000004">
      <c r="A253" s="5">
        <v>44352</v>
      </c>
      <c r="B253">
        <v>5.0458818333041347E-2</v>
      </c>
      <c r="D253" s="5">
        <v>44674</v>
      </c>
      <c r="E253">
        <v>9.1762362190798107E-3</v>
      </c>
      <c r="G253" s="5">
        <v>44673</v>
      </c>
      <c r="H253">
        <v>-0.28508150201242088</v>
      </c>
      <c r="J253" s="5">
        <v>44667</v>
      </c>
      <c r="K253">
        <v>2.6955608148033265</v>
      </c>
      <c r="M253" s="5">
        <v>44667</v>
      </c>
      <c r="N253">
        <v>0.85318046458627728</v>
      </c>
      <c r="P253" s="5">
        <v>44670</v>
      </c>
      <c r="Q253">
        <v>2.5916170903190912</v>
      </c>
    </row>
    <row r="254" spans="1:17" x14ac:dyDescent="0.55000000000000004">
      <c r="A254" s="5">
        <v>44359</v>
      </c>
      <c r="B254">
        <v>4.9853622513849047E-2</v>
      </c>
      <c r="D254" s="5">
        <v>44681</v>
      </c>
      <c r="E254">
        <v>8.8663348705250011E-3</v>
      </c>
      <c r="G254" s="5">
        <v>44680</v>
      </c>
      <c r="H254">
        <v>-0.30500633270350153</v>
      </c>
      <c r="J254" s="5">
        <v>44674</v>
      </c>
      <c r="K254">
        <v>2.7832194397150523</v>
      </c>
      <c r="M254" s="5">
        <v>44674</v>
      </c>
      <c r="N254">
        <v>0.8837190385775846</v>
      </c>
      <c r="P254" s="5">
        <v>44677</v>
      </c>
      <c r="Q254">
        <v>2.4727961060032451</v>
      </c>
    </row>
    <row r="255" spans="1:17" x14ac:dyDescent="0.55000000000000004">
      <c r="A255" s="5">
        <v>44366</v>
      </c>
      <c r="B255">
        <v>4.8215508074719922E-2</v>
      </c>
      <c r="D255" s="5">
        <v>44688</v>
      </c>
      <c r="E255">
        <v>8.4596072538424463E-3</v>
      </c>
      <c r="G255" s="5">
        <v>44687</v>
      </c>
      <c r="H255">
        <v>-0.31015675544222471</v>
      </c>
      <c r="J255" s="5">
        <v>44681</v>
      </c>
      <c r="K255">
        <v>2.7902346851178916</v>
      </c>
      <c r="M255" s="5">
        <v>44681</v>
      </c>
      <c r="N255">
        <v>0.88208019427775397</v>
      </c>
      <c r="P255" s="5">
        <v>44684</v>
      </c>
      <c r="Q255">
        <v>2.6251487290427256</v>
      </c>
    </row>
    <row r="256" spans="1:17" x14ac:dyDescent="0.55000000000000004">
      <c r="A256" s="5">
        <v>44373</v>
      </c>
      <c r="B256">
        <v>4.5688527779325569E-2</v>
      </c>
      <c r="D256" s="5">
        <v>44695</v>
      </c>
      <c r="E256">
        <v>8.0091123962275131E-3</v>
      </c>
      <c r="G256" s="5">
        <v>44694</v>
      </c>
      <c r="H256">
        <v>-0.29198636657710408</v>
      </c>
      <c r="J256" s="5">
        <v>44688</v>
      </c>
      <c r="K256">
        <v>2.7862374902767075</v>
      </c>
      <c r="M256" s="5">
        <v>44688</v>
      </c>
      <c r="N256">
        <v>0.90302553705847366</v>
      </c>
      <c r="P256" s="5">
        <v>44691</v>
      </c>
      <c r="Q256">
        <v>2.4830719307733911</v>
      </c>
    </row>
    <row r="257" spans="1:17" x14ac:dyDescent="0.55000000000000004">
      <c r="A257" s="5">
        <v>44380</v>
      </c>
      <c r="B257">
        <v>4.6113914987117199E-2</v>
      </c>
      <c r="D257" s="5">
        <v>44702</v>
      </c>
      <c r="E257">
        <v>7.4906576425239737E-3</v>
      </c>
      <c r="G257" s="5">
        <v>44701</v>
      </c>
      <c r="H257">
        <v>-0.28482663659262492</v>
      </c>
      <c r="J257" s="5">
        <v>44695</v>
      </c>
      <c r="K257">
        <v>2.7862374902767075</v>
      </c>
      <c r="M257" s="5">
        <v>44695</v>
      </c>
      <c r="N257">
        <v>0.92461233359998707</v>
      </c>
      <c r="P257" s="5">
        <v>44698</v>
      </c>
      <c r="Q257">
        <v>2.7705246078961601</v>
      </c>
    </row>
    <row r="258" spans="1:17" x14ac:dyDescent="0.55000000000000004">
      <c r="A258" s="5">
        <v>44387</v>
      </c>
      <c r="B258">
        <v>4.5699512074865389E-2</v>
      </c>
      <c r="D258" s="5">
        <v>44709</v>
      </c>
      <c r="E258">
        <v>6.877676967496609E-3</v>
      </c>
      <c r="G258" s="5">
        <v>44708</v>
      </c>
      <c r="H258">
        <v>-0.2461785829343465</v>
      </c>
      <c r="J258" s="5">
        <v>44702</v>
      </c>
      <c r="K258">
        <v>2.7848758870762214</v>
      </c>
      <c r="M258" s="5">
        <v>44702</v>
      </c>
      <c r="N258">
        <v>0.88750066230804514</v>
      </c>
      <c r="P258" s="5">
        <v>44705</v>
      </c>
      <c r="Q258">
        <v>2.5471606273661438</v>
      </c>
    </row>
    <row r="259" spans="1:17" x14ac:dyDescent="0.55000000000000004">
      <c r="A259" s="5">
        <v>44394</v>
      </c>
      <c r="B259">
        <v>4.4525989624514047E-2</v>
      </c>
      <c r="D259" s="5">
        <v>44716</v>
      </c>
      <c r="E259">
        <v>6.2065019198943904E-3</v>
      </c>
      <c r="G259" s="5">
        <v>44715</v>
      </c>
      <c r="H259">
        <v>-0.2013090599859608</v>
      </c>
      <c r="J259" s="5">
        <v>44709</v>
      </c>
      <c r="K259">
        <v>2.7747029322730765</v>
      </c>
      <c r="M259" s="5">
        <v>44709</v>
      </c>
      <c r="N259">
        <v>0.99266974697974686</v>
      </c>
      <c r="P259" s="5">
        <v>44712</v>
      </c>
      <c r="Q259">
        <v>2.8124932395889668</v>
      </c>
    </row>
    <row r="260" spans="1:17" x14ac:dyDescent="0.55000000000000004">
      <c r="A260" s="5">
        <v>44401</v>
      </c>
      <c r="B260">
        <v>4.2593347636063199E-2</v>
      </c>
      <c r="D260" s="5">
        <v>44723</v>
      </c>
      <c r="E260">
        <v>5.471902990807867E-3</v>
      </c>
      <c r="G260" s="5">
        <v>44722</v>
      </c>
      <c r="H260">
        <v>-0.17823324176437649</v>
      </c>
      <c r="J260" s="5">
        <v>44716</v>
      </c>
      <c r="K260">
        <v>2.7747029322730765</v>
      </c>
      <c r="M260" s="5">
        <v>44716</v>
      </c>
      <c r="N260">
        <v>0.95641877579041368</v>
      </c>
      <c r="P260" s="5">
        <v>44719</v>
      </c>
      <c r="Q260">
        <v>2.8309356408869659</v>
      </c>
    </row>
    <row r="261" spans="1:17" x14ac:dyDescent="0.55000000000000004">
      <c r="A261" s="5">
        <v>44408</v>
      </c>
      <c r="B261">
        <v>4.3029288509007342E-2</v>
      </c>
      <c r="D261" s="5">
        <v>44730</v>
      </c>
      <c r="E261">
        <v>4.7554762723809596E-3</v>
      </c>
      <c r="G261" s="5">
        <v>44729</v>
      </c>
      <c r="H261">
        <v>-0.14642553681983511</v>
      </c>
      <c r="J261" s="5">
        <v>44723</v>
      </c>
      <c r="K261">
        <v>2.7747029322730765</v>
      </c>
      <c r="M261" s="5">
        <v>44723</v>
      </c>
      <c r="N261">
        <v>0.87876503564264963</v>
      </c>
      <c r="P261" s="5">
        <v>44726</v>
      </c>
      <c r="Q261">
        <v>2.4325040562466196</v>
      </c>
    </row>
    <row r="262" spans="1:17" x14ac:dyDescent="0.55000000000000004">
      <c r="A262" s="5">
        <v>44415</v>
      </c>
      <c r="B262">
        <v>4.2701950530771408E-2</v>
      </c>
      <c r="D262" s="5">
        <v>44737</v>
      </c>
      <c r="E262">
        <v>4.0120394944542677E-3</v>
      </c>
      <c r="G262" s="5">
        <v>44736</v>
      </c>
      <c r="H262">
        <v>-0.1366789158722887</v>
      </c>
      <c r="J262" s="5">
        <v>44730</v>
      </c>
      <c r="K262">
        <v>2.7747029322730765</v>
      </c>
      <c r="M262" s="5">
        <v>44730</v>
      </c>
      <c r="N262">
        <v>0.77345590591563362</v>
      </c>
      <c r="P262" s="5">
        <v>44733</v>
      </c>
      <c r="Q262">
        <v>2.3420227149810708</v>
      </c>
    </row>
    <row r="263" spans="1:17" x14ac:dyDescent="0.55000000000000004">
      <c r="A263" s="5">
        <v>44422</v>
      </c>
      <c r="B263">
        <v>4.128964353772966E-2</v>
      </c>
      <c r="D263" s="5">
        <v>44744</v>
      </c>
      <c r="E263">
        <v>3.6227678857156851E-3</v>
      </c>
      <c r="G263" s="5">
        <v>44743</v>
      </c>
      <c r="H263">
        <v>-0.1530488397505366</v>
      </c>
      <c r="J263" s="5">
        <v>44737</v>
      </c>
      <c r="K263">
        <v>2.7747029322730765</v>
      </c>
      <c r="M263" s="5">
        <v>44737</v>
      </c>
      <c r="N263">
        <v>0.82637249933260337</v>
      </c>
      <c r="P263" s="5">
        <v>44740</v>
      </c>
      <c r="Q263">
        <v>2.3702541914548405</v>
      </c>
    </row>
    <row r="264" spans="1:17" x14ac:dyDescent="0.55000000000000004">
      <c r="A264" s="5">
        <v>44429</v>
      </c>
      <c r="B264">
        <v>3.884734346375409E-2</v>
      </c>
      <c r="D264" s="5">
        <v>44751</v>
      </c>
      <c r="E264">
        <v>3.2201716683843821E-3</v>
      </c>
      <c r="G264" s="5">
        <v>44750</v>
      </c>
      <c r="H264">
        <v>-0.1531354634038542</v>
      </c>
      <c r="J264" s="5">
        <v>44744</v>
      </c>
      <c r="K264">
        <v>2.7359695606431251</v>
      </c>
      <c r="M264" s="5">
        <v>44744</v>
      </c>
      <c r="N264">
        <v>0.73445849899243532</v>
      </c>
      <c r="P264" s="5">
        <v>44747</v>
      </c>
      <c r="Q264">
        <v>2.1025959978366684</v>
      </c>
    </row>
    <row r="265" spans="1:17" x14ac:dyDescent="0.55000000000000004">
      <c r="A265" s="5">
        <v>44436</v>
      </c>
      <c r="B265">
        <v>3.5328068426037113E-2</v>
      </c>
      <c r="D265" s="5">
        <v>44758</v>
      </c>
      <c r="E265">
        <v>2.360096925454299E-3</v>
      </c>
      <c r="G265" s="5">
        <v>44757</v>
      </c>
      <c r="H265">
        <v>-0.15125782967285431</v>
      </c>
      <c r="J265" s="5">
        <v>44751</v>
      </c>
      <c r="K265">
        <v>2.7359695606431251</v>
      </c>
      <c r="M265" s="5">
        <v>44751</v>
      </c>
      <c r="N265">
        <v>0.77110612014734015</v>
      </c>
      <c r="P265" s="5">
        <v>44754</v>
      </c>
      <c r="Q265">
        <v>2.1950784207679828</v>
      </c>
    </row>
    <row r="266" spans="1:17" x14ac:dyDescent="0.55000000000000004">
      <c r="A266" s="5">
        <v>44443</v>
      </c>
      <c r="B266">
        <v>3.065207072603867E-2</v>
      </c>
      <c r="D266" s="5">
        <v>44765</v>
      </c>
      <c r="E266">
        <v>1.2321939968438389E-3</v>
      </c>
      <c r="G266" s="5">
        <v>44764</v>
      </c>
      <c r="H266">
        <v>-0.13172482154205001</v>
      </c>
      <c r="J266" s="5">
        <v>44758</v>
      </c>
      <c r="K266">
        <v>2.6989652920762577</v>
      </c>
      <c r="M266" s="5">
        <v>44758</v>
      </c>
      <c r="N266">
        <v>0.80908967340195381</v>
      </c>
      <c r="P266" s="5">
        <v>44761</v>
      </c>
      <c r="Q266">
        <v>2.4171984856679285</v>
      </c>
    </row>
    <row r="267" spans="1:17" x14ac:dyDescent="0.55000000000000004">
      <c r="A267" s="5">
        <v>44450</v>
      </c>
      <c r="B267">
        <v>2.4857787303773748E-2</v>
      </c>
      <c r="D267" s="5">
        <v>44772</v>
      </c>
      <c r="E267">
        <v>5.5110965127279702E-4</v>
      </c>
      <c r="G267" s="5">
        <v>44771</v>
      </c>
      <c r="H267">
        <v>-9.755408451380336E-2</v>
      </c>
      <c r="J267" s="5">
        <v>44765</v>
      </c>
      <c r="K267">
        <v>2.6806675229618349</v>
      </c>
      <c r="M267" s="5">
        <v>44765</v>
      </c>
      <c r="N267">
        <v>0.88793424304847013</v>
      </c>
      <c r="P267" s="5">
        <v>44768</v>
      </c>
      <c r="Q267">
        <v>2.4187669010275825</v>
      </c>
    </row>
    <row r="268" spans="1:17" x14ac:dyDescent="0.55000000000000004">
      <c r="A268" s="5">
        <v>44457</v>
      </c>
      <c r="B268">
        <v>1.8132073783417701E-2</v>
      </c>
      <c r="D268" s="5">
        <v>44779</v>
      </c>
      <c r="E268">
        <v>-8.5113140187760661E-5</v>
      </c>
      <c r="G268" s="5">
        <v>44778</v>
      </c>
      <c r="H268">
        <v>-7.0844661264654038E-2</v>
      </c>
      <c r="J268" s="5">
        <v>44772</v>
      </c>
      <c r="K268">
        <v>2.8735860479826507</v>
      </c>
      <c r="M268" s="5">
        <v>44772</v>
      </c>
      <c r="N268">
        <v>0.94879122031507956</v>
      </c>
      <c r="P268" s="5">
        <v>44775</v>
      </c>
      <c r="Q268">
        <v>2.7184964845862627</v>
      </c>
    </row>
    <row r="269" spans="1:17" x14ac:dyDescent="0.55000000000000004">
      <c r="A269" s="5">
        <v>44464</v>
      </c>
      <c r="B269">
        <v>1.9135642998957619E-2</v>
      </c>
      <c r="D269" s="5">
        <v>44786</v>
      </c>
      <c r="E269">
        <v>-6.5344642861803572E-4</v>
      </c>
      <c r="G269" s="5">
        <v>44785</v>
      </c>
      <c r="H269">
        <v>-5.7932870422818403E-2</v>
      </c>
      <c r="J269" s="5">
        <v>44779</v>
      </c>
      <c r="K269">
        <v>2.8391451678489132</v>
      </c>
      <c r="M269" s="5">
        <v>44779</v>
      </c>
      <c r="N269">
        <v>0.98739347580699821</v>
      </c>
      <c r="P269" s="5">
        <v>44782</v>
      </c>
      <c r="Q269">
        <v>2.5386695511087072</v>
      </c>
    </row>
    <row r="270" spans="1:17" x14ac:dyDescent="0.55000000000000004">
      <c r="A270" s="5">
        <v>44471</v>
      </c>
      <c r="B270">
        <v>1.980329621931607E-2</v>
      </c>
      <c r="D270" s="5">
        <v>44793</v>
      </c>
      <c r="E270">
        <v>-1.1662901037503171E-3</v>
      </c>
      <c r="G270" s="5">
        <v>44792</v>
      </c>
      <c r="H270">
        <v>-3.8617464246176098E-2</v>
      </c>
      <c r="J270" s="5">
        <v>44786</v>
      </c>
      <c r="K270">
        <v>2.844214521303031</v>
      </c>
      <c r="M270" s="5">
        <v>44786</v>
      </c>
      <c r="N270">
        <v>0.98609587481274497</v>
      </c>
      <c r="P270" s="5">
        <v>44789</v>
      </c>
      <c r="Q270">
        <v>2.7601946998377502</v>
      </c>
    </row>
    <row r="271" spans="1:17" x14ac:dyDescent="0.55000000000000004">
      <c r="A271" s="5">
        <v>44478</v>
      </c>
      <c r="B271">
        <v>2.0122766760953131E-2</v>
      </c>
      <c r="D271" s="5">
        <v>44800</v>
      </c>
      <c r="E271">
        <v>-1.604811653682829E-3</v>
      </c>
      <c r="G271" s="5">
        <v>44799</v>
      </c>
      <c r="H271">
        <v>-2.1015621317523839E-2</v>
      </c>
      <c r="J271" s="5">
        <v>44793</v>
      </c>
      <c r="K271">
        <v>2.844214521303031</v>
      </c>
      <c r="M271" s="5">
        <v>44793</v>
      </c>
      <c r="N271">
        <v>0.90814117235964231</v>
      </c>
      <c r="P271" s="5">
        <v>44796</v>
      </c>
      <c r="Q271">
        <v>2.5093023255813955</v>
      </c>
    </row>
    <row r="272" spans="1:17" x14ac:dyDescent="0.55000000000000004">
      <c r="A272" s="5">
        <v>44485</v>
      </c>
      <c r="B272">
        <v>2.013578322249401E-2</v>
      </c>
      <c r="D272" s="5">
        <v>44807</v>
      </c>
      <c r="E272">
        <v>-2.0865581600383581E-3</v>
      </c>
      <c r="G272" s="5">
        <v>44806</v>
      </c>
      <c r="H272">
        <v>-1.672837617077769E-2</v>
      </c>
      <c r="J272" s="5">
        <v>44800</v>
      </c>
      <c r="K272">
        <v>2.842739800298197</v>
      </c>
      <c r="M272" s="5">
        <v>44800</v>
      </c>
      <c r="N272">
        <v>0.86591203336196587</v>
      </c>
      <c r="P272" s="5">
        <v>44803</v>
      </c>
      <c r="Q272">
        <v>2.3941590048674959</v>
      </c>
    </row>
    <row r="273" spans="1:17" x14ac:dyDescent="0.55000000000000004">
      <c r="A273" s="5">
        <v>44492</v>
      </c>
      <c r="B273">
        <v>2.122375743189555E-2</v>
      </c>
      <c r="D273" s="5">
        <v>44814</v>
      </c>
      <c r="E273">
        <v>-2.4914617948790479E-3</v>
      </c>
      <c r="G273" s="5">
        <v>44813</v>
      </c>
      <c r="H273">
        <v>-1.459879691840836E-2</v>
      </c>
      <c r="J273" s="5">
        <v>44807</v>
      </c>
      <c r="K273">
        <v>2.8378240636154155</v>
      </c>
      <c r="M273" s="5">
        <v>44807</v>
      </c>
      <c r="N273">
        <v>0.82674862183302911</v>
      </c>
      <c r="P273" s="5">
        <v>44810</v>
      </c>
      <c r="Q273">
        <v>2.3080584099513248</v>
      </c>
    </row>
    <row r="274" spans="1:17" x14ac:dyDescent="0.55000000000000004">
      <c r="A274" s="5">
        <v>44499</v>
      </c>
      <c r="B274">
        <v>2.1833426629695792E-2</v>
      </c>
      <c r="D274" s="5">
        <v>44821</v>
      </c>
      <c r="E274">
        <v>-2.9676385470954131E-3</v>
      </c>
      <c r="G274" s="5">
        <v>44820</v>
      </c>
      <c r="H274">
        <v>-3.481450510987727E-2</v>
      </c>
      <c r="J274" s="5">
        <v>44814</v>
      </c>
      <c r="K274">
        <v>2.8373017665928701</v>
      </c>
      <c r="M274" s="5">
        <v>44814</v>
      </c>
      <c r="N274">
        <v>0.86864725602207582</v>
      </c>
      <c r="P274" s="5">
        <v>44817</v>
      </c>
      <c r="Q274">
        <v>2.2740941049215793</v>
      </c>
    </row>
    <row r="275" spans="1:17" x14ac:dyDescent="0.55000000000000004">
      <c r="A275" s="5">
        <v>44506</v>
      </c>
      <c r="B275">
        <v>2.1965681894791662E-2</v>
      </c>
      <c r="D275" s="5">
        <v>44828</v>
      </c>
      <c r="E275">
        <v>-3.7084425885497252E-3</v>
      </c>
      <c r="G275" s="5">
        <v>44827</v>
      </c>
      <c r="H275">
        <v>-5.9864313710535112E-2</v>
      </c>
      <c r="J275" s="5">
        <v>44821</v>
      </c>
      <c r="K275">
        <v>2.8373017665928701</v>
      </c>
      <c r="M275" s="5">
        <v>44821</v>
      </c>
      <c r="N275">
        <v>0.79013748445237608</v>
      </c>
      <c r="P275" s="5">
        <v>44824</v>
      </c>
      <c r="Q275">
        <v>2.1817198485667926</v>
      </c>
    </row>
    <row r="276" spans="1:17" x14ac:dyDescent="0.55000000000000004">
      <c r="A276" s="5">
        <v>44513</v>
      </c>
      <c r="B276">
        <v>2.1737955946854608E-2</v>
      </c>
      <c r="D276" s="5">
        <v>44835</v>
      </c>
      <c r="E276">
        <v>-4.2785993646282791E-3</v>
      </c>
      <c r="G276" s="5">
        <v>44834</v>
      </c>
      <c r="H276">
        <v>-8.6028272125063143E-2</v>
      </c>
      <c r="J276" s="5">
        <v>44828</v>
      </c>
      <c r="K276">
        <v>2.8373017665928701</v>
      </c>
      <c r="M276" s="5">
        <v>44828</v>
      </c>
      <c r="N276">
        <v>0.73627098914059697</v>
      </c>
      <c r="P276" s="5">
        <v>44831</v>
      </c>
      <c r="Q276">
        <v>2.037317468902109</v>
      </c>
    </row>
    <row r="277" spans="1:17" x14ac:dyDescent="0.55000000000000004">
      <c r="A277" s="5">
        <v>44520</v>
      </c>
      <c r="B277">
        <v>2.1021631997673099E-2</v>
      </c>
      <c r="D277" s="5">
        <v>44842</v>
      </c>
      <c r="E277">
        <v>-4.8742460649823186E-3</v>
      </c>
      <c r="G277" s="5">
        <v>44841</v>
      </c>
      <c r="H277">
        <v>-0.10284897270324481</v>
      </c>
      <c r="J277" s="5">
        <v>44835</v>
      </c>
      <c r="K277">
        <v>2.8360905574342516</v>
      </c>
      <c r="M277" s="5">
        <v>44835</v>
      </c>
      <c r="N277">
        <v>0.7105778135820302</v>
      </c>
      <c r="P277" s="5">
        <v>44838</v>
      </c>
      <c r="Q277">
        <v>2.166738777717685</v>
      </c>
    </row>
    <row r="278" spans="1:17" x14ac:dyDescent="0.55000000000000004">
      <c r="A278" s="5">
        <v>44527</v>
      </c>
      <c r="B278">
        <v>1.984937985962686E-2</v>
      </c>
      <c r="D278" s="5">
        <v>44844</v>
      </c>
      <c r="E278">
        <v>-5.5191076591822536E-3</v>
      </c>
      <c r="G278" s="5">
        <v>44844</v>
      </c>
      <c r="H278">
        <v>-0.12015423844673601</v>
      </c>
      <c r="J278" s="5">
        <v>44842</v>
      </c>
      <c r="K278">
        <v>2.8141115424583547</v>
      </c>
      <c r="M278" s="5">
        <v>44842</v>
      </c>
      <c r="N278">
        <v>0.73157562867943959</v>
      </c>
      <c r="P278" s="5">
        <v>44844</v>
      </c>
      <c r="Q278">
        <v>1.8839372435797221</v>
      </c>
    </row>
    <row r="279" spans="1:17" x14ac:dyDescent="0.55000000000000004">
      <c r="A279" s="5">
        <v>44534</v>
      </c>
      <c r="B279">
        <v>1.818541830963364E-2</v>
      </c>
      <c r="D279" s="5"/>
      <c r="G279" s="5"/>
      <c r="J279" s="5">
        <v>44844</v>
      </c>
      <c r="K279">
        <v>2.8038310354534999</v>
      </c>
      <c r="M279" s="5">
        <v>44844</v>
      </c>
      <c r="N279">
        <v>0.68807993311007154</v>
      </c>
      <c r="P279" s="5"/>
    </row>
    <row r="280" spans="1:17" x14ac:dyDescent="0.55000000000000004">
      <c r="A280" s="5">
        <v>44541</v>
      </c>
      <c r="B280">
        <v>1.5994732642503409E-2</v>
      </c>
      <c r="D280" s="5"/>
      <c r="G280" s="5"/>
      <c r="J280" s="5"/>
      <c r="M280" s="5"/>
      <c r="P280" s="5"/>
    </row>
    <row r="281" spans="1:17" x14ac:dyDescent="0.55000000000000004">
      <c r="A281" s="5">
        <v>44548</v>
      </c>
      <c r="B281">
        <v>1.322892060287501E-2</v>
      </c>
      <c r="D281" s="5"/>
      <c r="G281" s="5"/>
      <c r="J281" s="5"/>
      <c r="M281" s="5"/>
      <c r="P281" s="5"/>
    </row>
    <row r="282" spans="1:17" x14ac:dyDescent="0.55000000000000004">
      <c r="A282" s="5">
        <v>44555</v>
      </c>
      <c r="B282">
        <v>9.9760088899052551E-3</v>
      </c>
      <c r="D282" s="5"/>
      <c r="G282" s="5"/>
      <c r="J282" s="5"/>
      <c r="M282" s="5"/>
      <c r="P282" s="5"/>
    </row>
    <row r="283" spans="1:17" x14ac:dyDescent="0.55000000000000004">
      <c r="A283" s="5">
        <v>44562</v>
      </c>
      <c r="B283">
        <v>9.6615763220876567E-3</v>
      </c>
      <c r="D283" s="5"/>
      <c r="G283" s="5"/>
      <c r="J283" s="5"/>
      <c r="M283" s="5"/>
      <c r="P283" s="5"/>
    </row>
    <row r="284" spans="1:17" x14ac:dyDescent="0.55000000000000004">
      <c r="A284" s="5">
        <v>44569</v>
      </c>
      <c r="B284">
        <v>9.5473937025274125E-3</v>
      </c>
      <c r="D284" s="5"/>
      <c r="G284" s="5"/>
      <c r="J284" s="5"/>
      <c r="M284" s="5"/>
      <c r="P284" s="5"/>
    </row>
    <row r="285" spans="1:17" x14ac:dyDescent="0.55000000000000004">
      <c r="A285" s="5">
        <v>44576</v>
      </c>
      <c r="B285">
        <v>9.4015480708579489E-3</v>
      </c>
      <c r="D285" s="5"/>
      <c r="G285" s="5"/>
      <c r="J285" s="5"/>
      <c r="M285" s="5"/>
      <c r="P285" s="5"/>
    </row>
    <row r="286" spans="1:17" x14ac:dyDescent="0.55000000000000004">
      <c r="A286" s="5">
        <v>44583</v>
      </c>
      <c r="B286">
        <v>9.1991919320557163E-3</v>
      </c>
      <c r="D286" s="5"/>
      <c r="G286" s="5"/>
      <c r="J286" s="5"/>
      <c r="M286" s="5"/>
      <c r="P286" s="5"/>
    </row>
    <row r="287" spans="1:17" x14ac:dyDescent="0.55000000000000004">
      <c r="A287" s="5">
        <v>44590</v>
      </c>
      <c r="B287">
        <v>8.9569141225623022E-3</v>
      </c>
      <c r="D287" s="5"/>
      <c r="G287" s="5"/>
      <c r="J287" s="5"/>
      <c r="M287" s="5"/>
      <c r="P287" s="5"/>
    </row>
    <row r="288" spans="1:17" x14ac:dyDescent="0.55000000000000004">
      <c r="A288" s="5">
        <v>44597</v>
      </c>
      <c r="B288">
        <v>8.4754874062391936E-3</v>
      </c>
      <c r="D288" s="5"/>
      <c r="G288" s="5"/>
      <c r="J288" s="5"/>
      <c r="M288" s="5"/>
      <c r="P288" s="5"/>
    </row>
    <row r="289" spans="1:16" x14ac:dyDescent="0.55000000000000004">
      <c r="A289" s="5">
        <v>44604</v>
      </c>
      <c r="B289">
        <v>7.7784791643607104E-3</v>
      </c>
      <c r="D289" s="5"/>
      <c r="G289" s="5"/>
      <c r="J289" s="5"/>
      <c r="M289" s="5"/>
      <c r="P289" s="5"/>
    </row>
    <row r="290" spans="1:16" x14ac:dyDescent="0.55000000000000004">
      <c r="A290" s="5">
        <v>44611</v>
      </c>
      <c r="B290">
        <v>7.0173234117320259E-3</v>
      </c>
      <c r="D290" s="5"/>
      <c r="G290" s="5"/>
      <c r="J290" s="5"/>
      <c r="M290" s="5"/>
      <c r="P290" s="5"/>
    </row>
    <row r="291" spans="1:16" x14ac:dyDescent="0.55000000000000004">
      <c r="A291" s="5">
        <v>44618</v>
      </c>
      <c r="B291">
        <v>6.0815663570372323E-3</v>
      </c>
      <c r="D291" s="5"/>
      <c r="G291" s="5"/>
      <c r="J291" s="5"/>
      <c r="M291" s="5"/>
      <c r="P291" s="5"/>
    </row>
    <row r="292" spans="1:16" x14ac:dyDescent="0.55000000000000004">
      <c r="A292" s="5">
        <v>44625</v>
      </c>
      <c r="B292">
        <v>4.963495516094033E-3</v>
      </c>
      <c r="D292" s="5"/>
      <c r="G292" s="5"/>
      <c r="J292" s="5"/>
      <c r="M292" s="5"/>
      <c r="P292" s="5"/>
    </row>
    <row r="293" spans="1:16" x14ac:dyDescent="0.55000000000000004">
      <c r="A293" s="5">
        <v>44632</v>
      </c>
      <c r="B293">
        <v>3.6631108889031761E-3</v>
      </c>
      <c r="D293" s="5"/>
      <c r="G293" s="5"/>
      <c r="J293" s="5"/>
      <c r="M293" s="5"/>
      <c r="P293" s="5"/>
    </row>
    <row r="294" spans="1:16" x14ac:dyDescent="0.55000000000000004">
      <c r="A294" s="5">
        <v>44639</v>
      </c>
      <c r="B294">
        <v>2.1771465895665679E-3</v>
      </c>
      <c r="D294" s="5"/>
      <c r="G294" s="5"/>
      <c r="J294" s="5"/>
      <c r="M294" s="5"/>
      <c r="P294" s="5"/>
    </row>
    <row r="295" spans="1:16" x14ac:dyDescent="0.55000000000000004">
      <c r="A295" s="5">
        <v>44646</v>
      </c>
      <c r="B295">
        <v>2.0951858777907631E-3</v>
      </c>
      <c r="D295" s="5"/>
      <c r="G295" s="5"/>
      <c r="J295" s="5"/>
      <c r="M295" s="5"/>
      <c r="P295" s="5"/>
    </row>
    <row r="296" spans="1:16" x14ac:dyDescent="0.55000000000000004">
      <c r="A296" s="5">
        <v>44653</v>
      </c>
      <c r="B296">
        <v>1.9797859541289919E-3</v>
      </c>
      <c r="D296" s="5"/>
      <c r="G296" s="5"/>
      <c r="J296" s="5"/>
      <c r="M296" s="5"/>
      <c r="P296" s="5"/>
    </row>
    <row r="297" spans="1:16" x14ac:dyDescent="0.55000000000000004">
      <c r="A297" s="5">
        <v>44660</v>
      </c>
      <c r="B297">
        <v>1.822552968315326E-3</v>
      </c>
      <c r="D297" s="5"/>
      <c r="G297" s="5"/>
      <c r="J297" s="5"/>
      <c r="M297" s="5"/>
      <c r="P297" s="5"/>
    </row>
    <row r="298" spans="1:16" x14ac:dyDescent="0.55000000000000004">
      <c r="A298" s="5">
        <v>44667</v>
      </c>
      <c r="B298">
        <v>1.307253386206171E-3</v>
      </c>
      <c r="D298" s="5"/>
      <c r="G298" s="5"/>
      <c r="J298" s="5"/>
      <c r="M298" s="5"/>
      <c r="P298" s="5"/>
    </row>
    <row r="299" spans="1:16" x14ac:dyDescent="0.55000000000000004">
      <c r="A299" s="5">
        <v>44674</v>
      </c>
      <c r="B299">
        <v>2.4173675631925938E-3</v>
      </c>
      <c r="D299" s="5"/>
      <c r="G299" s="5"/>
      <c r="J299" s="5"/>
      <c r="M299" s="5"/>
      <c r="P299" s="5"/>
    </row>
    <row r="300" spans="1:16" x14ac:dyDescent="0.55000000000000004">
      <c r="A300" s="5">
        <v>44681</v>
      </c>
      <c r="B300">
        <v>3.5504380550445201E-3</v>
      </c>
      <c r="D300" s="5"/>
      <c r="G300" s="5"/>
      <c r="J300" s="5"/>
      <c r="M300" s="5"/>
      <c r="P300" s="5"/>
    </row>
    <row r="301" spans="1:16" x14ac:dyDescent="0.55000000000000004">
      <c r="A301" s="5">
        <v>44688</v>
      </c>
      <c r="B301">
        <v>4.4587691832389522E-3</v>
      </c>
      <c r="D301" s="5"/>
      <c r="G301" s="5"/>
      <c r="J301" s="5"/>
      <c r="M301" s="5"/>
      <c r="P301" s="5"/>
    </row>
    <row r="302" spans="1:16" x14ac:dyDescent="0.55000000000000004">
      <c r="A302" s="5">
        <v>44695</v>
      </c>
      <c r="B302">
        <v>5.2229527640102217E-3</v>
      </c>
      <c r="D302" s="5"/>
      <c r="G302" s="5"/>
      <c r="J302" s="5"/>
      <c r="M302" s="5"/>
      <c r="P302" s="5"/>
    </row>
    <row r="303" spans="1:16" x14ac:dyDescent="0.55000000000000004">
      <c r="A303" s="5">
        <v>44702</v>
      </c>
      <c r="B303">
        <v>5.729896524611389E-3</v>
      </c>
      <c r="D303" s="5"/>
      <c r="G303" s="5"/>
      <c r="J303" s="5"/>
      <c r="M303" s="5"/>
      <c r="P303" s="5"/>
    </row>
    <row r="304" spans="1:16" x14ac:dyDescent="0.55000000000000004">
      <c r="A304" s="5">
        <v>44709</v>
      </c>
      <c r="B304">
        <v>5.9001528575223514E-3</v>
      </c>
      <c r="D304" s="5"/>
      <c r="G304" s="5"/>
      <c r="J304" s="5"/>
      <c r="M304" s="5"/>
      <c r="P304" s="5"/>
    </row>
    <row r="305" spans="1:16" x14ac:dyDescent="0.55000000000000004">
      <c r="A305" s="5">
        <v>44716</v>
      </c>
      <c r="B305">
        <v>5.938829828933059E-3</v>
      </c>
      <c r="D305" s="5"/>
      <c r="G305" s="5"/>
      <c r="J305" s="5"/>
      <c r="M305" s="5"/>
      <c r="P305" s="5"/>
    </row>
    <row r="306" spans="1:16" x14ac:dyDescent="0.55000000000000004">
      <c r="A306" s="5">
        <v>44723</v>
      </c>
      <c r="B306">
        <v>5.9201660053382621E-3</v>
      </c>
      <c r="D306" s="5"/>
      <c r="G306" s="5"/>
      <c r="J306" s="5"/>
      <c r="M306" s="5"/>
      <c r="P306" s="5"/>
    </row>
    <row r="307" spans="1:16" x14ac:dyDescent="0.55000000000000004">
      <c r="A307" s="5">
        <v>44730</v>
      </c>
      <c r="B307">
        <v>5.9253775085781517E-3</v>
      </c>
      <c r="D307" s="5"/>
      <c r="G307" s="5"/>
      <c r="J307" s="5"/>
      <c r="M307" s="5"/>
      <c r="P307" s="5"/>
    </row>
    <row r="308" spans="1:16" x14ac:dyDescent="0.55000000000000004">
      <c r="A308" s="5">
        <v>44737</v>
      </c>
      <c r="B308">
        <v>5.9543972605664106E-3</v>
      </c>
      <c r="D308" s="5"/>
      <c r="G308" s="5"/>
      <c r="J308" s="5"/>
      <c r="M308" s="5"/>
      <c r="P308" s="5"/>
    </row>
    <row r="309" spans="1:16" x14ac:dyDescent="0.55000000000000004">
      <c r="A309" s="5">
        <v>44744</v>
      </c>
      <c r="B309">
        <v>5.3332757051180396E-3</v>
      </c>
      <c r="D309" s="5"/>
      <c r="G309" s="5"/>
      <c r="J309" s="5"/>
      <c r="M309" s="5"/>
      <c r="P309" s="5"/>
    </row>
    <row r="310" spans="1:16" x14ac:dyDescent="0.55000000000000004">
      <c r="A310" s="5">
        <v>44751</v>
      </c>
      <c r="B310">
        <v>4.5924870739021736E-3</v>
      </c>
      <c r="D310" s="5"/>
      <c r="G310" s="5"/>
      <c r="J310" s="5"/>
      <c r="M310" s="5"/>
      <c r="P310" s="5"/>
    </row>
    <row r="311" spans="1:16" x14ac:dyDescent="0.55000000000000004">
      <c r="A311" s="5">
        <v>44758</v>
      </c>
      <c r="B311">
        <v>3.143431699720508E-3</v>
      </c>
      <c r="D311" s="5"/>
      <c r="G311" s="5"/>
      <c r="J311" s="5"/>
      <c r="M311" s="5"/>
      <c r="P311" s="5"/>
    </row>
    <row r="312" spans="1:16" x14ac:dyDescent="0.55000000000000004">
      <c r="A312" s="5">
        <v>44765</v>
      </c>
      <c r="B312">
        <v>1.3953518899469991E-3</v>
      </c>
      <c r="D312" s="5"/>
      <c r="G312" s="5"/>
      <c r="J312" s="5"/>
      <c r="M312" s="5"/>
      <c r="P312" s="5"/>
    </row>
    <row r="313" spans="1:16" x14ac:dyDescent="0.55000000000000004">
      <c r="A313" s="5">
        <v>44772</v>
      </c>
      <c r="B313">
        <v>3.2685806392828728E-3</v>
      </c>
      <c r="D313" s="5"/>
      <c r="G313" s="5"/>
      <c r="J313" s="5"/>
      <c r="M313" s="5"/>
      <c r="P313" s="5"/>
    </row>
    <row r="314" spans="1:16" x14ac:dyDescent="0.55000000000000004">
      <c r="A314" s="5">
        <v>44779</v>
      </c>
      <c r="B314">
        <v>4.2394589868170731E-3</v>
      </c>
      <c r="D314" s="5"/>
      <c r="G314" s="5"/>
      <c r="J314" s="5"/>
      <c r="M314" s="5"/>
      <c r="P314" s="5"/>
    </row>
    <row r="315" spans="1:16" x14ac:dyDescent="0.55000000000000004">
      <c r="A315" s="5">
        <v>44786</v>
      </c>
      <c r="B315">
        <v>5.0957082375663633E-3</v>
      </c>
      <c r="D315" s="5"/>
      <c r="G315" s="5"/>
      <c r="J315" s="5"/>
      <c r="M315" s="5"/>
      <c r="P315" s="5"/>
    </row>
    <row r="316" spans="1:16" x14ac:dyDescent="0.55000000000000004">
      <c r="A316" s="5">
        <v>44793</v>
      </c>
      <c r="B316">
        <v>5.6949222357152414E-3</v>
      </c>
      <c r="D316" s="5"/>
      <c r="G316" s="5"/>
      <c r="J316" s="5"/>
      <c r="M316" s="5"/>
      <c r="P316" s="5"/>
    </row>
    <row r="317" spans="1:16" x14ac:dyDescent="0.55000000000000004">
      <c r="A317" s="5">
        <v>44800</v>
      </c>
      <c r="B317">
        <v>6.0621411687329469E-3</v>
      </c>
      <c r="D317" s="5"/>
      <c r="G317" s="5"/>
      <c r="J317" s="5"/>
      <c r="M317" s="5"/>
      <c r="P317" s="5"/>
    </row>
    <row r="318" spans="1:16" x14ac:dyDescent="0.55000000000000004">
      <c r="A318" s="5">
        <v>44807</v>
      </c>
      <c r="B318">
        <v>6.1308596476457164E-3</v>
      </c>
      <c r="D318" s="5"/>
      <c r="G318" s="5"/>
      <c r="J318" s="5"/>
      <c r="M318" s="5"/>
      <c r="P318" s="5"/>
    </row>
    <row r="319" spans="1:16" x14ac:dyDescent="0.55000000000000004">
      <c r="A319" s="5">
        <v>44814</v>
      </c>
      <c r="B319">
        <v>5.9829103680185177E-3</v>
      </c>
      <c r="D319" s="5"/>
      <c r="G319" s="5"/>
      <c r="J319" s="5"/>
      <c r="M319" s="5"/>
      <c r="P319" s="5"/>
    </row>
    <row r="320" spans="1:16" x14ac:dyDescent="0.55000000000000004">
      <c r="A320" s="5">
        <v>44821</v>
      </c>
      <c r="B320">
        <v>5.1416069115469767E-3</v>
      </c>
      <c r="D320" s="5"/>
      <c r="G320" s="5"/>
      <c r="J320" s="5"/>
      <c r="M320" s="5"/>
      <c r="P320" s="5"/>
    </row>
    <row r="321" spans="1:16" x14ac:dyDescent="0.55000000000000004">
      <c r="A321" s="5">
        <v>44828</v>
      </c>
      <c r="B321">
        <v>5.8191809945295006E-3</v>
      </c>
      <c r="D321" s="5"/>
      <c r="G321" s="5"/>
      <c r="J321" s="5"/>
      <c r="M321" s="5"/>
      <c r="P321" s="5"/>
    </row>
    <row r="322" spans="1:16" x14ac:dyDescent="0.55000000000000004">
      <c r="A322" s="5">
        <v>44835</v>
      </c>
      <c r="B322">
        <v>6.5210816060301937E-3</v>
      </c>
      <c r="D322" s="5"/>
      <c r="G322" s="5"/>
      <c r="J322" s="5"/>
      <c r="M322" s="5"/>
      <c r="P322" s="5"/>
    </row>
    <row r="323" spans="1:16" x14ac:dyDescent="0.55000000000000004">
      <c r="A323" s="5">
        <v>44842</v>
      </c>
      <c r="B323">
        <v>6.657385929989673E-3</v>
      </c>
      <c r="D323" s="5"/>
      <c r="G323" s="5"/>
      <c r="J323" s="5"/>
      <c r="M323" s="5"/>
      <c r="P323" s="5"/>
    </row>
    <row r="324" spans="1:16" x14ac:dyDescent="0.55000000000000004">
      <c r="A324" s="5">
        <v>44844</v>
      </c>
      <c r="B324">
        <v>6.555568257745217E-3</v>
      </c>
      <c r="D324" s="5"/>
      <c r="G324" s="5"/>
      <c r="J324" s="5"/>
      <c r="M324" s="5"/>
      <c r="P324" s="5"/>
    </row>
    <row r="325" spans="1:16" x14ac:dyDescent="0.55000000000000004">
      <c r="A325" s="5"/>
      <c r="D325" s="5"/>
      <c r="G325" s="5"/>
      <c r="J325" s="5"/>
      <c r="M325" s="5"/>
      <c r="P325" s="5"/>
    </row>
    <row r="326" spans="1:16" x14ac:dyDescent="0.55000000000000004">
      <c r="A326" s="5"/>
      <c r="D326" s="5"/>
      <c r="G326" s="5"/>
      <c r="J326" s="5"/>
      <c r="M326" s="5"/>
      <c r="P326" s="5"/>
    </row>
    <row r="327" spans="1:16" x14ac:dyDescent="0.55000000000000004">
      <c r="A327" s="5"/>
      <c r="D327" s="5"/>
      <c r="G327" s="5"/>
      <c r="J327" s="5"/>
      <c r="M327" s="5"/>
      <c r="P327" s="5"/>
    </row>
    <row r="328" spans="1:16" x14ac:dyDescent="0.55000000000000004">
      <c r="A328" s="5"/>
      <c r="D328" s="5"/>
      <c r="G328" s="5"/>
      <c r="J328" s="5"/>
      <c r="M328" s="5"/>
      <c r="P328" s="5"/>
    </row>
    <row r="329" spans="1:16" x14ac:dyDescent="0.55000000000000004">
      <c r="A329" s="5"/>
      <c r="D329" s="5"/>
      <c r="G329" s="5"/>
      <c r="J329" s="5"/>
      <c r="M329" s="5"/>
      <c r="P329" s="5"/>
    </row>
    <row r="330" spans="1:16" x14ac:dyDescent="0.55000000000000004">
      <c r="A330" s="5"/>
      <c r="D330" s="5"/>
      <c r="G330" s="5"/>
      <c r="J330" s="5"/>
      <c r="M330" s="5"/>
      <c r="P330" s="5"/>
    </row>
    <row r="331" spans="1:16" x14ac:dyDescent="0.55000000000000004">
      <c r="A331" s="5"/>
      <c r="D331" s="5"/>
      <c r="G331" s="5"/>
      <c r="J331" s="5"/>
      <c r="M331" s="5"/>
      <c r="P331" s="5"/>
    </row>
    <row r="332" spans="1:16" x14ac:dyDescent="0.55000000000000004">
      <c r="A332" s="5"/>
      <c r="D332" s="5"/>
      <c r="G332" s="5"/>
      <c r="J332" s="5"/>
      <c r="M332" s="5"/>
      <c r="P332" s="5"/>
    </row>
    <row r="333" spans="1:16" x14ac:dyDescent="0.55000000000000004">
      <c r="A333" s="5"/>
      <c r="D333" s="5"/>
      <c r="G333" s="5"/>
      <c r="J333" s="5"/>
      <c r="M333" s="5"/>
      <c r="P333" s="5"/>
    </row>
    <row r="334" spans="1:16" x14ac:dyDescent="0.55000000000000004">
      <c r="A334" s="5"/>
      <c r="D334" s="5"/>
      <c r="G334" s="5"/>
      <c r="J334" s="5"/>
      <c r="M334" s="5"/>
      <c r="P334" s="5"/>
    </row>
    <row r="335" spans="1:16" x14ac:dyDescent="0.55000000000000004">
      <c r="A335" s="5"/>
      <c r="D335" s="5"/>
      <c r="G335" s="5"/>
      <c r="J335" s="5"/>
      <c r="M335" s="5"/>
      <c r="P335" s="5"/>
    </row>
    <row r="336" spans="1:16" x14ac:dyDescent="0.55000000000000004">
      <c r="A336" s="5"/>
      <c r="D336" s="5"/>
      <c r="G336" s="5"/>
      <c r="J336" s="5"/>
      <c r="M336" s="5"/>
      <c r="P336" s="5"/>
    </row>
    <row r="337" spans="1:16" x14ac:dyDescent="0.55000000000000004">
      <c r="A337" s="5"/>
      <c r="D337" s="5"/>
      <c r="G337" s="5"/>
      <c r="J337" s="5"/>
      <c r="M337" s="5"/>
      <c r="P337" s="5"/>
    </row>
    <row r="338" spans="1:16" x14ac:dyDescent="0.55000000000000004">
      <c r="A338" s="5"/>
      <c r="D338" s="5"/>
      <c r="G338" s="5"/>
      <c r="J338" s="5"/>
      <c r="M338" s="5"/>
      <c r="P338" s="5"/>
    </row>
    <row r="339" spans="1:16" x14ac:dyDescent="0.55000000000000004">
      <c r="A339" s="5"/>
      <c r="D339" s="5"/>
      <c r="G339" s="5"/>
      <c r="J339" s="5"/>
      <c r="M339" s="5"/>
      <c r="P339" s="5"/>
    </row>
    <row r="340" spans="1:16" x14ac:dyDescent="0.55000000000000004">
      <c r="A340" s="5"/>
      <c r="D340" s="5"/>
      <c r="G340" s="5"/>
      <c r="J340" s="5"/>
      <c r="M340" s="5"/>
      <c r="P340" s="5"/>
    </row>
    <row r="341" spans="1:16" x14ac:dyDescent="0.55000000000000004">
      <c r="A341" s="5"/>
      <c r="D341" s="5"/>
      <c r="G341" s="5"/>
      <c r="J341" s="5"/>
      <c r="M341" s="5"/>
      <c r="P341" s="5"/>
    </row>
    <row r="342" spans="1:16" x14ac:dyDescent="0.55000000000000004">
      <c r="A342" s="5"/>
      <c r="D342" s="5"/>
      <c r="G342" s="5"/>
      <c r="J342" s="5"/>
      <c r="M342" s="5"/>
      <c r="P342" s="5"/>
    </row>
    <row r="343" spans="1:16" x14ac:dyDescent="0.55000000000000004">
      <c r="A343" s="5"/>
      <c r="D343" s="5"/>
      <c r="G343" s="5"/>
      <c r="J343" s="5"/>
      <c r="M343" s="5"/>
      <c r="P343" s="5"/>
    </row>
    <row r="344" spans="1:16" x14ac:dyDescent="0.55000000000000004">
      <c r="A344" s="5"/>
      <c r="D344" s="5"/>
      <c r="G344" s="5"/>
      <c r="J344" s="5"/>
      <c r="M344" s="5"/>
      <c r="P344" s="5"/>
    </row>
    <row r="345" spans="1:16" x14ac:dyDescent="0.55000000000000004">
      <c r="A345" s="5"/>
      <c r="D345" s="5"/>
      <c r="G345" s="5"/>
      <c r="J345" s="5"/>
      <c r="M345" s="5"/>
      <c r="P345" s="5"/>
    </row>
    <row r="346" spans="1:16" x14ac:dyDescent="0.55000000000000004">
      <c r="A346" s="5"/>
      <c r="D346" s="5"/>
      <c r="G346" s="5"/>
      <c r="J346" s="5"/>
      <c r="M346" s="5"/>
      <c r="P346" s="5"/>
    </row>
    <row r="347" spans="1:16" x14ac:dyDescent="0.55000000000000004">
      <c r="A347" s="5"/>
      <c r="D347" s="5"/>
      <c r="G347" s="5"/>
      <c r="J347" s="5"/>
      <c r="M347" s="5"/>
      <c r="P347" s="5"/>
    </row>
    <row r="348" spans="1:16" x14ac:dyDescent="0.55000000000000004">
      <c r="A348" s="5"/>
      <c r="D348" s="5"/>
      <c r="G348" s="5"/>
      <c r="J348" s="5"/>
      <c r="M348" s="5"/>
      <c r="P348" s="5"/>
    </row>
    <row r="349" spans="1:16" x14ac:dyDescent="0.55000000000000004">
      <c r="A349" s="5"/>
      <c r="D349" s="5"/>
      <c r="G349" s="5"/>
      <c r="J349" s="5"/>
      <c r="M349" s="5"/>
      <c r="P349" s="5"/>
    </row>
    <row r="350" spans="1:16" x14ac:dyDescent="0.55000000000000004">
      <c r="A350" s="5"/>
      <c r="D350" s="5"/>
      <c r="G350" s="5"/>
      <c r="J350" s="5"/>
      <c r="M350" s="5"/>
      <c r="P350" s="5"/>
    </row>
    <row r="351" spans="1:16" x14ac:dyDescent="0.55000000000000004">
      <c r="A351" s="5"/>
      <c r="D351" s="5"/>
      <c r="G351" s="5"/>
      <c r="J351" s="5"/>
      <c r="M351" s="5"/>
      <c r="P351" s="5"/>
    </row>
    <row r="352" spans="1:16" x14ac:dyDescent="0.55000000000000004">
      <c r="A352" s="5"/>
      <c r="D352" s="5"/>
      <c r="G352" s="5"/>
      <c r="J352" s="5"/>
      <c r="M352" s="5"/>
      <c r="P352" s="5"/>
    </row>
    <row r="353" spans="1:16" x14ac:dyDescent="0.55000000000000004">
      <c r="A353" s="5"/>
      <c r="D353" s="5"/>
      <c r="G353" s="5"/>
      <c r="J353" s="5"/>
      <c r="M353" s="5"/>
      <c r="P353" s="5"/>
    </row>
    <row r="354" spans="1:16" x14ac:dyDescent="0.55000000000000004">
      <c r="A354" s="5"/>
      <c r="D354" s="5"/>
      <c r="G354" s="5"/>
      <c r="J354" s="5"/>
      <c r="M354" s="5"/>
      <c r="P354" s="5"/>
    </row>
    <row r="355" spans="1:16" x14ac:dyDescent="0.55000000000000004">
      <c r="A355" s="5"/>
      <c r="D355" s="5"/>
      <c r="G355" s="5"/>
      <c r="J355" s="5"/>
      <c r="M355" s="5"/>
      <c r="P355" s="5"/>
    </row>
    <row r="356" spans="1:16" x14ac:dyDescent="0.55000000000000004">
      <c r="A356" s="5"/>
      <c r="D356" s="5"/>
      <c r="G356" s="5"/>
      <c r="J356" s="5"/>
      <c r="M356" s="5"/>
      <c r="P356" s="5"/>
    </row>
    <row r="357" spans="1:16" x14ac:dyDescent="0.55000000000000004">
      <c r="A357" s="5"/>
      <c r="D357" s="5"/>
      <c r="G357" s="5"/>
      <c r="J357" s="5"/>
      <c r="M357" s="5"/>
      <c r="P357" s="5"/>
    </row>
    <row r="358" spans="1:16" x14ac:dyDescent="0.55000000000000004">
      <c r="A358" s="5"/>
      <c r="D358" s="5"/>
      <c r="G358" s="5"/>
      <c r="J358" s="5"/>
      <c r="M358" s="5"/>
      <c r="P358" s="5"/>
    </row>
    <row r="359" spans="1:16" x14ac:dyDescent="0.55000000000000004">
      <c r="A359" s="5"/>
      <c r="D359" s="5"/>
      <c r="G359" s="5"/>
      <c r="J359" s="5"/>
      <c r="M359" s="5"/>
      <c r="P359" s="5"/>
    </row>
    <row r="360" spans="1:16" x14ac:dyDescent="0.55000000000000004">
      <c r="A360" s="5"/>
      <c r="D360" s="5"/>
      <c r="G360" s="5"/>
      <c r="J360" s="5"/>
      <c r="M360" s="5"/>
      <c r="P360" s="5"/>
    </row>
    <row r="361" spans="1:16" x14ac:dyDescent="0.55000000000000004">
      <c r="A361" s="5"/>
      <c r="D361" s="5"/>
      <c r="G361" s="5"/>
      <c r="J361" s="5"/>
      <c r="M361" s="5"/>
      <c r="P361" s="5"/>
    </row>
    <row r="362" spans="1:16" x14ac:dyDescent="0.55000000000000004">
      <c r="A362" s="5"/>
      <c r="D362" s="5"/>
      <c r="G362" s="5"/>
      <c r="J362" s="5"/>
      <c r="M362" s="5"/>
      <c r="P362" s="5"/>
    </row>
    <row r="363" spans="1:16" x14ac:dyDescent="0.55000000000000004">
      <c r="A363" s="5"/>
      <c r="D363" s="5"/>
      <c r="G363" s="5"/>
      <c r="J363" s="5"/>
      <c r="M363" s="5"/>
      <c r="P363" s="5"/>
    </row>
    <row r="364" spans="1:16" x14ac:dyDescent="0.55000000000000004">
      <c r="A364" s="5"/>
      <c r="D364" s="5"/>
      <c r="G364" s="5"/>
      <c r="J364" s="5"/>
      <c r="M364" s="5"/>
      <c r="P364" s="5"/>
    </row>
    <row r="365" spans="1:16" x14ac:dyDescent="0.55000000000000004">
      <c r="A365" s="5"/>
      <c r="D365" s="5"/>
      <c r="G365" s="5"/>
      <c r="J365" s="5"/>
      <c r="M365" s="5"/>
      <c r="P365" s="5"/>
    </row>
    <row r="366" spans="1:16" x14ac:dyDescent="0.55000000000000004">
      <c r="A366" s="5"/>
      <c r="D366" s="5"/>
      <c r="G366" s="5"/>
      <c r="J366" s="5"/>
      <c r="M366" s="5"/>
      <c r="P366" s="5"/>
    </row>
    <row r="367" spans="1:16" x14ac:dyDescent="0.55000000000000004">
      <c r="A367" s="5"/>
      <c r="D367" s="5"/>
      <c r="G367" s="5"/>
      <c r="J367" s="5"/>
      <c r="M367" s="5"/>
      <c r="P367" s="5"/>
    </row>
    <row r="368" spans="1:16" x14ac:dyDescent="0.55000000000000004">
      <c r="A368" s="5"/>
      <c r="D368" s="5"/>
      <c r="G368" s="5"/>
      <c r="J368" s="5"/>
      <c r="M368" s="5"/>
      <c r="P368" s="5"/>
    </row>
    <row r="369" spans="1:16" x14ac:dyDescent="0.55000000000000004">
      <c r="A369" s="5"/>
      <c r="D369" s="5"/>
      <c r="G369" s="5"/>
      <c r="J369" s="5"/>
      <c r="M369" s="5"/>
      <c r="P369" s="5"/>
    </row>
    <row r="370" spans="1:16" x14ac:dyDescent="0.55000000000000004">
      <c r="A370" s="5"/>
      <c r="D370" s="5"/>
      <c r="G370" s="5"/>
      <c r="J370" s="5"/>
      <c r="M370" s="5"/>
      <c r="P370" s="5"/>
    </row>
    <row r="371" spans="1:16" x14ac:dyDescent="0.55000000000000004">
      <c r="A371" s="5"/>
      <c r="D371" s="5"/>
      <c r="G371" s="5"/>
      <c r="J371" s="5"/>
      <c r="M371" s="5"/>
      <c r="P371" s="5"/>
    </row>
    <row r="372" spans="1:16" x14ac:dyDescent="0.55000000000000004">
      <c r="A372" s="5"/>
      <c r="D372" s="5"/>
      <c r="G372" s="5"/>
      <c r="J372" s="5"/>
      <c r="M372" s="5"/>
      <c r="P372" s="5"/>
    </row>
    <row r="373" spans="1:16" x14ac:dyDescent="0.55000000000000004">
      <c r="A373" s="5"/>
      <c r="D373" s="5"/>
      <c r="G373" s="5"/>
      <c r="J373" s="5"/>
      <c r="M373" s="5"/>
      <c r="P373" s="5"/>
    </row>
    <row r="374" spans="1:16" x14ac:dyDescent="0.55000000000000004">
      <c r="A374" s="5"/>
      <c r="D374" s="5"/>
      <c r="G374" s="5"/>
      <c r="J374" s="5"/>
      <c r="M374" s="5"/>
      <c r="P374" s="5"/>
    </row>
    <row r="375" spans="1:16" x14ac:dyDescent="0.55000000000000004">
      <c r="A375" s="5"/>
      <c r="D375" s="5"/>
      <c r="G375" s="5"/>
      <c r="J375" s="5"/>
      <c r="M375" s="5"/>
      <c r="P375" s="5"/>
    </row>
    <row r="376" spans="1:16" x14ac:dyDescent="0.55000000000000004">
      <c r="A376" s="5"/>
      <c r="D376" s="5"/>
      <c r="G376" s="5"/>
      <c r="J376" s="5"/>
      <c r="M376" s="5"/>
      <c r="P376" s="5"/>
    </row>
    <row r="377" spans="1:16" x14ac:dyDescent="0.55000000000000004">
      <c r="A377" s="5"/>
      <c r="D377" s="5"/>
      <c r="G377" s="5"/>
      <c r="J377" s="5"/>
      <c r="M377" s="5"/>
      <c r="P377" s="5"/>
    </row>
    <row r="378" spans="1:16" x14ac:dyDescent="0.55000000000000004">
      <c r="A378" s="5"/>
      <c r="D378" s="5"/>
      <c r="G378" s="5"/>
      <c r="J378" s="5"/>
      <c r="M378" s="5"/>
      <c r="P378" s="5"/>
    </row>
    <row r="379" spans="1:16" x14ac:dyDescent="0.55000000000000004">
      <c r="A379" s="5"/>
      <c r="D379" s="5"/>
      <c r="G379" s="5"/>
      <c r="J379" s="5"/>
      <c r="M379" s="5"/>
      <c r="P379" s="5"/>
    </row>
    <row r="380" spans="1:16" x14ac:dyDescent="0.55000000000000004">
      <c r="A380" s="5"/>
      <c r="D380" s="5"/>
      <c r="G380" s="5"/>
      <c r="J380" s="5"/>
      <c r="M380" s="5"/>
      <c r="P380" s="5"/>
    </row>
    <row r="381" spans="1:16" x14ac:dyDescent="0.55000000000000004">
      <c r="A381" s="5"/>
      <c r="D381" s="5"/>
      <c r="G381" s="5"/>
      <c r="J381" s="5"/>
      <c r="M381" s="5"/>
      <c r="P381" s="5"/>
    </row>
    <row r="382" spans="1:16" x14ac:dyDescent="0.55000000000000004">
      <c r="A382" s="5"/>
      <c r="D382" s="5"/>
      <c r="G382" s="5"/>
      <c r="J382" s="5"/>
      <c r="M382" s="5"/>
      <c r="P382" s="5"/>
    </row>
    <row r="383" spans="1:16" x14ac:dyDescent="0.55000000000000004">
      <c r="A383" s="5"/>
      <c r="D383" s="5"/>
      <c r="G383" s="5"/>
      <c r="J383" s="5"/>
      <c r="M383" s="5"/>
      <c r="P383" s="5"/>
    </row>
    <row r="384" spans="1:16" x14ac:dyDescent="0.55000000000000004">
      <c r="A384" s="5"/>
      <c r="D384" s="5"/>
      <c r="G384" s="5"/>
      <c r="J384" s="5"/>
      <c r="M384" s="5"/>
      <c r="P384" s="5"/>
    </row>
    <row r="385" spans="1:16" x14ac:dyDescent="0.55000000000000004">
      <c r="A385" s="5"/>
      <c r="D385" s="5"/>
      <c r="G385" s="5"/>
      <c r="J385" s="5"/>
      <c r="M385" s="5"/>
      <c r="P385" s="5"/>
    </row>
    <row r="386" spans="1:16" x14ac:dyDescent="0.55000000000000004">
      <c r="A386" s="5"/>
      <c r="D386" s="5"/>
      <c r="G386" s="5"/>
      <c r="J386" s="5"/>
      <c r="M386" s="5"/>
      <c r="P386" s="5"/>
    </row>
    <row r="387" spans="1:16" x14ac:dyDescent="0.55000000000000004">
      <c r="A387" s="5"/>
      <c r="D387" s="5"/>
      <c r="G387" s="5"/>
      <c r="J387" s="5"/>
      <c r="M387" s="5"/>
      <c r="P387" s="5"/>
    </row>
    <row r="388" spans="1:16" x14ac:dyDescent="0.55000000000000004">
      <c r="A388" s="5"/>
      <c r="D388" s="5"/>
      <c r="G388" s="5"/>
      <c r="J388" s="5"/>
      <c r="M388" s="5"/>
      <c r="P388" s="5"/>
    </row>
    <row r="389" spans="1:16" x14ac:dyDescent="0.55000000000000004">
      <c r="A389" s="5"/>
      <c r="D389" s="5"/>
      <c r="G389" s="5"/>
      <c r="J389" s="5"/>
      <c r="M389" s="5"/>
      <c r="P389" s="5"/>
    </row>
    <row r="390" spans="1:16" x14ac:dyDescent="0.55000000000000004">
      <c r="A390" s="5"/>
      <c r="D390" s="5"/>
      <c r="G390" s="5"/>
      <c r="J390" s="5"/>
      <c r="M390" s="5"/>
      <c r="P390" s="5"/>
    </row>
    <row r="391" spans="1:16" x14ac:dyDescent="0.55000000000000004">
      <c r="A391" s="5"/>
      <c r="D391" s="5"/>
      <c r="G391" s="5"/>
      <c r="J391" s="5"/>
      <c r="M391" s="5"/>
      <c r="P391" s="5"/>
    </row>
    <row r="392" spans="1:16" x14ac:dyDescent="0.55000000000000004">
      <c r="A392" s="5"/>
      <c r="D392" s="5"/>
      <c r="G392" s="5"/>
      <c r="J392" s="5"/>
      <c r="M392" s="5"/>
      <c r="P392" s="5"/>
    </row>
    <row r="393" spans="1:16" x14ac:dyDescent="0.55000000000000004">
      <c r="A393" s="5"/>
      <c r="D393" s="5"/>
      <c r="G393" s="5"/>
      <c r="J393" s="5"/>
      <c r="M393" s="5"/>
      <c r="P393" s="5"/>
    </row>
    <row r="394" spans="1:16" x14ac:dyDescent="0.55000000000000004">
      <c r="A394" s="5"/>
      <c r="D394" s="5"/>
      <c r="G394" s="5"/>
      <c r="J394" s="5"/>
      <c r="M394" s="5"/>
      <c r="P394" s="5"/>
    </row>
    <row r="395" spans="1:16" x14ac:dyDescent="0.55000000000000004">
      <c r="A395" s="5"/>
      <c r="D395" s="5"/>
      <c r="G395" s="5"/>
      <c r="J395" s="5"/>
      <c r="M395" s="5"/>
      <c r="P395" s="5"/>
    </row>
    <row r="396" spans="1:16" x14ac:dyDescent="0.55000000000000004">
      <c r="A396" s="5"/>
      <c r="D396" s="5"/>
      <c r="G396" s="5"/>
      <c r="J396" s="5"/>
      <c r="M396" s="5"/>
      <c r="P396" s="5"/>
    </row>
    <row r="397" spans="1:16" x14ac:dyDescent="0.55000000000000004">
      <c r="A397" s="5"/>
      <c r="D397" s="5"/>
      <c r="G397" s="5"/>
      <c r="J397" s="5"/>
      <c r="M397" s="5"/>
      <c r="P397" s="5"/>
    </row>
    <row r="398" spans="1:16" x14ac:dyDescent="0.55000000000000004">
      <c r="A398" s="5"/>
      <c r="D398" s="5"/>
      <c r="G398" s="5"/>
      <c r="J398" s="5"/>
      <c r="M398" s="5"/>
      <c r="P398" s="5"/>
    </row>
    <row r="399" spans="1:16" x14ac:dyDescent="0.55000000000000004">
      <c r="A399" s="5"/>
      <c r="D399" s="5"/>
      <c r="G399" s="5"/>
      <c r="J399" s="5"/>
      <c r="M399" s="5"/>
      <c r="P399" s="5"/>
    </row>
    <row r="400" spans="1:16" x14ac:dyDescent="0.55000000000000004">
      <c r="A400" s="5"/>
      <c r="D400" s="5"/>
      <c r="G400" s="5"/>
      <c r="J400" s="5"/>
      <c r="M400" s="5"/>
      <c r="P400" s="5"/>
    </row>
    <row r="401" spans="1:16" x14ac:dyDescent="0.55000000000000004">
      <c r="A401" s="5"/>
      <c r="D401" s="5"/>
      <c r="G401" s="5"/>
      <c r="J401" s="5"/>
      <c r="M401" s="5"/>
      <c r="P401" s="5"/>
    </row>
    <row r="402" spans="1:16" x14ac:dyDescent="0.55000000000000004">
      <c r="A402" s="5"/>
      <c r="D402" s="5"/>
      <c r="G402" s="5"/>
      <c r="J402" s="5"/>
      <c r="M402" s="5"/>
      <c r="P402" s="5"/>
    </row>
    <row r="403" spans="1:16" x14ac:dyDescent="0.55000000000000004">
      <c r="A403" s="5"/>
      <c r="D403" s="5"/>
      <c r="G403" s="5"/>
      <c r="J403" s="5"/>
      <c r="M403" s="5"/>
      <c r="P403" s="5"/>
    </row>
    <row r="404" spans="1:16" x14ac:dyDescent="0.55000000000000004">
      <c r="A404" s="5"/>
      <c r="D404" s="5"/>
      <c r="G404" s="5"/>
      <c r="J404" s="5"/>
      <c r="M404" s="5"/>
      <c r="P404" s="5"/>
    </row>
    <row r="405" spans="1:16" x14ac:dyDescent="0.55000000000000004">
      <c r="A405" s="5"/>
      <c r="D405" s="5"/>
      <c r="G405" s="5"/>
      <c r="J405" s="5"/>
      <c r="M405" s="5"/>
      <c r="P405" s="5"/>
    </row>
    <row r="406" spans="1:16" x14ac:dyDescent="0.55000000000000004">
      <c r="A406" s="5"/>
      <c r="D406" s="5"/>
      <c r="G406" s="5"/>
      <c r="J406" s="5"/>
      <c r="M406" s="5"/>
      <c r="P406" s="5"/>
    </row>
    <row r="407" spans="1:16" x14ac:dyDescent="0.55000000000000004">
      <c r="A407" s="5"/>
      <c r="D407" s="5"/>
      <c r="G407" s="5"/>
      <c r="J407" s="5"/>
      <c r="M407" s="5"/>
      <c r="P407" s="5"/>
    </row>
    <row r="408" spans="1:16" x14ac:dyDescent="0.55000000000000004">
      <c r="A408" s="5"/>
      <c r="D408" s="5"/>
      <c r="G408" s="5"/>
      <c r="J408" s="5"/>
      <c r="M408" s="5"/>
      <c r="P408" s="5"/>
    </row>
    <row r="409" spans="1:16" x14ac:dyDescent="0.55000000000000004">
      <c r="A409" s="5"/>
      <c r="D409" s="5"/>
      <c r="G409" s="5"/>
      <c r="J409" s="5"/>
      <c r="M409" s="5"/>
      <c r="P409" s="5"/>
    </row>
    <row r="410" spans="1:16" x14ac:dyDescent="0.55000000000000004">
      <c r="A410" s="5"/>
      <c r="D410" s="5"/>
      <c r="G410" s="5"/>
      <c r="J410" s="5"/>
      <c r="M410" s="5"/>
      <c r="P410" s="5"/>
    </row>
    <row r="411" spans="1:16" x14ac:dyDescent="0.55000000000000004">
      <c r="A411" s="5"/>
      <c r="D411" s="5"/>
      <c r="G411" s="5"/>
      <c r="J411" s="5"/>
      <c r="M411" s="5"/>
      <c r="P411" s="5"/>
    </row>
    <row r="412" spans="1:16" x14ac:dyDescent="0.55000000000000004">
      <c r="A412" s="5"/>
      <c r="D412" s="5"/>
      <c r="G412" s="5"/>
      <c r="J412" s="5"/>
      <c r="M412" s="5"/>
      <c r="P412" s="5"/>
    </row>
    <row r="413" spans="1:16" x14ac:dyDescent="0.55000000000000004">
      <c r="A413" s="5"/>
      <c r="D413" s="5"/>
      <c r="G413" s="5"/>
      <c r="J413" s="5"/>
      <c r="M413" s="5"/>
      <c r="P413" s="5"/>
    </row>
    <row r="414" spans="1:16" x14ac:dyDescent="0.55000000000000004">
      <c r="A414" s="5"/>
      <c r="D414" s="5"/>
      <c r="G414" s="5"/>
      <c r="J414" s="5"/>
      <c r="M414" s="5"/>
      <c r="P414" s="5"/>
    </row>
    <row r="415" spans="1:16" x14ac:dyDescent="0.55000000000000004">
      <c r="A415" s="5"/>
      <c r="D415" s="5"/>
      <c r="G415" s="5"/>
      <c r="J415" s="5"/>
      <c r="M415" s="5"/>
      <c r="P415" s="5"/>
    </row>
    <row r="416" spans="1:16" x14ac:dyDescent="0.55000000000000004">
      <c r="A416" s="5"/>
      <c r="D416" s="5"/>
      <c r="G416" s="5"/>
      <c r="J416" s="5"/>
      <c r="M416" s="5"/>
      <c r="P416" s="5"/>
    </row>
    <row r="417" spans="1:16" x14ac:dyDescent="0.55000000000000004">
      <c r="A417" s="5"/>
      <c r="D417" s="5"/>
      <c r="G417" s="5"/>
      <c r="J417" s="5"/>
      <c r="M417" s="5"/>
      <c r="P417" s="5"/>
    </row>
    <row r="418" spans="1:16" x14ac:dyDescent="0.55000000000000004">
      <c r="A418" s="5"/>
      <c r="D418" s="5"/>
      <c r="G418" s="5"/>
      <c r="J418" s="5"/>
      <c r="M418" s="5"/>
      <c r="P418" s="5"/>
    </row>
    <row r="419" spans="1:16" x14ac:dyDescent="0.55000000000000004">
      <c r="A419" s="5"/>
      <c r="D419" s="5"/>
      <c r="G419" s="5"/>
      <c r="J419" s="5"/>
      <c r="M419" s="5"/>
      <c r="P419" s="5"/>
    </row>
    <row r="420" spans="1:16" x14ac:dyDescent="0.55000000000000004">
      <c r="A420" s="5"/>
      <c r="D420" s="5"/>
      <c r="G420" s="5"/>
      <c r="J420" s="5"/>
      <c r="M420" s="5"/>
      <c r="P420" s="5"/>
    </row>
    <row r="421" spans="1:16" x14ac:dyDescent="0.55000000000000004">
      <c r="A421" s="5"/>
      <c r="D421" s="5"/>
      <c r="G421" s="5"/>
      <c r="J421" s="5"/>
      <c r="M421" s="5"/>
      <c r="P421" s="5"/>
    </row>
    <row r="422" spans="1:16" x14ac:dyDescent="0.55000000000000004">
      <c r="A422" s="5"/>
      <c r="D422" s="5"/>
      <c r="G422" s="5"/>
      <c r="J422" s="5"/>
      <c r="M422" s="5"/>
      <c r="P422" s="5"/>
    </row>
    <row r="423" spans="1:16" x14ac:dyDescent="0.55000000000000004">
      <c r="A423" s="5"/>
      <c r="D423" s="5"/>
      <c r="G423" s="5"/>
      <c r="J423" s="5"/>
      <c r="M423" s="5"/>
      <c r="P423" s="5"/>
    </row>
    <row r="424" spans="1:16" x14ac:dyDescent="0.55000000000000004">
      <c r="A424" s="5"/>
      <c r="D424" s="5"/>
      <c r="G424" s="5"/>
      <c r="J424" s="5"/>
      <c r="M424" s="5"/>
      <c r="P424" s="5"/>
    </row>
    <row r="425" spans="1:16" x14ac:dyDescent="0.55000000000000004">
      <c r="A425" s="5"/>
      <c r="D425" s="5"/>
      <c r="G425" s="5"/>
      <c r="J425" s="5"/>
      <c r="M425" s="5"/>
      <c r="P425" s="5"/>
    </row>
    <row r="426" spans="1:16" x14ac:dyDescent="0.55000000000000004">
      <c r="A426" s="5"/>
      <c r="D426" s="5"/>
      <c r="G426" s="5"/>
      <c r="J426" s="5"/>
      <c r="M426" s="5"/>
      <c r="P426" s="5"/>
    </row>
    <row r="427" spans="1:16" x14ac:dyDescent="0.55000000000000004">
      <c r="A427" s="5"/>
      <c r="D427" s="5"/>
      <c r="G427" s="5"/>
      <c r="J427" s="5"/>
      <c r="M427" s="5"/>
      <c r="P427" s="5"/>
    </row>
    <row r="428" spans="1:16" x14ac:dyDescent="0.55000000000000004">
      <c r="A428" s="5"/>
      <c r="D428" s="5"/>
      <c r="G428" s="5"/>
      <c r="J428" s="5"/>
      <c r="M428" s="5"/>
      <c r="P428" s="5"/>
    </row>
    <row r="429" spans="1:16" x14ac:dyDescent="0.55000000000000004">
      <c r="A429" s="5"/>
      <c r="D429" s="5"/>
      <c r="G429" s="5"/>
      <c r="J429" s="5"/>
      <c r="M429" s="5"/>
      <c r="P429" s="5"/>
    </row>
    <row r="430" spans="1:16" x14ac:dyDescent="0.55000000000000004">
      <c r="A430" s="5"/>
      <c r="D430" s="5"/>
      <c r="G430" s="5"/>
      <c r="J430" s="5"/>
      <c r="M430" s="5"/>
      <c r="P430" s="5"/>
    </row>
    <row r="431" spans="1:16" x14ac:dyDescent="0.55000000000000004">
      <c r="A431" s="5"/>
      <c r="D431" s="5"/>
      <c r="G431" s="5"/>
      <c r="J431" s="5"/>
      <c r="M431" s="5"/>
      <c r="P431" s="5"/>
    </row>
    <row r="432" spans="1:16" x14ac:dyDescent="0.55000000000000004">
      <c r="A432" s="5"/>
      <c r="D432" s="5"/>
      <c r="G432" s="5"/>
      <c r="J432" s="5"/>
      <c r="M432" s="5"/>
      <c r="P432" s="5"/>
    </row>
    <row r="433" spans="1:16" x14ac:dyDescent="0.55000000000000004">
      <c r="A433" s="5"/>
      <c r="D433" s="5"/>
      <c r="G433" s="5"/>
      <c r="J433" s="5"/>
      <c r="M433" s="5"/>
      <c r="P433" s="5"/>
    </row>
    <row r="434" spans="1:16" x14ac:dyDescent="0.55000000000000004">
      <c r="A434" s="5"/>
      <c r="D434" s="5"/>
      <c r="G434" s="5"/>
      <c r="J434" s="5"/>
      <c r="M434" s="5"/>
      <c r="P434" s="5"/>
    </row>
    <row r="435" spans="1:16" x14ac:dyDescent="0.55000000000000004">
      <c r="A435" s="5"/>
      <c r="D435" s="5"/>
      <c r="G435" s="5"/>
      <c r="J435" s="5"/>
      <c r="M435" s="5"/>
      <c r="P435" s="5"/>
    </row>
    <row r="436" spans="1:16" x14ac:dyDescent="0.55000000000000004">
      <c r="A436" s="5"/>
      <c r="D436" s="5"/>
      <c r="G436" s="5"/>
      <c r="J436" s="5"/>
      <c r="M436" s="5"/>
      <c r="P436" s="5"/>
    </row>
    <row r="437" spans="1:16" x14ac:dyDescent="0.55000000000000004">
      <c r="A437" s="5"/>
      <c r="D437" s="5"/>
      <c r="G437" s="5"/>
      <c r="J437" s="5"/>
      <c r="M437" s="5"/>
      <c r="P437" s="5"/>
    </row>
    <row r="438" spans="1:16" x14ac:dyDescent="0.55000000000000004">
      <c r="A438" s="5"/>
      <c r="D438" s="5"/>
      <c r="G438" s="5"/>
      <c r="J438" s="5"/>
      <c r="M438" s="5"/>
      <c r="P438" s="5"/>
    </row>
    <row r="439" spans="1:16" x14ac:dyDescent="0.55000000000000004">
      <c r="A439" s="5"/>
      <c r="D439" s="5"/>
      <c r="G439" s="5"/>
      <c r="J439" s="5"/>
      <c r="M439" s="5"/>
      <c r="P439" s="5"/>
    </row>
    <row r="440" spans="1:16" x14ac:dyDescent="0.55000000000000004">
      <c r="A440" s="5"/>
      <c r="D440" s="5"/>
      <c r="G440" s="5"/>
      <c r="J440" s="5"/>
      <c r="M440" s="5"/>
      <c r="P440" s="5"/>
    </row>
    <row r="441" spans="1:16" x14ac:dyDescent="0.55000000000000004">
      <c r="A441" s="5"/>
      <c r="D441" s="5"/>
      <c r="G441" s="5"/>
      <c r="J441" s="5"/>
      <c r="M441" s="5"/>
      <c r="P441" s="5"/>
    </row>
    <row r="442" spans="1:16" x14ac:dyDescent="0.55000000000000004">
      <c r="A442" s="5"/>
      <c r="D442" s="5"/>
      <c r="G442" s="5"/>
      <c r="J442" s="5"/>
      <c r="M442" s="5"/>
      <c r="P442" s="5"/>
    </row>
    <row r="443" spans="1:16" x14ac:dyDescent="0.55000000000000004">
      <c r="A443" s="5"/>
      <c r="D443" s="5"/>
      <c r="G443" s="5"/>
      <c r="J443" s="5"/>
      <c r="M443" s="5"/>
      <c r="P443" s="5"/>
    </row>
    <row r="444" spans="1:16" x14ac:dyDescent="0.55000000000000004">
      <c r="A444" s="5"/>
      <c r="D444" s="5"/>
      <c r="G444" s="5"/>
      <c r="J444" s="5"/>
      <c r="M444" s="5"/>
      <c r="P444" s="5"/>
    </row>
    <row r="445" spans="1:16" x14ac:dyDescent="0.55000000000000004">
      <c r="A445" s="5"/>
      <c r="D445" s="5"/>
      <c r="G445" s="5"/>
      <c r="J445" s="5"/>
      <c r="M445" s="5"/>
      <c r="P445" s="5"/>
    </row>
    <row r="446" spans="1:16" x14ac:dyDescent="0.55000000000000004">
      <c r="A446" s="5"/>
      <c r="D446" s="5"/>
      <c r="G446" s="5"/>
      <c r="J446" s="5"/>
      <c r="M446" s="5"/>
      <c r="P446" s="5"/>
    </row>
    <row r="447" spans="1:16" x14ac:dyDescent="0.55000000000000004">
      <c r="A447" s="5"/>
      <c r="D447" s="5"/>
      <c r="G447" s="5"/>
      <c r="J447" s="5"/>
      <c r="M447" s="5"/>
      <c r="P447" s="5"/>
    </row>
    <row r="448" spans="1:16" x14ac:dyDescent="0.55000000000000004">
      <c r="A448" s="5"/>
      <c r="D448" s="5"/>
      <c r="G448" s="5"/>
      <c r="J448" s="5"/>
      <c r="M448" s="5"/>
      <c r="P448" s="5"/>
    </row>
    <row r="449" spans="1:16" x14ac:dyDescent="0.55000000000000004">
      <c r="A449" s="5"/>
      <c r="D449" s="5"/>
      <c r="G449" s="5"/>
      <c r="J449" s="5"/>
      <c r="M449" s="5"/>
      <c r="P449" s="5"/>
    </row>
    <row r="450" spans="1:16" x14ac:dyDescent="0.55000000000000004">
      <c r="A450" s="5"/>
      <c r="D450" s="5"/>
      <c r="G450" s="5"/>
      <c r="J450" s="5"/>
      <c r="M450" s="5"/>
      <c r="P450" s="5"/>
    </row>
    <row r="451" spans="1:16" x14ac:dyDescent="0.55000000000000004">
      <c r="A451" s="5"/>
      <c r="D451" s="5"/>
      <c r="G451" s="5"/>
      <c r="J451" s="5"/>
      <c r="M451" s="5"/>
      <c r="P451" s="5"/>
    </row>
    <row r="452" spans="1:16" x14ac:dyDescent="0.55000000000000004">
      <c r="A452" s="5"/>
      <c r="D452" s="5"/>
      <c r="G452" s="5"/>
      <c r="J452" s="5"/>
      <c r="M452" s="5"/>
      <c r="P452" s="5"/>
    </row>
    <row r="453" spans="1:16" x14ac:dyDescent="0.55000000000000004">
      <c r="A453" s="5"/>
      <c r="D453" s="5"/>
      <c r="G453" s="5"/>
      <c r="J453" s="5"/>
      <c r="M453" s="5"/>
      <c r="P453" s="5"/>
    </row>
    <row r="454" spans="1:16" x14ac:dyDescent="0.55000000000000004">
      <c r="A454" s="5"/>
      <c r="D454" s="5"/>
      <c r="G454" s="5"/>
      <c r="J454" s="5"/>
      <c r="M454" s="5"/>
      <c r="P454" s="5"/>
    </row>
    <row r="455" spans="1:16" x14ac:dyDescent="0.55000000000000004">
      <c r="A455" s="5"/>
      <c r="D455" s="5"/>
      <c r="G455" s="5"/>
      <c r="J455" s="5"/>
      <c r="M455" s="5"/>
      <c r="P455" s="5"/>
    </row>
    <row r="456" spans="1:16" x14ac:dyDescent="0.55000000000000004">
      <c r="A456" s="5"/>
      <c r="D456" s="5"/>
      <c r="G456" s="5"/>
      <c r="J456" s="5"/>
      <c r="M456" s="5"/>
      <c r="P456" s="5"/>
    </row>
    <row r="457" spans="1:16" x14ac:dyDescent="0.55000000000000004">
      <c r="A457" s="5"/>
      <c r="D457" s="5"/>
      <c r="G457" s="5"/>
      <c r="J457" s="5"/>
      <c r="M457" s="5"/>
      <c r="P457" s="5"/>
    </row>
    <row r="458" spans="1:16" x14ac:dyDescent="0.55000000000000004">
      <c r="A458" s="5"/>
      <c r="D458" s="5"/>
      <c r="G458" s="5"/>
      <c r="J458" s="5"/>
      <c r="M458" s="5"/>
      <c r="P458" s="5"/>
    </row>
    <row r="459" spans="1:16" x14ac:dyDescent="0.55000000000000004">
      <c r="A459" s="5"/>
      <c r="D459" s="5"/>
      <c r="G459" s="5"/>
      <c r="J459" s="5"/>
      <c r="M459" s="5"/>
      <c r="P459" s="5"/>
    </row>
    <row r="460" spans="1:16" x14ac:dyDescent="0.55000000000000004">
      <c r="A460" s="5"/>
      <c r="D460" s="5"/>
      <c r="G460" s="5"/>
      <c r="J460" s="5"/>
      <c r="M460" s="5"/>
      <c r="P460" s="5"/>
    </row>
    <row r="461" spans="1:16" x14ac:dyDescent="0.55000000000000004">
      <c r="A461" s="5"/>
      <c r="D461" s="5"/>
      <c r="G461" s="5"/>
      <c r="J461" s="5"/>
      <c r="M461" s="5"/>
      <c r="P461" s="5"/>
    </row>
    <row r="462" spans="1:16" x14ac:dyDescent="0.55000000000000004">
      <c r="A462" s="5"/>
      <c r="D462" s="5"/>
      <c r="G462" s="5"/>
      <c r="J462" s="5"/>
      <c r="M462" s="5"/>
      <c r="P462" s="5"/>
    </row>
    <row r="463" spans="1:16" x14ac:dyDescent="0.55000000000000004">
      <c r="A463" s="5"/>
      <c r="D463" s="5"/>
      <c r="G463" s="5"/>
      <c r="J463" s="5"/>
      <c r="M463" s="5"/>
      <c r="P463" s="5"/>
    </row>
    <row r="464" spans="1:16" x14ac:dyDescent="0.55000000000000004">
      <c r="A464" s="5"/>
      <c r="D464" s="5"/>
      <c r="G464" s="5"/>
      <c r="J464" s="5"/>
      <c r="M464" s="5"/>
      <c r="P464" s="5"/>
    </row>
    <row r="465" spans="1:16" x14ac:dyDescent="0.55000000000000004">
      <c r="A465" s="5"/>
      <c r="D465" s="5"/>
      <c r="G465" s="5"/>
      <c r="J465" s="5"/>
      <c r="M465" s="5"/>
      <c r="P465" s="5"/>
    </row>
    <row r="466" spans="1:16" x14ac:dyDescent="0.55000000000000004">
      <c r="A466" s="5"/>
      <c r="D466" s="5"/>
      <c r="G466" s="5"/>
      <c r="J466" s="5"/>
      <c r="M466" s="5"/>
      <c r="P466" s="5"/>
    </row>
    <row r="467" spans="1:16" x14ac:dyDescent="0.55000000000000004">
      <c r="A467" s="5"/>
      <c r="D467" s="5"/>
      <c r="G467" s="5"/>
      <c r="J467" s="5"/>
      <c r="M467" s="5"/>
      <c r="P467" s="5"/>
    </row>
    <row r="468" spans="1:16" x14ac:dyDescent="0.55000000000000004">
      <c r="A468" s="5"/>
      <c r="D468" s="5"/>
      <c r="G468" s="5"/>
      <c r="J468" s="5"/>
      <c r="M468" s="5"/>
      <c r="P468" s="5"/>
    </row>
    <row r="469" spans="1:16" x14ac:dyDescent="0.55000000000000004">
      <c r="A469" s="5"/>
      <c r="D469" s="5"/>
      <c r="G469" s="5"/>
      <c r="J469" s="5"/>
      <c r="M469" s="5"/>
      <c r="P469" s="5"/>
    </row>
    <row r="470" spans="1:16" x14ac:dyDescent="0.55000000000000004">
      <c r="A470" s="5"/>
      <c r="D470" s="5"/>
      <c r="G470" s="5"/>
      <c r="J470" s="5"/>
      <c r="M470" s="5"/>
      <c r="P470" s="5"/>
    </row>
    <row r="471" spans="1:16" x14ac:dyDescent="0.55000000000000004">
      <c r="A471" s="5"/>
      <c r="D471" s="5"/>
      <c r="G471" s="5"/>
      <c r="J471" s="5"/>
      <c r="M471" s="5"/>
      <c r="P471" s="5"/>
    </row>
    <row r="472" spans="1:16" x14ac:dyDescent="0.55000000000000004">
      <c r="A472" s="5"/>
      <c r="D472" s="5"/>
      <c r="G472" s="5"/>
      <c r="J472" s="5"/>
      <c r="M472" s="5"/>
      <c r="P472" s="5"/>
    </row>
    <row r="473" spans="1:16" x14ac:dyDescent="0.55000000000000004">
      <c r="A473" s="5"/>
      <c r="D473" s="5"/>
      <c r="G473" s="5"/>
      <c r="J473" s="5"/>
      <c r="M473" s="5"/>
      <c r="P473" s="5"/>
    </row>
    <row r="474" spans="1:16" x14ac:dyDescent="0.55000000000000004">
      <c r="A474" s="5"/>
      <c r="D474" s="5"/>
      <c r="G474" s="5"/>
      <c r="J474" s="5"/>
      <c r="M474" s="5"/>
      <c r="P474" s="5"/>
    </row>
    <row r="475" spans="1:16" x14ac:dyDescent="0.55000000000000004">
      <c r="A475" s="5"/>
      <c r="D475" s="5"/>
      <c r="G475" s="5"/>
      <c r="J475" s="5"/>
      <c r="M475" s="5"/>
      <c r="P475" s="5"/>
    </row>
    <row r="476" spans="1:16" x14ac:dyDescent="0.55000000000000004">
      <c r="A476" s="5"/>
      <c r="D476" s="5"/>
      <c r="G476" s="5"/>
      <c r="J476" s="5"/>
      <c r="M476" s="5"/>
      <c r="P476" s="5"/>
    </row>
    <row r="477" spans="1:16" x14ac:dyDescent="0.55000000000000004">
      <c r="A477" s="5"/>
      <c r="D477" s="5"/>
      <c r="G477" s="5"/>
      <c r="J477" s="5"/>
      <c r="M477" s="5"/>
      <c r="P477" s="5"/>
    </row>
    <row r="478" spans="1:16" x14ac:dyDescent="0.55000000000000004">
      <c r="A478" s="5"/>
      <c r="D478" s="5"/>
      <c r="G478" s="5"/>
      <c r="J478" s="5"/>
      <c r="M478" s="5"/>
      <c r="P478" s="5"/>
    </row>
    <row r="479" spans="1:16" x14ac:dyDescent="0.55000000000000004">
      <c r="A479" s="5"/>
      <c r="D479" s="5"/>
      <c r="G479" s="5"/>
      <c r="J479" s="5"/>
      <c r="M479" s="5"/>
      <c r="P479" s="5"/>
    </row>
    <row r="480" spans="1:16" x14ac:dyDescent="0.55000000000000004">
      <c r="A480" s="5"/>
      <c r="D480" s="5"/>
      <c r="G480" s="5"/>
      <c r="J480" s="5"/>
      <c r="M480" s="5"/>
      <c r="P480" s="5"/>
    </row>
    <row r="481" spans="1:16" x14ac:dyDescent="0.55000000000000004">
      <c r="A481" s="5"/>
      <c r="D481" s="5"/>
      <c r="G481" s="5"/>
      <c r="J481" s="5"/>
      <c r="M481" s="5"/>
      <c r="P481" s="5"/>
    </row>
    <row r="482" spans="1:16" x14ac:dyDescent="0.55000000000000004">
      <c r="A482" s="5"/>
      <c r="D482" s="5"/>
      <c r="G482" s="5"/>
      <c r="J482" s="5"/>
      <c r="M482" s="5"/>
      <c r="P482" s="5"/>
    </row>
    <row r="483" spans="1:16" x14ac:dyDescent="0.55000000000000004">
      <c r="A483" s="5"/>
      <c r="D483" s="5"/>
      <c r="G483" s="5"/>
      <c r="J483" s="5"/>
      <c r="M483" s="5"/>
      <c r="P483" s="5"/>
    </row>
    <row r="484" spans="1:16" x14ac:dyDescent="0.55000000000000004">
      <c r="A484" s="5"/>
      <c r="D484" s="5"/>
      <c r="G484" s="5"/>
      <c r="J484" s="5"/>
      <c r="M484" s="5"/>
      <c r="P484" s="5"/>
    </row>
    <row r="485" spans="1:16" x14ac:dyDescent="0.55000000000000004">
      <c r="A485" s="5"/>
      <c r="D485" s="5"/>
      <c r="G485" s="5"/>
      <c r="J485" s="5"/>
      <c r="M485" s="5"/>
      <c r="P485" s="5"/>
    </row>
    <row r="486" spans="1:16" x14ac:dyDescent="0.55000000000000004">
      <c r="A486" s="5"/>
      <c r="D486" s="5"/>
      <c r="G486" s="5"/>
      <c r="J486" s="5"/>
      <c r="M486" s="5"/>
      <c r="P486" s="5"/>
    </row>
    <row r="487" spans="1:16" x14ac:dyDescent="0.55000000000000004">
      <c r="A487" s="5"/>
      <c r="D487" s="5"/>
      <c r="G487" s="5"/>
      <c r="J487" s="5"/>
      <c r="M487" s="5"/>
      <c r="P487" s="5"/>
    </row>
    <row r="488" spans="1:16" x14ac:dyDescent="0.55000000000000004">
      <c r="A488" s="5"/>
      <c r="D488" s="5"/>
      <c r="G488" s="5"/>
      <c r="J488" s="5"/>
      <c r="M488" s="5"/>
      <c r="P488" s="5"/>
    </row>
    <row r="489" spans="1:16" x14ac:dyDescent="0.55000000000000004">
      <c r="A489" s="5"/>
      <c r="D489" s="5"/>
      <c r="G489" s="5"/>
      <c r="J489" s="5"/>
      <c r="M489" s="5"/>
      <c r="P489" s="5"/>
    </row>
    <row r="490" spans="1:16" x14ac:dyDescent="0.55000000000000004">
      <c r="A490" s="5"/>
      <c r="D490" s="5"/>
      <c r="G490" s="5"/>
      <c r="J490" s="5"/>
      <c r="M490" s="5"/>
      <c r="P490" s="5"/>
    </row>
    <row r="491" spans="1:16" x14ac:dyDescent="0.55000000000000004">
      <c r="A491" s="5"/>
      <c r="D491" s="5"/>
      <c r="G491" s="5"/>
      <c r="J491" s="5"/>
      <c r="M491" s="5"/>
      <c r="P491" s="5"/>
    </row>
    <row r="492" spans="1:16" x14ac:dyDescent="0.55000000000000004">
      <c r="A492" s="5"/>
      <c r="D492" s="5"/>
      <c r="G492" s="5"/>
      <c r="J492" s="5"/>
      <c r="M492" s="5"/>
      <c r="P492" s="5"/>
    </row>
    <row r="493" spans="1:16" x14ac:dyDescent="0.55000000000000004">
      <c r="A493" s="5"/>
      <c r="D493" s="5"/>
      <c r="G493" s="5"/>
      <c r="J493" s="5"/>
      <c r="M493" s="5"/>
      <c r="P493" s="5"/>
    </row>
    <row r="494" spans="1:16" x14ac:dyDescent="0.55000000000000004">
      <c r="A494" s="5"/>
      <c r="D494" s="5"/>
      <c r="G494" s="5"/>
      <c r="J494" s="5"/>
      <c r="M494" s="5"/>
      <c r="P494" s="5"/>
    </row>
    <row r="495" spans="1:16" x14ac:dyDescent="0.55000000000000004">
      <c r="A495" s="5"/>
      <c r="D495" s="5"/>
      <c r="G495" s="5"/>
      <c r="J495" s="5"/>
      <c r="M495" s="5"/>
      <c r="P495" s="5"/>
    </row>
    <row r="496" spans="1:16" x14ac:dyDescent="0.55000000000000004">
      <c r="A496" s="5"/>
      <c r="D496" s="5"/>
      <c r="G496" s="5"/>
      <c r="J496" s="5"/>
      <c r="M496" s="5"/>
      <c r="P496" s="5"/>
    </row>
    <row r="497" spans="1:16" x14ac:dyDescent="0.55000000000000004">
      <c r="A497" s="5"/>
      <c r="D497" s="5"/>
      <c r="G497" s="5"/>
      <c r="J497" s="5"/>
      <c r="M497" s="5"/>
      <c r="P497" s="5"/>
    </row>
    <row r="498" spans="1:16" x14ac:dyDescent="0.55000000000000004">
      <c r="A498" s="5"/>
      <c r="D498" s="5"/>
      <c r="G498" s="5"/>
      <c r="J498" s="5"/>
      <c r="M498" s="5"/>
      <c r="P498" s="5"/>
    </row>
    <row r="499" spans="1:16" x14ac:dyDescent="0.55000000000000004">
      <c r="A499" s="5"/>
      <c r="D499" s="5"/>
      <c r="G499" s="5"/>
      <c r="J499" s="5"/>
      <c r="M499" s="5"/>
      <c r="P499" s="5"/>
    </row>
    <row r="500" spans="1:16" x14ac:dyDescent="0.55000000000000004">
      <c r="A500" s="5"/>
      <c r="D500" s="5"/>
      <c r="G500" s="5"/>
      <c r="J500" s="5"/>
      <c r="M500" s="5"/>
      <c r="P500" s="5"/>
    </row>
    <row r="501" spans="1:16" x14ac:dyDescent="0.55000000000000004">
      <c r="A501" s="5"/>
      <c r="D501" s="5"/>
      <c r="G501" s="5"/>
      <c r="J501" s="5"/>
      <c r="M501" s="5"/>
      <c r="P501" s="5"/>
    </row>
    <row r="502" spans="1:16" x14ac:dyDescent="0.55000000000000004">
      <c r="A502" s="5"/>
      <c r="D502" s="5"/>
      <c r="G502" s="5"/>
      <c r="J502" s="5"/>
      <c r="M502" s="5"/>
      <c r="P502" s="5"/>
    </row>
    <row r="503" spans="1:16" x14ac:dyDescent="0.55000000000000004">
      <c r="A503" s="5"/>
      <c r="D503" s="5"/>
      <c r="G503" s="5"/>
      <c r="J503" s="5"/>
      <c r="M503" s="5"/>
      <c r="P503" s="5"/>
    </row>
    <row r="504" spans="1:16" x14ac:dyDescent="0.55000000000000004">
      <c r="A504" s="5"/>
      <c r="D504" s="5"/>
      <c r="G504" s="5"/>
      <c r="J504" s="5"/>
      <c r="M504" s="5"/>
      <c r="P504" s="5"/>
    </row>
    <row r="505" spans="1:16" x14ac:dyDescent="0.55000000000000004">
      <c r="A505" s="5"/>
      <c r="D505" s="5"/>
      <c r="G505" s="5"/>
      <c r="J505" s="5"/>
      <c r="M505" s="5"/>
      <c r="P505" s="5"/>
    </row>
    <row r="506" spans="1:16" x14ac:dyDescent="0.55000000000000004">
      <c r="A506" s="5"/>
      <c r="D506" s="5"/>
      <c r="G506" s="5"/>
      <c r="J506" s="5"/>
      <c r="M506" s="5"/>
      <c r="P506" s="5"/>
    </row>
    <row r="507" spans="1:16" x14ac:dyDescent="0.55000000000000004">
      <c r="A507" s="5"/>
      <c r="D507" s="5"/>
      <c r="G507" s="5"/>
      <c r="J507" s="5"/>
      <c r="M507" s="5"/>
      <c r="P507" s="5"/>
    </row>
    <row r="508" spans="1:16" x14ac:dyDescent="0.55000000000000004">
      <c r="A508" s="5"/>
      <c r="D508" s="5"/>
      <c r="G508" s="5"/>
      <c r="J508" s="5"/>
      <c r="M508" s="5"/>
      <c r="P508" s="5"/>
    </row>
    <row r="509" spans="1:16" x14ac:dyDescent="0.55000000000000004">
      <c r="A509" s="5"/>
      <c r="D509" s="5"/>
      <c r="G509" s="5"/>
      <c r="J509" s="5"/>
      <c r="M509" s="5"/>
      <c r="P509" s="5"/>
    </row>
    <row r="510" spans="1:16" x14ac:dyDescent="0.55000000000000004">
      <c r="A510" s="5"/>
      <c r="D510" s="5"/>
      <c r="G510" s="5"/>
      <c r="J510" s="5"/>
      <c r="M510" s="5"/>
      <c r="P510" s="5"/>
    </row>
    <row r="511" spans="1:16" x14ac:dyDescent="0.55000000000000004">
      <c r="A511" s="5"/>
      <c r="D511" s="5"/>
      <c r="G511" s="5"/>
      <c r="J511" s="5"/>
      <c r="M511" s="5"/>
      <c r="P511" s="5"/>
    </row>
    <row r="512" spans="1:16" x14ac:dyDescent="0.55000000000000004">
      <c r="A512" s="5"/>
      <c r="D512" s="5"/>
      <c r="G512" s="5"/>
      <c r="J512" s="5"/>
      <c r="M512" s="5"/>
      <c r="P512" s="5"/>
    </row>
    <row r="513" spans="1:16" x14ac:dyDescent="0.55000000000000004">
      <c r="A513" s="5"/>
      <c r="D513" s="5"/>
      <c r="G513" s="5"/>
      <c r="J513" s="5"/>
      <c r="M513" s="5"/>
      <c r="P513" s="5"/>
    </row>
    <row r="514" spans="1:16" x14ac:dyDescent="0.55000000000000004">
      <c r="A514" s="5"/>
      <c r="D514" s="5"/>
      <c r="G514" s="5"/>
      <c r="J514" s="5"/>
      <c r="M514" s="5"/>
      <c r="P514" s="5"/>
    </row>
    <row r="515" spans="1:16" x14ac:dyDescent="0.55000000000000004">
      <c r="A515" s="5"/>
      <c r="D515" s="5"/>
      <c r="G515" s="5"/>
      <c r="J515" s="5"/>
      <c r="M515" s="5"/>
      <c r="P515" s="5"/>
    </row>
    <row r="516" spans="1:16" x14ac:dyDescent="0.55000000000000004">
      <c r="A516" s="5"/>
      <c r="D516" s="5"/>
      <c r="G516" s="5"/>
      <c r="J516" s="5"/>
      <c r="M516" s="5"/>
      <c r="P516" s="5"/>
    </row>
    <row r="517" spans="1:16" x14ac:dyDescent="0.55000000000000004">
      <c r="A517" s="5"/>
      <c r="D517" s="5"/>
      <c r="G517" s="5"/>
      <c r="J517" s="5"/>
      <c r="M517" s="5"/>
      <c r="P517" s="5"/>
    </row>
    <row r="518" spans="1:16" x14ac:dyDescent="0.55000000000000004">
      <c r="A518" s="5"/>
      <c r="D518" s="5"/>
      <c r="G518" s="5"/>
      <c r="J518" s="5"/>
      <c r="M518" s="5"/>
      <c r="P518" s="5"/>
    </row>
    <row r="519" spans="1:16" x14ac:dyDescent="0.55000000000000004">
      <c r="A519" s="5"/>
      <c r="D519" s="5"/>
      <c r="G519" s="5"/>
      <c r="J519" s="5"/>
      <c r="M519" s="5"/>
      <c r="P519" s="5"/>
    </row>
    <row r="520" spans="1:16" x14ac:dyDescent="0.55000000000000004">
      <c r="A520" s="5"/>
      <c r="D520" s="5"/>
      <c r="G520" s="5"/>
      <c r="J520" s="5"/>
      <c r="M520" s="5"/>
      <c r="P520" s="5"/>
    </row>
    <row r="521" spans="1:16" x14ac:dyDescent="0.55000000000000004">
      <c r="A521" s="5"/>
      <c r="D521" s="5"/>
      <c r="G521" s="5"/>
      <c r="J521" s="5"/>
      <c r="M521" s="5"/>
      <c r="P521" s="5"/>
    </row>
    <row r="522" spans="1:16" x14ac:dyDescent="0.55000000000000004">
      <c r="A522" s="5"/>
      <c r="D522" s="5"/>
      <c r="G522" s="5"/>
      <c r="J522" s="5"/>
      <c r="M522" s="5"/>
      <c r="P522" s="5"/>
    </row>
    <row r="523" spans="1:16" x14ac:dyDescent="0.55000000000000004">
      <c r="A523" s="5"/>
      <c r="D523" s="5"/>
      <c r="G523" s="5"/>
      <c r="J523" s="5"/>
      <c r="M523" s="5"/>
      <c r="P523" s="5"/>
    </row>
    <row r="524" spans="1:16" x14ac:dyDescent="0.55000000000000004">
      <c r="A524" s="5"/>
      <c r="D524" s="5"/>
      <c r="G524" s="5"/>
      <c r="J524" s="5"/>
      <c r="M524" s="5"/>
      <c r="P524" s="5"/>
    </row>
    <row r="525" spans="1:16" x14ac:dyDescent="0.55000000000000004">
      <c r="A525" s="5"/>
      <c r="D525" s="5"/>
      <c r="G525" s="5"/>
      <c r="J525" s="5"/>
      <c r="M525" s="5"/>
      <c r="P525" s="5"/>
    </row>
    <row r="526" spans="1:16" x14ac:dyDescent="0.55000000000000004">
      <c r="A526" s="5"/>
      <c r="D526" s="5"/>
      <c r="G526" s="5"/>
      <c r="J526" s="5"/>
      <c r="M526" s="5"/>
      <c r="P526" s="5"/>
    </row>
    <row r="527" spans="1:16" x14ac:dyDescent="0.55000000000000004">
      <c r="A527" s="5"/>
      <c r="D527" s="5"/>
      <c r="G527" s="5"/>
      <c r="J527" s="5"/>
      <c r="M527" s="5"/>
      <c r="P527" s="5"/>
    </row>
    <row r="528" spans="1:16" x14ac:dyDescent="0.55000000000000004">
      <c r="A528" s="5"/>
      <c r="D528" s="5"/>
      <c r="G528" s="5"/>
      <c r="J528" s="5"/>
      <c r="M528" s="5"/>
      <c r="P528" s="5"/>
    </row>
    <row r="529" spans="1:16" x14ac:dyDescent="0.55000000000000004">
      <c r="A529" s="5"/>
      <c r="D529" s="5"/>
      <c r="G529" s="5"/>
      <c r="J529" s="5"/>
      <c r="M529" s="5"/>
      <c r="P529" s="5"/>
    </row>
    <row r="530" spans="1:16" x14ac:dyDescent="0.55000000000000004">
      <c r="A530" s="5"/>
      <c r="D530" s="5"/>
      <c r="G530" s="5"/>
      <c r="J530" s="5"/>
      <c r="M530" s="5"/>
      <c r="P530" s="5"/>
    </row>
    <row r="531" spans="1:16" x14ac:dyDescent="0.55000000000000004">
      <c r="A531" s="5"/>
      <c r="D531" s="5"/>
      <c r="G531" s="5"/>
      <c r="J531" s="5"/>
      <c r="M531" s="5"/>
      <c r="P531" s="5"/>
    </row>
    <row r="532" spans="1:16" x14ac:dyDescent="0.55000000000000004">
      <c r="A532" s="5"/>
      <c r="D532" s="5"/>
      <c r="G532" s="5"/>
      <c r="J532" s="5"/>
      <c r="M532" s="5"/>
      <c r="P532" s="5"/>
    </row>
    <row r="533" spans="1:16" x14ac:dyDescent="0.55000000000000004">
      <c r="A533" s="5"/>
      <c r="D533" s="5"/>
      <c r="G533" s="5"/>
      <c r="J533" s="5"/>
      <c r="M533" s="5"/>
      <c r="P533" s="5"/>
    </row>
    <row r="534" spans="1:16" x14ac:dyDescent="0.55000000000000004">
      <c r="A534" s="5"/>
      <c r="D534" s="5"/>
      <c r="G534" s="5"/>
      <c r="J534" s="5"/>
      <c r="M534" s="5"/>
      <c r="P534" s="5"/>
    </row>
    <row r="535" spans="1:16" x14ac:dyDescent="0.55000000000000004">
      <c r="A535" s="5"/>
      <c r="D535" s="5"/>
      <c r="G535" s="5"/>
      <c r="J535" s="5"/>
      <c r="M535" s="5"/>
      <c r="P535" s="5"/>
    </row>
    <row r="536" spans="1:16" x14ac:dyDescent="0.55000000000000004">
      <c r="A536" s="5"/>
      <c r="D536" s="5"/>
      <c r="G536" s="5"/>
      <c r="J536" s="5"/>
      <c r="M536" s="5"/>
      <c r="P536" s="5"/>
    </row>
    <row r="537" spans="1:16" x14ac:dyDescent="0.55000000000000004">
      <c r="A537" s="5"/>
      <c r="D537" s="5"/>
      <c r="G537" s="5"/>
      <c r="J537" s="5"/>
      <c r="M537" s="5"/>
      <c r="P537" s="5"/>
    </row>
    <row r="538" spans="1:16" x14ac:dyDescent="0.55000000000000004">
      <c r="A538" s="5"/>
      <c r="D538" s="5"/>
      <c r="G538" s="5"/>
      <c r="J538" s="5"/>
      <c r="M538" s="5"/>
      <c r="P538" s="5"/>
    </row>
    <row r="539" spans="1:16" x14ac:dyDescent="0.55000000000000004">
      <c r="A539" s="5"/>
      <c r="D539" s="5"/>
      <c r="G539" s="5"/>
      <c r="J539" s="5"/>
      <c r="M539" s="5"/>
      <c r="P539" s="5"/>
    </row>
    <row r="540" spans="1:16" x14ac:dyDescent="0.55000000000000004">
      <c r="A540" s="5"/>
      <c r="D540" s="5"/>
      <c r="G540" s="5"/>
      <c r="J540" s="5"/>
      <c r="M540" s="5"/>
      <c r="P540" s="5"/>
    </row>
    <row r="541" spans="1:16" x14ac:dyDescent="0.55000000000000004">
      <c r="A541" s="5"/>
      <c r="D541" s="5"/>
      <c r="G541" s="5"/>
      <c r="J541" s="5"/>
      <c r="M541" s="5"/>
      <c r="P541" s="5"/>
    </row>
    <row r="542" spans="1:16" x14ac:dyDescent="0.55000000000000004">
      <c r="A542" s="5"/>
      <c r="D542" s="5"/>
      <c r="G542" s="5"/>
      <c r="J542" s="5"/>
      <c r="M542" s="5"/>
      <c r="P542" s="5"/>
    </row>
    <row r="543" spans="1:16" x14ac:dyDescent="0.55000000000000004">
      <c r="A543" s="5"/>
      <c r="D543" s="5"/>
      <c r="G543" s="5"/>
      <c r="J543" s="5"/>
      <c r="M543" s="5"/>
      <c r="P543" s="5"/>
    </row>
    <row r="544" spans="1:16" x14ac:dyDescent="0.55000000000000004">
      <c r="A544" s="5"/>
      <c r="D544" s="5"/>
      <c r="G544" s="5"/>
      <c r="J544" s="5"/>
      <c r="M544" s="5"/>
      <c r="P544" s="5"/>
    </row>
    <row r="545" spans="1:16" x14ac:dyDescent="0.55000000000000004">
      <c r="A545" s="5"/>
      <c r="D545" s="5"/>
      <c r="G545" s="5"/>
      <c r="J545" s="5"/>
      <c r="M545" s="5"/>
      <c r="P545" s="5"/>
    </row>
    <row r="546" spans="1:16" x14ac:dyDescent="0.55000000000000004">
      <c r="A546" s="5"/>
      <c r="D546" s="5"/>
      <c r="G546" s="5"/>
      <c r="J546" s="5"/>
      <c r="M546" s="5"/>
      <c r="P546" s="5"/>
    </row>
    <row r="547" spans="1:16" x14ac:dyDescent="0.55000000000000004">
      <c r="A547" s="5"/>
      <c r="D547" s="5"/>
      <c r="G547" s="5"/>
      <c r="J547" s="5"/>
      <c r="M547" s="5"/>
      <c r="P547" s="5"/>
    </row>
    <row r="548" spans="1:16" x14ac:dyDescent="0.55000000000000004">
      <c r="A548" s="5"/>
      <c r="D548" s="5"/>
      <c r="G548" s="5"/>
      <c r="J548" s="5"/>
      <c r="M548" s="5"/>
      <c r="P548" s="5"/>
    </row>
    <row r="549" spans="1:16" x14ac:dyDescent="0.55000000000000004">
      <c r="A549" s="5"/>
      <c r="D549" s="5"/>
      <c r="G549" s="5"/>
      <c r="J549" s="5"/>
      <c r="M549" s="5"/>
      <c r="P549" s="5"/>
    </row>
    <row r="550" spans="1:16" x14ac:dyDescent="0.55000000000000004">
      <c r="A550" s="5"/>
      <c r="D550" s="5"/>
      <c r="G550" s="5"/>
      <c r="J550" s="5"/>
      <c r="M550" s="5"/>
      <c r="P550" s="5"/>
    </row>
    <row r="551" spans="1:16" x14ac:dyDescent="0.55000000000000004">
      <c r="A551" s="5"/>
      <c r="D551" s="5"/>
      <c r="G551" s="5"/>
      <c r="J551" s="5"/>
      <c r="M551" s="5"/>
      <c r="P551" s="5"/>
    </row>
    <row r="552" spans="1:16" x14ac:dyDescent="0.55000000000000004">
      <c r="A552" s="5"/>
      <c r="D552" s="5"/>
      <c r="G552" s="5"/>
      <c r="J552" s="5"/>
      <c r="M552" s="5"/>
      <c r="P552" s="5"/>
    </row>
    <row r="553" spans="1:16" x14ac:dyDescent="0.55000000000000004">
      <c r="A553" s="5"/>
      <c r="D553" s="5"/>
      <c r="G553" s="5"/>
      <c r="J553" s="5"/>
      <c r="M553" s="5"/>
      <c r="P553" s="5"/>
    </row>
    <row r="554" spans="1:16" x14ac:dyDescent="0.55000000000000004">
      <c r="A554" s="5"/>
      <c r="D554" s="5"/>
      <c r="G554" s="5"/>
      <c r="J554" s="5"/>
      <c r="M554" s="5"/>
      <c r="P554" s="5"/>
    </row>
    <row r="555" spans="1:16" x14ac:dyDescent="0.55000000000000004">
      <c r="A555" s="5"/>
      <c r="D555" s="5"/>
      <c r="G555" s="5"/>
      <c r="J555" s="5"/>
      <c r="M555" s="5"/>
      <c r="P555" s="5"/>
    </row>
    <row r="556" spans="1:16" x14ac:dyDescent="0.55000000000000004">
      <c r="A556" s="5"/>
      <c r="D556" s="5"/>
      <c r="G556" s="5"/>
      <c r="J556" s="5"/>
      <c r="M556" s="5"/>
      <c r="P556" s="5"/>
    </row>
    <row r="557" spans="1:16" x14ac:dyDescent="0.55000000000000004">
      <c r="A557" s="5"/>
      <c r="D557" s="5"/>
      <c r="G557" s="5"/>
      <c r="J557" s="5"/>
      <c r="M557" s="5"/>
      <c r="P557" s="5"/>
    </row>
    <row r="558" spans="1:16" x14ac:dyDescent="0.55000000000000004">
      <c r="A558" s="5"/>
      <c r="D558" s="5"/>
      <c r="G558" s="5"/>
      <c r="J558" s="5"/>
      <c r="M558" s="5"/>
      <c r="P558" s="5"/>
    </row>
    <row r="559" spans="1:16" x14ac:dyDescent="0.55000000000000004">
      <c r="A559" s="5"/>
      <c r="D559" s="5"/>
      <c r="G559" s="5"/>
      <c r="J559" s="5"/>
      <c r="M559" s="5"/>
      <c r="P559" s="5"/>
    </row>
    <row r="560" spans="1:16" x14ac:dyDescent="0.55000000000000004">
      <c r="A560" s="5"/>
      <c r="D560" s="5"/>
      <c r="G560" s="5"/>
      <c r="J560" s="5"/>
      <c r="M560" s="5"/>
      <c r="P560" s="5"/>
    </row>
    <row r="561" spans="1:16" x14ac:dyDescent="0.55000000000000004">
      <c r="A561" s="5"/>
      <c r="D561" s="5"/>
      <c r="G561" s="5"/>
      <c r="J561" s="5"/>
      <c r="M561" s="5"/>
      <c r="P561" s="5"/>
    </row>
    <row r="562" spans="1:16" x14ac:dyDescent="0.55000000000000004">
      <c r="A562" s="5"/>
      <c r="D562" s="5"/>
      <c r="G562" s="5"/>
      <c r="J562" s="5"/>
      <c r="M562" s="5"/>
      <c r="P562" s="5"/>
    </row>
    <row r="563" spans="1:16" x14ac:dyDescent="0.55000000000000004">
      <c r="A563" s="5"/>
      <c r="D563" s="5"/>
      <c r="G563" s="5"/>
      <c r="J563" s="5"/>
      <c r="M563" s="5"/>
      <c r="P563" s="5"/>
    </row>
    <row r="564" spans="1:16" x14ac:dyDescent="0.55000000000000004">
      <c r="A564" s="5"/>
      <c r="D564" s="5"/>
      <c r="G564" s="5"/>
      <c r="J564" s="5"/>
      <c r="M564" s="5"/>
      <c r="P564" s="5"/>
    </row>
    <row r="565" spans="1:16" x14ac:dyDescent="0.55000000000000004">
      <c r="A565" s="5"/>
      <c r="D565" s="5"/>
      <c r="G565" s="5"/>
      <c r="J565" s="5"/>
      <c r="M565" s="5"/>
      <c r="P565" s="5"/>
    </row>
    <row r="566" spans="1:16" x14ac:dyDescent="0.55000000000000004">
      <c r="A566" s="5"/>
      <c r="D566" s="5"/>
      <c r="G566" s="5"/>
      <c r="J566" s="5"/>
      <c r="M566" s="5"/>
      <c r="P566" s="5"/>
    </row>
    <row r="567" spans="1:16" x14ac:dyDescent="0.55000000000000004">
      <c r="A567" s="5"/>
      <c r="D567" s="5"/>
      <c r="G567" s="5"/>
      <c r="J567" s="5"/>
      <c r="M567" s="5"/>
      <c r="P567" s="5"/>
    </row>
    <row r="568" spans="1:16" x14ac:dyDescent="0.55000000000000004">
      <c r="A568" s="5"/>
      <c r="D568" s="5"/>
      <c r="G568" s="5"/>
      <c r="J568" s="5"/>
      <c r="M568" s="5"/>
      <c r="P568" s="5"/>
    </row>
    <row r="569" spans="1:16" x14ac:dyDescent="0.55000000000000004">
      <c r="A569" s="5"/>
      <c r="D569" s="5"/>
      <c r="G569" s="5"/>
      <c r="J569" s="5"/>
      <c r="M569" s="5"/>
      <c r="P569" s="5"/>
    </row>
    <row r="570" spans="1:16" x14ac:dyDescent="0.55000000000000004">
      <c r="A570" s="5"/>
      <c r="D570" s="5"/>
      <c r="G570" s="5"/>
      <c r="J570" s="5"/>
      <c r="M570" s="5"/>
      <c r="P570" s="5"/>
    </row>
    <row r="571" spans="1:16" x14ac:dyDescent="0.55000000000000004">
      <c r="A571" s="5"/>
      <c r="D571" s="5"/>
      <c r="G571" s="5"/>
      <c r="J571" s="5"/>
      <c r="M571" s="5"/>
      <c r="P571" s="5"/>
    </row>
    <row r="572" spans="1:16" x14ac:dyDescent="0.55000000000000004">
      <c r="A572" s="5"/>
      <c r="D572" s="5"/>
      <c r="G572" s="5"/>
      <c r="J572" s="5"/>
      <c r="M572" s="5"/>
      <c r="P572" s="5"/>
    </row>
    <row r="573" spans="1:16" x14ac:dyDescent="0.55000000000000004">
      <c r="A573" s="5"/>
      <c r="D573" s="5"/>
      <c r="G573" s="5"/>
      <c r="J573" s="5"/>
      <c r="M573" s="5"/>
      <c r="P573" s="5"/>
    </row>
    <row r="574" spans="1:16" x14ac:dyDescent="0.55000000000000004">
      <c r="A574" s="5"/>
      <c r="D574" s="5"/>
      <c r="G574" s="5"/>
      <c r="J574" s="5"/>
      <c r="M574" s="5"/>
      <c r="P574" s="5"/>
    </row>
    <row r="575" spans="1:16" x14ac:dyDescent="0.55000000000000004">
      <c r="A575" s="5"/>
      <c r="D575" s="5"/>
      <c r="G575" s="5"/>
      <c r="J575" s="5"/>
      <c r="M575" s="5"/>
      <c r="P575" s="5"/>
    </row>
    <row r="576" spans="1:16" x14ac:dyDescent="0.55000000000000004">
      <c r="A576" s="5"/>
      <c r="D576" s="5"/>
      <c r="G576" s="5"/>
      <c r="J576" s="5"/>
      <c r="M576" s="5"/>
      <c r="P576" s="5"/>
    </row>
    <row r="577" spans="1:16" x14ac:dyDescent="0.55000000000000004">
      <c r="A577" s="5"/>
      <c r="D577" s="5"/>
      <c r="G577" s="5"/>
      <c r="J577" s="5"/>
      <c r="M577" s="5"/>
      <c r="P577" s="5"/>
    </row>
    <row r="578" spans="1:16" x14ac:dyDescent="0.55000000000000004">
      <c r="A578" s="5"/>
      <c r="D578" s="5"/>
      <c r="G578" s="5"/>
      <c r="J578" s="5"/>
      <c r="M578" s="5"/>
      <c r="P578" s="5"/>
    </row>
    <row r="579" spans="1:16" x14ac:dyDescent="0.55000000000000004">
      <c r="A579" s="5"/>
      <c r="D579" s="5"/>
      <c r="G579" s="5"/>
      <c r="J579" s="5"/>
      <c r="M579" s="5"/>
      <c r="P579" s="5"/>
    </row>
    <row r="580" spans="1:16" x14ac:dyDescent="0.55000000000000004">
      <c r="A580" s="5"/>
      <c r="D580" s="5"/>
      <c r="G580" s="5"/>
      <c r="J580" s="5"/>
      <c r="M580" s="5"/>
      <c r="P580" s="5"/>
    </row>
    <row r="581" spans="1:16" x14ac:dyDescent="0.55000000000000004">
      <c r="A581" s="5"/>
      <c r="D581" s="5"/>
      <c r="G581" s="5"/>
      <c r="J581" s="5"/>
      <c r="M581" s="5"/>
      <c r="P581" s="5"/>
    </row>
    <row r="582" spans="1:16" x14ac:dyDescent="0.55000000000000004">
      <c r="A582" s="5"/>
      <c r="D582" s="5"/>
      <c r="G582" s="5"/>
      <c r="J582" s="5"/>
      <c r="M582" s="5"/>
      <c r="P582" s="5"/>
    </row>
    <row r="583" spans="1:16" x14ac:dyDescent="0.55000000000000004">
      <c r="A583" s="5"/>
      <c r="D583" s="5"/>
      <c r="G583" s="5"/>
      <c r="J583" s="5"/>
      <c r="M583" s="5"/>
      <c r="P583" s="5"/>
    </row>
    <row r="584" spans="1:16" x14ac:dyDescent="0.55000000000000004">
      <c r="A584" s="5"/>
      <c r="D584" s="5"/>
      <c r="G584" s="5"/>
      <c r="J584" s="5"/>
      <c r="M584" s="5"/>
      <c r="P584" s="5"/>
    </row>
    <row r="585" spans="1:16" x14ac:dyDescent="0.55000000000000004">
      <c r="A585" s="5"/>
      <c r="D585" s="5"/>
      <c r="G585" s="5"/>
      <c r="J585" s="5"/>
      <c r="M585" s="5"/>
      <c r="P585" s="5"/>
    </row>
    <row r="586" spans="1:16" x14ac:dyDescent="0.55000000000000004">
      <c r="A586" s="5"/>
      <c r="D586" s="5"/>
      <c r="G586" s="5"/>
      <c r="J586" s="5"/>
      <c r="M586" s="5"/>
      <c r="P586" s="5"/>
    </row>
    <row r="587" spans="1:16" x14ac:dyDescent="0.55000000000000004">
      <c r="A587" s="5"/>
      <c r="D587" s="5"/>
      <c r="G587" s="5"/>
      <c r="J587" s="5"/>
      <c r="M587" s="5"/>
      <c r="P587" s="5"/>
    </row>
    <row r="588" spans="1:16" x14ac:dyDescent="0.55000000000000004">
      <c r="A588" s="5"/>
      <c r="D588" s="5"/>
      <c r="G588" s="5"/>
      <c r="J588" s="5"/>
      <c r="M588" s="5"/>
      <c r="P588" s="5"/>
    </row>
    <row r="589" spans="1:16" x14ac:dyDescent="0.55000000000000004">
      <c r="A589" s="5"/>
      <c r="D589" s="5"/>
      <c r="G589" s="5"/>
      <c r="J589" s="5"/>
      <c r="M589" s="5"/>
      <c r="P589" s="5"/>
    </row>
    <row r="590" spans="1:16" x14ac:dyDescent="0.55000000000000004">
      <c r="A590" s="5"/>
      <c r="D590" s="5"/>
      <c r="G590" s="5"/>
      <c r="J590" s="5"/>
      <c r="M590" s="5"/>
      <c r="P590" s="5"/>
    </row>
    <row r="591" spans="1:16" x14ac:dyDescent="0.55000000000000004">
      <c r="A591" s="5"/>
      <c r="D591" s="5"/>
      <c r="G591" s="5"/>
      <c r="J591" s="5"/>
      <c r="M591" s="5"/>
      <c r="P591" s="5"/>
    </row>
    <row r="592" spans="1:16" x14ac:dyDescent="0.55000000000000004">
      <c r="A592" s="5"/>
      <c r="D592" s="5"/>
      <c r="G592" s="5"/>
      <c r="J592" s="5"/>
      <c r="M592" s="5"/>
      <c r="P592" s="5"/>
    </row>
    <row r="593" spans="1:16" x14ac:dyDescent="0.55000000000000004">
      <c r="A593" s="5"/>
      <c r="D593" s="5"/>
      <c r="G593" s="5"/>
      <c r="J593" s="5"/>
      <c r="M593" s="5"/>
      <c r="P593" s="5"/>
    </row>
    <row r="594" spans="1:16" x14ac:dyDescent="0.55000000000000004">
      <c r="A594" s="5"/>
      <c r="D594" s="5"/>
      <c r="G594" s="5"/>
      <c r="J594" s="5"/>
      <c r="M594" s="5"/>
      <c r="P594" s="5"/>
    </row>
    <row r="595" spans="1:16" x14ac:dyDescent="0.55000000000000004">
      <c r="A595" s="5"/>
      <c r="D595" s="5"/>
      <c r="G595" s="5"/>
      <c r="J595" s="5"/>
      <c r="M595" s="5"/>
      <c r="P595" s="5"/>
    </row>
    <row r="596" spans="1:16" x14ac:dyDescent="0.55000000000000004">
      <c r="A596" s="5"/>
      <c r="D596" s="5"/>
      <c r="G596" s="5"/>
      <c r="J596" s="5"/>
      <c r="M596" s="5"/>
      <c r="P596" s="5"/>
    </row>
    <row r="597" spans="1:16" x14ac:dyDescent="0.55000000000000004">
      <c r="A597" s="5"/>
      <c r="D597" s="5"/>
      <c r="G597" s="5"/>
      <c r="J597" s="5"/>
      <c r="M597" s="5"/>
      <c r="P597" s="5"/>
    </row>
    <row r="598" spans="1:16" x14ac:dyDescent="0.55000000000000004">
      <c r="A598" s="5"/>
      <c r="D598" s="5"/>
      <c r="G598" s="5"/>
      <c r="J598" s="5"/>
      <c r="M598" s="5"/>
      <c r="P598" s="5"/>
    </row>
    <row r="599" spans="1:16" x14ac:dyDescent="0.55000000000000004">
      <c r="A599" s="5"/>
      <c r="D599" s="5"/>
      <c r="G599" s="5"/>
      <c r="J599" s="5"/>
      <c r="M599" s="5"/>
      <c r="P599" s="5"/>
    </row>
    <row r="600" spans="1:16" x14ac:dyDescent="0.55000000000000004">
      <c r="A600" s="5"/>
      <c r="D600" s="5"/>
      <c r="G600" s="5"/>
      <c r="J600" s="5"/>
      <c r="M600" s="5"/>
      <c r="P600" s="5"/>
    </row>
    <row r="601" spans="1:16" x14ac:dyDescent="0.55000000000000004">
      <c r="A601" s="5"/>
      <c r="D601" s="5"/>
      <c r="G601" s="5"/>
      <c r="J601" s="5"/>
      <c r="M601" s="5"/>
      <c r="P601" s="5"/>
    </row>
    <row r="602" spans="1:16" x14ac:dyDescent="0.55000000000000004">
      <c r="A602" s="5"/>
      <c r="D602" s="5"/>
      <c r="G602" s="5"/>
      <c r="J602" s="5"/>
      <c r="M602" s="5"/>
      <c r="P602" s="5"/>
    </row>
    <row r="603" spans="1:16" x14ac:dyDescent="0.55000000000000004">
      <c r="A603" s="5"/>
      <c r="D603" s="5"/>
      <c r="G603" s="5"/>
      <c r="J603" s="5"/>
      <c r="M603" s="5"/>
      <c r="P603" s="5"/>
    </row>
    <row r="604" spans="1:16" x14ac:dyDescent="0.55000000000000004">
      <c r="A604" s="5"/>
      <c r="D604" s="5"/>
      <c r="G604" s="5"/>
      <c r="J604" s="5"/>
      <c r="M604" s="5"/>
      <c r="P604" s="5"/>
    </row>
    <row r="605" spans="1:16" x14ac:dyDescent="0.55000000000000004">
      <c r="A605" s="5"/>
      <c r="D605" s="5"/>
      <c r="G605" s="5"/>
      <c r="J605" s="5"/>
      <c r="M605" s="5"/>
      <c r="P605" s="5"/>
    </row>
    <row r="606" spans="1:16" x14ac:dyDescent="0.55000000000000004">
      <c r="A606" s="5"/>
      <c r="D606" s="5"/>
      <c r="G606" s="5"/>
      <c r="J606" s="5"/>
      <c r="M606" s="5"/>
      <c r="P606" s="5"/>
    </row>
    <row r="607" spans="1:16" x14ac:dyDescent="0.55000000000000004">
      <c r="A607" s="5"/>
      <c r="D607" s="5"/>
      <c r="G607" s="5"/>
      <c r="J607" s="5"/>
      <c r="M607" s="5"/>
      <c r="P607" s="5"/>
    </row>
    <row r="608" spans="1:16" x14ac:dyDescent="0.55000000000000004">
      <c r="A608" s="5"/>
      <c r="D608" s="5"/>
      <c r="G608" s="5"/>
      <c r="J608" s="5"/>
      <c r="M608" s="5"/>
      <c r="P608" s="5"/>
    </row>
    <row r="609" spans="1:16" x14ac:dyDescent="0.55000000000000004">
      <c r="A609" s="5"/>
      <c r="D609" s="5"/>
      <c r="G609" s="5"/>
      <c r="J609" s="5"/>
      <c r="M609" s="5"/>
      <c r="P609" s="5"/>
    </row>
    <row r="610" spans="1:16" x14ac:dyDescent="0.55000000000000004">
      <c r="A610" s="5"/>
      <c r="D610" s="5"/>
      <c r="G610" s="5"/>
      <c r="J610" s="5"/>
      <c r="M610" s="5"/>
      <c r="P610" s="5"/>
    </row>
    <row r="611" spans="1:16" x14ac:dyDescent="0.55000000000000004">
      <c r="A611" s="5"/>
      <c r="D611" s="5"/>
      <c r="G611" s="5"/>
      <c r="J611" s="5"/>
      <c r="M611" s="5"/>
      <c r="P611" s="5"/>
    </row>
    <row r="612" spans="1:16" x14ac:dyDescent="0.55000000000000004">
      <c r="A612" s="5"/>
      <c r="D612" s="5"/>
      <c r="G612" s="5"/>
      <c r="J612" s="5"/>
      <c r="M612" s="5"/>
      <c r="P612" s="5"/>
    </row>
    <row r="613" spans="1:16" x14ac:dyDescent="0.55000000000000004">
      <c r="A613" s="5"/>
      <c r="D613" s="5"/>
      <c r="G613" s="5"/>
      <c r="J613" s="5"/>
      <c r="M613" s="5"/>
      <c r="P613" s="5"/>
    </row>
    <row r="614" spans="1:16" x14ac:dyDescent="0.55000000000000004">
      <c r="A614" s="5"/>
      <c r="D614" s="5"/>
      <c r="G614" s="5"/>
      <c r="J614" s="5"/>
      <c r="M614" s="5"/>
      <c r="P614" s="5"/>
    </row>
    <row r="615" spans="1:16" x14ac:dyDescent="0.55000000000000004">
      <c r="A615" s="5"/>
      <c r="D615" s="5"/>
      <c r="G615" s="5"/>
      <c r="J615" s="5"/>
      <c r="M615" s="5"/>
      <c r="P615" s="5"/>
    </row>
    <row r="616" spans="1:16" x14ac:dyDescent="0.55000000000000004">
      <c r="A616" s="5"/>
      <c r="D616" s="5"/>
      <c r="G616" s="5"/>
      <c r="J616" s="5"/>
      <c r="M616" s="5"/>
      <c r="P616" s="5"/>
    </row>
    <row r="617" spans="1:16" x14ac:dyDescent="0.55000000000000004">
      <c r="A617" s="5"/>
      <c r="D617" s="5"/>
      <c r="G617" s="5"/>
      <c r="J617" s="5"/>
      <c r="M617" s="5"/>
      <c r="P617" s="5"/>
    </row>
    <row r="618" spans="1:16" x14ac:dyDescent="0.55000000000000004">
      <c r="A618" s="5"/>
      <c r="D618" s="5"/>
      <c r="G618" s="5"/>
      <c r="J618" s="5"/>
      <c r="M618" s="5"/>
      <c r="P618" s="5"/>
    </row>
    <row r="619" spans="1:16" x14ac:dyDescent="0.55000000000000004">
      <c r="A619" s="5"/>
      <c r="D619" s="5"/>
      <c r="G619" s="5"/>
      <c r="J619" s="5"/>
      <c r="M619" s="5"/>
      <c r="P619" s="5"/>
    </row>
    <row r="620" spans="1:16" x14ac:dyDescent="0.55000000000000004">
      <c r="A620" s="5"/>
      <c r="D620" s="5"/>
      <c r="G620" s="5"/>
      <c r="J620" s="5"/>
      <c r="M620" s="5"/>
      <c r="P620" s="5"/>
    </row>
    <row r="621" spans="1:16" x14ac:dyDescent="0.55000000000000004">
      <c r="A621" s="5"/>
      <c r="D621" s="5"/>
      <c r="G621" s="5"/>
      <c r="J621" s="5"/>
      <c r="M621" s="5"/>
      <c r="P621" s="5"/>
    </row>
    <row r="622" spans="1:16" x14ac:dyDescent="0.55000000000000004">
      <c r="A622" s="5"/>
      <c r="D622" s="5"/>
      <c r="G622" s="5"/>
      <c r="J622" s="5"/>
      <c r="M622" s="5"/>
      <c r="P622" s="5"/>
    </row>
    <row r="623" spans="1:16" x14ac:dyDescent="0.55000000000000004">
      <c r="A623" s="5"/>
      <c r="D623" s="5"/>
      <c r="G623" s="5"/>
      <c r="J623" s="5"/>
      <c r="M623" s="5"/>
      <c r="P623" s="5"/>
    </row>
    <row r="624" spans="1:16" x14ac:dyDescent="0.55000000000000004">
      <c r="A624" s="5"/>
      <c r="D624" s="5"/>
      <c r="G624" s="5"/>
      <c r="J624" s="5"/>
      <c r="M624" s="5"/>
      <c r="P624" s="5"/>
    </row>
    <row r="625" spans="1:16" x14ac:dyDescent="0.55000000000000004">
      <c r="A625" s="5"/>
      <c r="D625" s="5"/>
      <c r="G625" s="5"/>
      <c r="J625" s="5"/>
      <c r="M625" s="5"/>
      <c r="P625" s="5"/>
    </row>
    <row r="626" spans="1:16" x14ac:dyDescent="0.55000000000000004">
      <c r="A626" s="5"/>
      <c r="D626" s="5"/>
      <c r="G626" s="5"/>
      <c r="J626" s="5"/>
      <c r="M626" s="5"/>
      <c r="P626" s="5"/>
    </row>
    <row r="627" spans="1:16" x14ac:dyDescent="0.55000000000000004">
      <c r="A627" s="5"/>
      <c r="D627" s="5"/>
      <c r="G627" s="5"/>
      <c r="J627" s="5"/>
      <c r="M627" s="5"/>
      <c r="P627" s="5"/>
    </row>
    <row r="628" spans="1:16" x14ac:dyDescent="0.55000000000000004">
      <c r="A628" s="5"/>
      <c r="D628" s="5"/>
      <c r="G628" s="5"/>
      <c r="J628" s="5"/>
      <c r="M628" s="5"/>
      <c r="P628" s="5"/>
    </row>
    <row r="629" spans="1:16" x14ac:dyDescent="0.55000000000000004">
      <c r="A629" s="5"/>
      <c r="D629" s="5"/>
      <c r="G629" s="5"/>
      <c r="J629" s="5"/>
      <c r="M629" s="5"/>
      <c r="P629" s="5"/>
    </row>
    <row r="630" spans="1:16" x14ac:dyDescent="0.55000000000000004">
      <c r="A630" s="5"/>
      <c r="D630" s="5"/>
      <c r="G630" s="5"/>
      <c r="J630" s="5"/>
      <c r="M630" s="5"/>
      <c r="P630" s="5"/>
    </row>
    <row r="631" spans="1:16" x14ac:dyDescent="0.55000000000000004">
      <c r="A631" s="5"/>
      <c r="D631" s="5"/>
      <c r="G631" s="5"/>
      <c r="J631" s="5"/>
      <c r="M631" s="5"/>
      <c r="P631" s="5"/>
    </row>
    <row r="632" spans="1:16" x14ac:dyDescent="0.55000000000000004">
      <c r="A632" s="5"/>
      <c r="D632" s="5"/>
      <c r="G632" s="5"/>
      <c r="J632" s="5"/>
      <c r="M632" s="5"/>
      <c r="P632" s="5"/>
    </row>
    <row r="633" spans="1:16" x14ac:dyDescent="0.55000000000000004">
      <c r="A633" s="5"/>
      <c r="D633" s="5"/>
      <c r="G633" s="5"/>
      <c r="J633" s="5"/>
      <c r="M633" s="5"/>
      <c r="P633" s="5"/>
    </row>
    <row r="634" spans="1:16" x14ac:dyDescent="0.55000000000000004">
      <c r="A634" s="5"/>
      <c r="D634" s="5"/>
      <c r="G634" s="5"/>
      <c r="J634" s="5"/>
      <c r="M634" s="5"/>
      <c r="P634" s="5"/>
    </row>
    <row r="635" spans="1:16" x14ac:dyDescent="0.55000000000000004">
      <c r="A635" s="5"/>
      <c r="D635" s="5"/>
      <c r="G635" s="5"/>
      <c r="J635" s="5"/>
      <c r="M635" s="5"/>
      <c r="P635" s="5"/>
    </row>
    <row r="636" spans="1:16" x14ac:dyDescent="0.55000000000000004">
      <c r="A636" s="5"/>
      <c r="D636" s="5"/>
      <c r="G636" s="5"/>
      <c r="J636" s="5"/>
      <c r="M636" s="5"/>
      <c r="P636" s="5"/>
    </row>
    <row r="637" spans="1:16" x14ac:dyDescent="0.55000000000000004">
      <c r="A637" s="5"/>
      <c r="D637" s="5"/>
      <c r="G637" s="5"/>
      <c r="J637" s="5"/>
      <c r="M637" s="5"/>
      <c r="P637" s="5"/>
    </row>
    <row r="638" spans="1:16" x14ac:dyDescent="0.55000000000000004">
      <c r="A638" s="5"/>
      <c r="D638" s="5"/>
      <c r="G638" s="5"/>
      <c r="J638" s="5"/>
      <c r="M638" s="5"/>
      <c r="P638" s="5"/>
    </row>
    <row r="639" spans="1:16" x14ac:dyDescent="0.55000000000000004">
      <c r="A639" s="5"/>
      <c r="D639" s="5"/>
      <c r="G639" s="5"/>
      <c r="J639" s="5"/>
      <c r="M639" s="5"/>
      <c r="P639" s="5"/>
    </row>
    <row r="640" spans="1:16" x14ac:dyDescent="0.55000000000000004">
      <c r="A640" s="5"/>
      <c r="D640" s="5"/>
      <c r="G640" s="5"/>
      <c r="J640" s="5"/>
      <c r="M640" s="5"/>
      <c r="P640" s="5"/>
    </row>
    <row r="641" spans="1:16" x14ac:dyDescent="0.55000000000000004">
      <c r="A641" s="5"/>
      <c r="D641" s="5"/>
      <c r="G641" s="5"/>
      <c r="J641" s="5"/>
      <c r="M641" s="5"/>
      <c r="P641" s="5"/>
    </row>
    <row r="642" spans="1:16" x14ac:dyDescent="0.55000000000000004">
      <c r="A642" s="5"/>
      <c r="D642" s="5"/>
      <c r="G642" s="5"/>
      <c r="J642" s="5"/>
      <c r="M642" s="5"/>
      <c r="P642" s="5"/>
    </row>
    <row r="643" spans="1:16" x14ac:dyDescent="0.55000000000000004">
      <c r="A643" s="5"/>
      <c r="D643" s="5"/>
      <c r="G643" s="5"/>
      <c r="J643" s="5"/>
      <c r="M643" s="5"/>
      <c r="P643" s="5"/>
    </row>
    <row r="644" spans="1:16" x14ac:dyDescent="0.55000000000000004">
      <c r="A644" s="5"/>
      <c r="D644" s="5"/>
      <c r="G644" s="5"/>
      <c r="J644" s="5"/>
      <c r="M644" s="5"/>
      <c r="P644" s="5"/>
    </row>
    <row r="645" spans="1:16" x14ac:dyDescent="0.55000000000000004">
      <c r="A645" s="5"/>
      <c r="D645" s="5"/>
      <c r="G645" s="5"/>
      <c r="J645" s="5"/>
      <c r="M645" s="5"/>
      <c r="P645" s="5"/>
    </row>
    <row r="646" spans="1:16" x14ac:dyDescent="0.55000000000000004">
      <c r="A646" s="5"/>
      <c r="D646" s="5"/>
      <c r="G646" s="5"/>
      <c r="J646" s="5"/>
      <c r="M646" s="5"/>
      <c r="P646" s="5"/>
    </row>
    <row r="647" spans="1:16" x14ac:dyDescent="0.55000000000000004">
      <c r="A647" s="5"/>
      <c r="D647" s="5"/>
      <c r="G647" s="5"/>
      <c r="J647" s="5"/>
      <c r="M647" s="5"/>
      <c r="P647" s="5"/>
    </row>
    <row r="648" spans="1:16" x14ac:dyDescent="0.55000000000000004">
      <c r="A648" s="5"/>
      <c r="D648" s="5"/>
      <c r="G648" s="5"/>
      <c r="J648" s="5"/>
      <c r="M648" s="5"/>
      <c r="P648" s="5"/>
    </row>
    <row r="649" spans="1:16" x14ac:dyDescent="0.55000000000000004">
      <c r="A649" s="5"/>
      <c r="D649" s="5"/>
      <c r="G649" s="5"/>
      <c r="J649" s="5"/>
      <c r="M649" s="5"/>
      <c r="P649" s="5"/>
    </row>
    <row r="650" spans="1:16" x14ac:dyDescent="0.55000000000000004">
      <c r="A650" s="5"/>
      <c r="D650" s="5"/>
      <c r="G650" s="5"/>
      <c r="J650" s="5"/>
      <c r="M650" s="5"/>
      <c r="P650" s="5"/>
    </row>
    <row r="651" spans="1:16" x14ac:dyDescent="0.55000000000000004">
      <c r="A651" s="5"/>
      <c r="D651" s="5"/>
      <c r="G651" s="5"/>
      <c r="J651" s="5"/>
      <c r="M651" s="5"/>
      <c r="P651" s="5"/>
    </row>
    <row r="652" spans="1:16" x14ac:dyDescent="0.55000000000000004">
      <c r="A652" s="5"/>
      <c r="D652" s="5"/>
      <c r="G652" s="5"/>
      <c r="J652" s="5"/>
      <c r="M652" s="5"/>
      <c r="P652" s="5"/>
    </row>
    <row r="653" spans="1:16" x14ac:dyDescent="0.55000000000000004">
      <c r="A653" s="5"/>
      <c r="D653" s="5"/>
      <c r="G653" s="5"/>
      <c r="J653" s="5"/>
      <c r="M653" s="5"/>
      <c r="P653" s="5"/>
    </row>
    <row r="654" spans="1:16" x14ac:dyDescent="0.55000000000000004">
      <c r="A654" s="5"/>
      <c r="D654" s="5"/>
      <c r="G654" s="5"/>
      <c r="J654" s="5"/>
      <c r="M654" s="5"/>
      <c r="P654" s="5"/>
    </row>
    <row r="655" spans="1:16" x14ac:dyDescent="0.55000000000000004">
      <c r="A655" s="5"/>
      <c r="D655" s="5"/>
      <c r="G655" s="5"/>
      <c r="J655" s="5"/>
      <c r="M655" s="5"/>
      <c r="P655" s="5"/>
    </row>
    <row r="656" spans="1:16" x14ac:dyDescent="0.55000000000000004">
      <c r="A656" s="5"/>
      <c r="D656" s="5"/>
      <c r="G656" s="5"/>
      <c r="J656" s="5"/>
      <c r="M656" s="5"/>
      <c r="P656" s="5"/>
    </row>
    <row r="657" spans="1:16" x14ac:dyDescent="0.55000000000000004">
      <c r="A657" s="5"/>
      <c r="D657" s="5"/>
      <c r="G657" s="5"/>
      <c r="J657" s="5"/>
      <c r="M657" s="5"/>
      <c r="P657" s="5"/>
    </row>
    <row r="658" spans="1:16" x14ac:dyDescent="0.55000000000000004">
      <c r="A658" s="5"/>
      <c r="D658" s="5"/>
      <c r="G658" s="5"/>
      <c r="J658" s="5"/>
      <c r="M658" s="5"/>
      <c r="P658" s="5"/>
    </row>
    <row r="659" spans="1:16" x14ac:dyDescent="0.55000000000000004">
      <c r="A659" s="5"/>
      <c r="D659" s="5"/>
      <c r="G659" s="5"/>
      <c r="J659" s="5"/>
      <c r="M659" s="5"/>
      <c r="P659" s="5"/>
    </row>
    <row r="660" spans="1:16" x14ac:dyDescent="0.55000000000000004">
      <c r="A660" s="5"/>
      <c r="D660" s="5"/>
      <c r="G660" s="5"/>
      <c r="J660" s="5"/>
      <c r="M660" s="5"/>
      <c r="P660" s="5"/>
    </row>
    <row r="661" spans="1:16" x14ac:dyDescent="0.55000000000000004">
      <c r="A661" s="5"/>
      <c r="D661" s="5"/>
      <c r="G661" s="5"/>
      <c r="J661" s="5"/>
      <c r="M661" s="5"/>
      <c r="P661" s="5"/>
    </row>
    <row r="662" spans="1:16" x14ac:dyDescent="0.55000000000000004">
      <c r="A662" s="5"/>
      <c r="D662" s="5"/>
      <c r="G662" s="5"/>
      <c r="J662" s="5"/>
      <c r="M662" s="5"/>
      <c r="P662" s="5"/>
    </row>
    <row r="663" spans="1:16" x14ac:dyDescent="0.55000000000000004">
      <c r="A663" s="5"/>
      <c r="D663" s="5"/>
      <c r="G663" s="5"/>
      <c r="J663" s="5"/>
      <c r="M663" s="5"/>
      <c r="P663" s="5"/>
    </row>
    <row r="664" spans="1:16" x14ac:dyDescent="0.55000000000000004">
      <c r="A664" s="5"/>
      <c r="D664" s="5"/>
      <c r="G664" s="5"/>
      <c r="J664" s="5"/>
      <c r="M664" s="5"/>
      <c r="P664" s="5"/>
    </row>
    <row r="665" spans="1:16" x14ac:dyDescent="0.55000000000000004">
      <c r="A665" s="5"/>
      <c r="D665" s="5"/>
      <c r="G665" s="5"/>
      <c r="J665" s="5"/>
      <c r="M665" s="5"/>
      <c r="P665" s="5"/>
    </row>
    <row r="666" spans="1:16" x14ac:dyDescent="0.55000000000000004">
      <c r="A666" s="5"/>
      <c r="D666" s="5"/>
      <c r="G666" s="5"/>
      <c r="J666" s="5"/>
      <c r="M666" s="5"/>
      <c r="P666" s="5"/>
    </row>
    <row r="667" spans="1:16" x14ac:dyDescent="0.55000000000000004">
      <c r="A667" s="5"/>
      <c r="D667" s="5"/>
      <c r="G667" s="5"/>
      <c r="J667" s="5"/>
      <c r="M667" s="5"/>
      <c r="P667" s="5"/>
    </row>
    <row r="668" spans="1:16" x14ac:dyDescent="0.55000000000000004">
      <c r="A668" s="5"/>
      <c r="D668" s="5"/>
      <c r="G668" s="5"/>
      <c r="J668" s="5"/>
      <c r="M668" s="5"/>
      <c r="P668" s="5"/>
    </row>
    <row r="669" spans="1:16" x14ac:dyDescent="0.55000000000000004">
      <c r="A669" s="5"/>
      <c r="D669" s="5"/>
      <c r="G669" s="5"/>
      <c r="J669" s="5"/>
      <c r="M669" s="5"/>
      <c r="P669" s="5"/>
    </row>
    <row r="670" spans="1:16" x14ac:dyDescent="0.55000000000000004">
      <c r="A670" s="5"/>
      <c r="D670" s="5"/>
      <c r="G670" s="5"/>
      <c r="J670" s="5"/>
      <c r="M670" s="5"/>
      <c r="P670" s="5"/>
    </row>
    <row r="671" spans="1:16" x14ac:dyDescent="0.55000000000000004">
      <c r="A671" s="5"/>
      <c r="D671" s="5"/>
      <c r="G671" s="5"/>
      <c r="J671" s="5"/>
      <c r="M671" s="5"/>
      <c r="P671" s="5"/>
    </row>
    <row r="672" spans="1:16" x14ac:dyDescent="0.55000000000000004">
      <c r="A672" s="5"/>
      <c r="D672" s="5"/>
      <c r="G672" s="5"/>
      <c r="J672" s="5"/>
      <c r="M672" s="5"/>
      <c r="P672" s="5"/>
    </row>
    <row r="673" spans="1:16" x14ac:dyDescent="0.55000000000000004">
      <c r="A673" s="5"/>
      <c r="D673" s="5"/>
      <c r="G673" s="5"/>
      <c r="J673" s="5"/>
      <c r="M673" s="5"/>
      <c r="P673" s="5"/>
    </row>
    <row r="674" spans="1:16" x14ac:dyDescent="0.55000000000000004">
      <c r="A674" s="5"/>
      <c r="D674" s="5"/>
      <c r="G674" s="5"/>
      <c r="J674" s="5"/>
      <c r="M674" s="5"/>
      <c r="P674" s="5"/>
    </row>
    <row r="675" spans="1:16" x14ac:dyDescent="0.55000000000000004">
      <c r="A675" s="5"/>
      <c r="D675" s="5"/>
      <c r="G675" s="5"/>
      <c r="J675" s="5"/>
      <c r="M675" s="5"/>
      <c r="P675" s="5"/>
    </row>
    <row r="676" spans="1:16" x14ac:dyDescent="0.55000000000000004">
      <c r="A676" s="5"/>
      <c r="D676" s="5"/>
      <c r="G676" s="5"/>
      <c r="J676" s="5"/>
      <c r="M676" s="5"/>
      <c r="P676" s="5"/>
    </row>
    <row r="677" spans="1:16" x14ac:dyDescent="0.55000000000000004">
      <c r="A677" s="5"/>
      <c r="D677" s="5"/>
      <c r="G677" s="5"/>
      <c r="J677" s="5"/>
      <c r="M677" s="5"/>
      <c r="P677" s="5"/>
    </row>
    <row r="678" spans="1:16" x14ac:dyDescent="0.55000000000000004">
      <c r="A678" s="5"/>
      <c r="D678" s="5"/>
      <c r="G678" s="5"/>
      <c r="J678" s="5"/>
      <c r="M678" s="5"/>
      <c r="P678" s="5"/>
    </row>
    <row r="679" spans="1:16" x14ac:dyDescent="0.55000000000000004">
      <c r="A679" s="5"/>
      <c r="D679" s="5"/>
      <c r="G679" s="5"/>
      <c r="J679" s="5"/>
      <c r="M679" s="5"/>
      <c r="P679" s="5"/>
    </row>
    <row r="680" spans="1:16" x14ac:dyDescent="0.55000000000000004">
      <c r="A680" s="5"/>
      <c r="D680" s="5"/>
      <c r="G680" s="5"/>
      <c r="J680" s="5"/>
      <c r="M680" s="5"/>
      <c r="P680" s="5"/>
    </row>
    <row r="681" spans="1:16" x14ac:dyDescent="0.55000000000000004">
      <c r="A681" s="5"/>
      <c r="D681" s="5"/>
      <c r="G681" s="5"/>
      <c r="J681" s="5"/>
      <c r="M681" s="5"/>
      <c r="P681" s="5"/>
    </row>
    <row r="682" spans="1:16" x14ac:dyDescent="0.55000000000000004">
      <c r="A682" s="5"/>
      <c r="D682" s="5"/>
      <c r="G682" s="5"/>
      <c r="J682" s="5"/>
      <c r="M682" s="5"/>
      <c r="P682" s="5"/>
    </row>
    <row r="683" spans="1:16" x14ac:dyDescent="0.55000000000000004">
      <c r="A683" s="5"/>
      <c r="D683" s="5"/>
      <c r="G683" s="5"/>
      <c r="J683" s="5"/>
      <c r="M683" s="5"/>
      <c r="P683" s="5"/>
    </row>
    <row r="684" spans="1:16" x14ac:dyDescent="0.55000000000000004">
      <c r="A684" s="5"/>
      <c r="D684" s="5"/>
      <c r="G684" s="5"/>
      <c r="J684" s="5"/>
      <c r="M684" s="5"/>
      <c r="P684" s="5"/>
    </row>
    <row r="685" spans="1:16" x14ac:dyDescent="0.55000000000000004">
      <c r="A685" s="5"/>
      <c r="D685" s="5"/>
      <c r="G685" s="5"/>
      <c r="J685" s="5"/>
      <c r="M685" s="5"/>
      <c r="P685" s="5"/>
    </row>
    <row r="686" spans="1:16" x14ac:dyDescent="0.55000000000000004">
      <c r="A686" s="5"/>
      <c r="D686" s="5"/>
      <c r="G686" s="5"/>
      <c r="J686" s="5"/>
      <c r="M686" s="5"/>
      <c r="P686" s="5"/>
    </row>
    <row r="687" spans="1:16" x14ac:dyDescent="0.55000000000000004">
      <c r="A687" s="5"/>
      <c r="D687" s="5"/>
      <c r="G687" s="5"/>
      <c r="J687" s="5"/>
      <c r="M687" s="5"/>
      <c r="P687" s="5"/>
    </row>
    <row r="688" spans="1:16" x14ac:dyDescent="0.55000000000000004">
      <c r="A688" s="5"/>
      <c r="D688" s="5"/>
      <c r="G688" s="5"/>
      <c r="J688" s="5"/>
      <c r="M688" s="5"/>
      <c r="P688" s="5"/>
    </row>
    <row r="689" spans="1:16" x14ac:dyDescent="0.55000000000000004">
      <c r="A689" s="5"/>
      <c r="D689" s="5"/>
      <c r="G689" s="5"/>
      <c r="J689" s="5"/>
      <c r="M689" s="5"/>
      <c r="P689" s="5"/>
    </row>
    <row r="690" spans="1:16" x14ac:dyDescent="0.55000000000000004">
      <c r="A690" s="5"/>
      <c r="D690" s="5"/>
      <c r="G690" s="5"/>
      <c r="J690" s="5"/>
      <c r="M690" s="5"/>
      <c r="P690" s="5"/>
    </row>
    <row r="691" spans="1:16" x14ac:dyDescent="0.55000000000000004">
      <c r="A691" s="5"/>
      <c r="D691" s="5"/>
      <c r="G691" s="5"/>
      <c r="J691" s="5"/>
      <c r="M691" s="5"/>
      <c r="P691" s="5"/>
    </row>
    <row r="692" spans="1:16" x14ac:dyDescent="0.55000000000000004">
      <c r="A692" s="5"/>
      <c r="D692" s="5"/>
      <c r="G692" s="5"/>
      <c r="J692" s="5"/>
      <c r="M692" s="5"/>
      <c r="P692" s="5"/>
    </row>
    <row r="693" spans="1:16" x14ac:dyDescent="0.55000000000000004">
      <c r="A693" s="5"/>
      <c r="D693" s="5"/>
      <c r="G693" s="5"/>
      <c r="J693" s="5"/>
      <c r="M693" s="5"/>
      <c r="P693" s="5"/>
    </row>
    <row r="694" spans="1:16" x14ac:dyDescent="0.55000000000000004">
      <c r="A694" s="5"/>
      <c r="D694" s="5"/>
      <c r="G694" s="5"/>
      <c r="J694" s="5"/>
      <c r="M694" s="5"/>
      <c r="P694" s="5"/>
    </row>
    <row r="695" spans="1:16" x14ac:dyDescent="0.55000000000000004">
      <c r="A695" s="5"/>
      <c r="D695" s="5"/>
      <c r="G695" s="5"/>
      <c r="J695" s="5"/>
      <c r="M695" s="5"/>
      <c r="P695" s="5"/>
    </row>
    <row r="696" spans="1:16" x14ac:dyDescent="0.55000000000000004">
      <c r="A696" s="5"/>
      <c r="D696" s="5"/>
      <c r="G696" s="5"/>
      <c r="J696" s="5"/>
      <c r="M696" s="5"/>
      <c r="P696" s="5"/>
    </row>
    <row r="697" spans="1:16" x14ac:dyDescent="0.55000000000000004">
      <c r="A697" s="5"/>
      <c r="D697" s="5"/>
      <c r="G697" s="5"/>
      <c r="J697" s="5"/>
      <c r="M697" s="5"/>
      <c r="P697" s="5"/>
    </row>
    <row r="698" spans="1:16" x14ac:dyDescent="0.55000000000000004">
      <c r="A698" s="5"/>
      <c r="D698" s="5"/>
      <c r="G698" s="5"/>
      <c r="J698" s="5"/>
      <c r="M698" s="5"/>
      <c r="P698" s="5"/>
    </row>
    <row r="699" spans="1:16" x14ac:dyDescent="0.55000000000000004">
      <c r="A699" s="5"/>
      <c r="D699" s="5"/>
      <c r="G699" s="5"/>
      <c r="J699" s="5"/>
      <c r="M699" s="5"/>
      <c r="P699" s="5"/>
    </row>
    <row r="700" spans="1:16" x14ac:dyDescent="0.55000000000000004">
      <c r="A700" s="5"/>
      <c r="D700" s="5"/>
      <c r="G700" s="5"/>
      <c r="J700" s="5"/>
      <c r="M700" s="5"/>
      <c r="P700" s="5"/>
    </row>
    <row r="701" spans="1:16" x14ac:dyDescent="0.55000000000000004">
      <c r="A701" s="5"/>
      <c r="D701" s="5"/>
      <c r="G701" s="5"/>
      <c r="J701" s="5"/>
      <c r="M701" s="5"/>
      <c r="P701" s="5"/>
    </row>
    <row r="702" spans="1:16" x14ac:dyDescent="0.55000000000000004">
      <c r="A702" s="5"/>
      <c r="D702" s="5"/>
      <c r="G702" s="5"/>
      <c r="J702" s="5"/>
      <c r="M702" s="5"/>
      <c r="P702" s="5"/>
    </row>
    <row r="703" spans="1:16" x14ac:dyDescent="0.55000000000000004">
      <c r="A703" s="5"/>
      <c r="D703" s="5"/>
      <c r="G703" s="5"/>
      <c r="J703" s="5"/>
      <c r="M703" s="5"/>
      <c r="P703" s="5"/>
    </row>
    <row r="704" spans="1:16" x14ac:dyDescent="0.55000000000000004">
      <c r="A704" s="5"/>
      <c r="D704" s="5"/>
      <c r="G704" s="5"/>
      <c r="J704" s="5"/>
      <c r="M704" s="5"/>
      <c r="P704" s="5"/>
    </row>
    <row r="705" spans="1:16" x14ac:dyDescent="0.55000000000000004">
      <c r="A705" s="5"/>
      <c r="D705" s="5"/>
      <c r="G705" s="5"/>
      <c r="J705" s="5"/>
      <c r="M705" s="5"/>
      <c r="P705" s="5"/>
    </row>
    <row r="706" spans="1:16" x14ac:dyDescent="0.55000000000000004">
      <c r="A706" s="5"/>
      <c r="D706" s="5"/>
      <c r="G706" s="5"/>
      <c r="J706" s="5"/>
      <c r="M706" s="5"/>
      <c r="P706" s="5"/>
    </row>
    <row r="707" spans="1:16" x14ac:dyDescent="0.55000000000000004">
      <c r="A707" s="5"/>
      <c r="D707" s="5"/>
      <c r="G707" s="5"/>
      <c r="J707" s="5"/>
      <c r="M707" s="5"/>
      <c r="P707" s="5"/>
    </row>
    <row r="708" spans="1:16" x14ac:dyDescent="0.55000000000000004">
      <c r="A708" s="5"/>
      <c r="D708" s="5"/>
      <c r="G708" s="5"/>
      <c r="J708" s="5"/>
      <c r="M708" s="5"/>
      <c r="P708" s="5"/>
    </row>
    <row r="709" spans="1:16" x14ac:dyDescent="0.55000000000000004">
      <c r="A709" s="5"/>
      <c r="D709" s="5"/>
      <c r="G709" s="5"/>
      <c r="J709" s="5"/>
      <c r="M709" s="5"/>
      <c r="P709" s="5"/>
    </row>
    <row r="710" spans="1:16" x14ac:dyDescent="0.55000000000000004">
      <c r="A710" s="5"/>
      <c r="D710" s="5"/>
      <c r="G710" s="5"/>
      <c r="J710" s="5"/>
      <c r="M710" s="5"/>
      <c r="P710" s="5"/>
    </row>
    <row r="711" spans="1:16" x14ac:dyDescent="0.55000000000000004">
      <c r="A711" s="5"/>
      <c r="D711" s="5"/>
      <c r="G711" s="5"/>
      <c r="J711" s="5"/>
      <c r="M711" s="5"/>
      <c r="P711" s="5"/>
    </row>
    <row r="712" spans="1:16" x14ac:dyDescent="0.55000000000000004">
      <c r="A712" s="5"/>
      <c r="D712" s="5"/>
      <c r="G712" s="5"/>
      <c r="J712" s="5"/>
      <c r="M712" s="5"/>
      <c r="P712" s="5"/>
    </row>
    <row r="713" spans="1:16" x14ac:dyDescent="0.55000000000000004">
      <c r="A713" s="5"/>
      <c r="D713" s="5"/>
      <c r="G713" s="5"/>
      <c r="J713" s="5"/>
      <c r="M713" s="5"/>
      <c r="P713" s="5"/>
    </row>
    <row r="714" spans="1:16" x14ac:dyDescent="0.55000000000000004">
      <c r="A714" s="5"/>
      <c r="D714" s="5"/>
      <c r="G714" s="5"/>
      <c r="J714" s="5"/>
      <c r="M714" s="5"/>
      <c r="P714" s="5"/>
    </row>
    <row r="715" spans="1:16" x14ac:dyDescent="0.55000000000000004">
      <c r="A715" s="5"/>
      <c r="D715" s="5"/>
      <c r="G715" s="5"/>
      <c r="J715" s="5"/>
      <c r="M715" s="5"/>
      <c r="P715" s="5"/>
    </row>
    <row r="716" spans="1:16" x14ac:dyDescent="0.55000000000000004">
      <c r="A716" s="5"/>
      <c r="D716" s="5"/>
      <c r="G716" s="5"/>
      <c r="J716" s="5"/>
      <c r="M716" s="5"/>
      <c r="P716" s="5"/>
    </row>
    <row r="717" spans="1:16" x14ac:dyDescent="0.55000000000000004">
      <c r="A717" s="5"/>
      <c r="D717" s="5"/>
      <c r="G717" s="5"/>
      <c r="J717" s="5"/>
      <c r="M717" s="5"/>
      <c r="P717" s="5"/>
    </row>
    <row r="718" spans="1:16" x14ac:dyDescent="0.55000000000000004">
      <c r="A718" s="5"/>
      <c r="D718" s="5"/>
      <c r="G718" s="5"/>
      <c r="J718" s="5"/>
      <c r="M718" s="5"/>
      <c r="P718" s="5"/>
    </row>
    <row r="719" spans="1:16" x14ac:dyDescent="0.55000000000000004">
      <c r="A719" s="5"/>
      <c r="D719" s="5"/>
      <c r="G719" s="5"/>
      <c r="J719" s="5"/>
      <c r="M719" s="5"/>
      <c r="P719" s="5"/>
    </row>
    <row r="720" spans="1:16" x14ac:dyDescent="0.55000000000000004">
      <c r="A720" s="5"/>
      <c r="D720" s="5"/>
      <c r="G720" s="5"/>
      <c r="J720" s="5"/>
      <c r="M720" s="5"/>
      <c r="P720" s="5"/>
    </row>
    <row r="721" spans="1:16" x14ac:dyDescent="0.55000000000000004">
      <c r="A721" s="5"/>
      <c r="D721" s="5"/>
      <c r="G721" s="5"/>
      <c r="J721" s="5"/>
      <c r="M721" s="5"/>
      <c r="P721" s="5"/>
    </row>
    <row r="722" spans="1:16" x14ac:dyDescent="0.55000000000000004">
      <c r="A722" s="5"/>
      <c r="D722" s="5"/>
      <c r="G722" s="5"/>
      <c r="J722" s="5"/>
      <c r="M722" s="5"/>
      <c r="P722" s="5"/>
    </row>
    <row r="723" spans="1:16" x14ac:dyDescent="0.55000000000000004">
      <c r="A723" s="5"/>
      <c r="D723" s="5"/>
      <c r="G723" s="5"/>
      <c r="J723" s="5"/>
      <c r="M723" s="5"/>
      <c r="P723" s="5"/>
    </row>
    <row r="724" spans="1:16" x14ac:dyDescent="0.55000000000000004">
      <c r="A724" s="5"/>
      <c r="D724" s="5"/>
      <c r="G724" s="5"/>
      <c r="J724" s="5"/>
      <c r="M724" s="5"/>
      <c r="P724" s="5"/>
    </row>
    <row r="725" spans="1:16" x14ac:dyDescent="0.55000000000000004">
      <c r="A725" s="5"/>
      <c r="D725" s="5"/>
      <c r="G725" s="5"/>
      <c r="J725" s="5"/>
      <c r="M725" s="5"/>
      <c r="P725" s="5"/>
    </row>
    <row r="726" spans="1:16" x14ac:dyDescent="0.55000000000000004">
      <c r="A726" s="5"/>
      <c r="D726" s="5"/>
      <c r="G726" s="5"/>
      <c r="J726" s="5"/>
      <c r="M726" s="5"/>
      <c r="P726" s="5"/>
    </row>
    <row r="727" spans="1:16" x14ac:dyDescent="0.55000000000000004">
      <c r="A727" s="5"/>
      <c r="D727" s="5"/>
      <c r="G727" s="5"/>
      <c r="J727" s="5"/>
      <c r="M727" s="5"/>
      <c r="P727" s="5"/>
    </row>
    <row r="728" spans="1:16" x14ac:dyDescent="0.55000000000000004">
      <c r="A728" s="5"/>
      <c r="D728" s="5"/>
      <c r="G728" s="5"/>
      <c r="J728" s="5"/>
      <c r="M728" s="5"/>
      <c r="P728" s="5"/>
    </row>
    <row r="729" spans="1:16" x14ac:dyDescent="0.55000000000000004">
      <c r="A729" s="5"/>
      <c r="D729" s="5"/>
      <c r="G729" s="5"/>
      <c r="J729" s="5"/>
      <c r="M729" s="5"/>
      <c r="P729" s="5"/>
    </row>
    <row r="730" spans="1:16" x14ac:dyDescent="0.55000000000000004">
      <c r="A730" s="5"/>
      <c r="D730" s="5"/>
      <c r="G730" s="5"/>
      <c r="J730" s="5"/>
      <c r="M730" s="5"/>
      <c r="P730" s="5"/>
    </row>
    <row r="731" spans="1:16" x14ac:dyDescent="0.55000000000000004">
      <c r="A731" s="5"/>
      <c r="D731" s="5"/>
      <c r="G731" s="5"/>
      <c r="J731" s="5"/>
      <c r="M731" s="5"/>
      <c r="P731" s="5"/>
    </row>
    <row r="732" spans="1:16" x14ac:dyDescent="0.55000000000000004">
      <c r="A732" s="5"/>
      <c r="D732" s="5"/>
      <c r="G732" s="5"/>
      <c r="J732" s="5"/>
      <c r="M732" s="5"/>
      <c r="P732" s="5"/>
    </row>
    <row r="733" spans="1:16" x14ac:dyDescent="0.55000000000000004">
      <c r="A733" s="5"/>
      <c r="D733" s="5"/>
      <c r="G733" s="5"/>
      <c r="J733" s="5"/>
      <c r="M733" s="5"/>
      <c r="P733" s="5"/>
    </row>
    <row r="734" spans="1:16" x14ac:dyDescent="0.55000000000000004">
      <c r="A734" s="5"/>
      <c r="D734" s="5"/>
      <c r="G734" s="5"/>
      <c r="J734" s="5"/>
      <c r="M734" s="5"/>
      <c r="P734" s="5"/>
    </row>
    <row r="735" spans="1:16" x14ac:dyDescent="0.55000000000000004">
      <c r="A735" s="5"/>
      <c r="D735" s="5"/>
      <c r="G735" s="5"/>
      <c r="J735" s="5"/>
      <c r="M735" s="5"/>
      <c r="P735" s="5"/>
    </row>
    <row r="736" spans="1:16" x14ac:dyDescent="0.55000000000000004">
      <c r="A736" s="5"/>
      <c r="D736" s="5"/>
      <c r="G736" s="5"/>
      <c r="J736" s="5"/>
      <c r="M736" s="5"/>
      <c r="P736" s="5"/>
    </row>
    <row r="737" spans="1:16" x14ac:dyDescent="0.55000000000000004">
      <c r="A737" s="5"/>
      <c r="D737" s="5"/>
      <c r="G737" s="5"/>
      <c r="J737" s="5"/>
      <c r="M737" s="5"/>
      <c r="P737" s="5"/>
    </row>
    <row r="738" spans="1:16" x14ac:dyDescent="0.55000000000000004">
      <c r="A738" s="5"/>
      <c r="D738" s="5"/>
      <c r="G738" s="5"/>
      <c r="J738" s="5"/>
      <c r="M738" s="5"/>
      <c r="P738" s="5"/>
    </row>
    <row r="739" spans="1:16" x14ac:dyDescent="0.55000000000000004">
      <c r="A739" s="5"/>
      <c r="D739" s="5"/>
      <c r="G739" s="5"/>
      <c r="J739" s="5"/>
      <c r="M739" s="5"/>
      <c r="P739" s="5"/>
    </row>
    <row r="740" spans="1:16" x14ac:dyDescent="0.55000000000000004">
      <c r="A740" s="5"/>
      <c r="D740" s="5"/>
      <c r="G740" s="5"/>
      <c r="J740" s="5"/>
      <c r="M740" s="5"/>
      <c r="P740" s="5"/>
    </row>
    <row r="741" spans="1:16" x14ac:dyDescent="0.55000000000000004">
      <c r="A741" s="5"/>
      <c r="D741" s="5"/>
      <c r="G741" s="5"/>
      <c r="J741" s="5"/>
      <c r="M741" s="5"/>
      <c r="P741" s="5"/>
    </row>
    <row r="742" spans="1:16" x14ac:dyDescent="0.55000000000000004">
      <c r="A742" s="5"/>
      <c r="D742" s="5"/>
      <c r="G742" s="5"/>
      <c r="J742" s="5"/>
      <c r="M742" s="5"/>
      <c r="P742" s="5"/>
    </row>
    <row r="743" spans="1:16" x14ac:dyDescent="0.55000000000000004">
      <c r="A743" s="5"/>
      <c r="D743" s="5"/>
      <c r="G743" s="5"/>
      <c r="J743" s="5"/>
      <c r="M743" s="5"/>
      <c r="P743" s="5"/>
    </row>
    <row r="744" spans="1:16" x14ac:dyDescent="0.55000000000000004">
      <c r="A744" s="5"/>
      <c r="D744" s="5"/>
      <c r="G744" s="5"/>
      <c r="J744" s="5"/>
      <c r="M744" s="5"/>
      <c r="P744" s="5"/>
    </row>
    <row r="745" spans="1:16" x14ac:dyDescent="0.55000000000000004">
      <c r="A745" s="5"/>
      <c r="D745" s="5"/>
      <c r="G745" s="5"/>
      <c r="J745" s="5"/>
      <c r="M745" s="5"/>
      <c r="P745" s="5"/>
    </row>
    <row r="746" spans="1:16" x14ac:dyDescent="0.55000000000000004">
      <c r="A746" s="5"/>
      <c r="D746" s="5"/>
      <c r="G746" s="5"/>
      <c r="J746" s="5"/>
      <c r="M746" s="5"/>
      <c r="P746" s="5"/>
    </row>
    <row r="747" spans="1:16" x14ac:dyDescent="0.55000000000000004">
      <c r="A747" s="5"/>
      <c r="D747" s="5"/>
      <c r="G747" s="5"/>
      <c r="J747" s="5"/>
      <c r="M747" s="5"/>
      <c r="P747" s="5"/>
    </row>
    <row r="748" spans="1:16" x14ac:dyDescent="0.55000000000000004">
      <c r="A748" s="5"/>
      <c r="D748" s="5"/>
      <c r="G748" s="5"/>
      <c r="J748" s="5"/>
      <c r="M748" s="5"/>
      <c r="P748" s="5"/>
    </row>
    <row r="749" spans="1:16" x14ac:dyDescent="0.55000000000000004">
      <c r="A749" s="5"/>
      <c r="D749" s="5"/>
      <c r="G749" s="5"/>
      <c r="J749" s="5"/>
      <c r="M749" s="5"/>
      <c r="P749" s="5"/>
    </row>
    <row r="750" spans="1:16" x14ac:dyDescent="0.55000000000000004">
      <c r="A750" s="5"/>
      <c r="D750" s="5"/>
      <c r="G750" s="5"/>
      <c r="J750" s="5"/>
      <c r="M750" s="5"/>
      <c r="P750" s="5"/>
    </row>
    <row r="751" spans="1:16" x14ac:dyDescent="0.55000000000000004">
      <c r="A751" s="5"/>
      <c r="D751" s="5"/>
      <c r="G751" s="5"/>
      <c r="J751" s="5"/>
      <c r="M751" s="5"/>
      <c r="P751" s="5"/>
    </row>
    <row r="752" spans="1:16" x14ac:dyDescent="0.55000000000000004">
      <c r="A752" s="5"/>
      <c r="D752" s="5"/>
      <c r="G752" s="5"/>
      <c r="J752" s="5"/>
      <c r="M752" s="5"/>
      <c r="P752" s="5"/>
    </row>
    <row r="753" spans="1:16" x14ac:dyDescent="0.55000000000000004">
      <c r="A753" s="5"/>
      <c r="D753" s="5"/>
      <c r="G753" s="5"/>
      <c r="J753" s="5"/>
      <c r="M753" s="5"/>
      <c r="P753" s="5"/>
    </row>
    <row r="754" spans="1:16" x14ac:dyDescent="0.55000000000000004">
      <c r="A754" s="5"/>
      <c r="D754" s="5"/>
      <c r="G754" s="5"/>
      <c r="J754" s="5"/>
      <c r="M754" s="5"/>
      <c r="P754" s="5"/>
    </row>
    <row r="755" spans="1:16" x14ac:dyDescent="0.55000000000000004">
      <c r="A755" s="5"/>
      <c r="D755" s="5"/>
      <c r="G755" s="5"/>
      <c r="J755" s="5"/>
      <c r="M755" s="5"/>
      <c r="P755" s="5"/>
    </row>
    <row r="756" spans="1:16" x14ac:dyDescent="0.55000000000000004">
      <c r="A756" s="5"/>
      <c r="D756" s="5"/>
      <c r="G756" s="5"/>
      <c r="J756" s="5"/>
      <c r="M756" s="5"/>
      <c r="P756" s="5"/>
    </row>
    <row r="757" spans="1:16" x14ac:dyDescent="0.55000000000000004">
      <c r="A757" s="5"/>
      <c r="D757" s="5"/>
      <c r="G757" s="5"/>
      <c r="J757" s="5"/>
      <c r="M757" s="5"/>
      <c r="P757" s="5"/>
    </row>
    <row r="758" spans="1:16" x14ac:dyDescent="0.55000000000000004">
      <c r="A758" s="5"/>
      <c r="D758" s="5"/>
      <c r="G758" s="5"/>
      <c r="J758" s="5"/>
      <c r="M758" s="5"/>
      <c r="P758" s="5"/>
    </row>
    <row r="759" spans="1:16" x14ac:dyDescent="0.55000000000000004">
      <c r="A759" s="5"/>
      <c r="D759" s="5"/>
      <c r="G759" s="5"/>
      <c r="J759" s="5"/>
      <c r="M759" s="5"/>
      <c r="P759" s="5"/>
    </row>
    <row r="760" spans="1:16" x14ac:dyDescent="0.55000000000000004">
      <c r="A760" s="5"/>
      <c r="D760" s="5"/>
      <c r="G760" s="5"/>
      <c r="J760" s="5"/>
      <c r="M760" s="5"/>
      <c r="P760" s="5"/>
    </row>
    <row r="761" spans="1:16" x14ac:dyDescent="0.55000000000000004">
      <c r="A761" s="5"/>
      <c r="D761" s="5"/>
      <c r="G761" s="5"/>
      <c r="J761" s="5"/>
      <c r="M761" s="5"/>
      <c r="P761" s="5"/>
    </row>
    <row r="762" spans="1:16" x14ac:dyDescent="0.55000000000000004">
      <c r="A762" s="5"/>
      <c r="D762" s="5"/>
      <c r="G762" s="5"/>
      <c r="J762" s="5"/>
      <c r="M762" s="5"/>
      <c r="P762" s="5"/>
    </row>
    <row r="763" spans="1:16" x14ac:dyDescent="0.55000000000000004">
      <c r="A763" s="5"/>
      <c r="D763" s="5"/>
      <c r="G763" s="5"/>
      <c r="J763" s="5"/>
      <c r="M763" s="5"/>
      <c r="P763" s="5"/>
    </row>
    <row r="764" spans="1:16" x14ac:dyDescent="0.55000000000000004">
      <c r="A764" s="5"/>
      <c r="D764" s="5"/>
      <c r="G764" s="5"/>
      <c r="J764" s="5"/>
      <c r="M764" s="5"/>
      <c r="P764" s="5"/>
    </row>
    <row r="765" spans="1:16" x14ac:dyDescent="0.55000000000000004">
      <c r="A765" s="5"/>
      <c r="D765" s="5"/>
      <c r="G765" s="5"/>
      <c r="J765" s="5"/>
      <c r="M765" s="5"/>
      <c r="P765" s="5"/>
    </row>
    <row r="766" spans="1:16" x14ac:dyDescent="0.55000000000000004">
      <c r="A766" s="5"/>
      <c r="D766" s="5"/>
      <c r="G766" s="5"/>
      <c r="J766" s="5"/>
      <c r="M766" s="5"/>
      <c r="P766" s="5"/>
    </row>
    <row r="767" spans="1:16" x14ac:dyDescent="0.55000000000000004">
      <c r="A767" s="5"/>
      <c r="D767" s="5"/>
      <c r="G767" s="5"/>
      <c r="J767" s="5"/>
      <c r="M767" s="5"/>
      <c r="P767" s="5"/>
    </row>
    <row r="768" spans="1:16" x14ac:dyDescent="0.55000000000000004">
      <c r="A768" s="5"/>
      <c r="D768" s="5"/>
      <c r="G768" s="5"/>
      <c r="J768" s="5"/>
      <c r="M768" s="5"/>
      <c r="P768" s="5"/>
    </row>
    <row r="769" spans="1:16" x14ac:dyDescent="0.55000000000000004">
      <c r="A769" s="5"/>
      <c r="D769" s="5"/>
      <c r="G769" s="5"/>
      <c r="J769" s="5"/>
      <c r="M769" s="5"/>
      <c r="P769" s="5"/>
    </row>
    <row r="770" spans="1:16" x14ac:dyDescent="0.55000000000000004">
      <c r="A770" s="5"/>
      <c r="D770" s="5"/>
      <c r="G770" s="5"/>
      <c r="J770" s="5"/>
      <c r="M770" s="5"/>
      <c r="P770" s="5"/>
    </row>
    <row r="771" spans="1:16" x14ac:dyDescent="0.55000000000000004">
      <c r="A771" s="5"/>
      <c r="D771" s="5"/>
      <c r="G771" s="5"/>
      <c r="J771" s="5"/>
      <c r="M771" s="5"/>
      <c r="P771" s="5"/>
    </row>
    <row r="772" spans="1:16" x14ac:dyDescent="0.55000000000000004">
      <c r="A772" s="5"/>
      <c r="D772" s="5"/>
      <c r="G772" s="5"/>
      <c r="J772" s="5"/>
      <c r="M772" s="5"/>
      <c r="P772" s="5"/>
    </row>
    <row r="773" spans="1:16" x14ac:dyDescent="0.55000000000000004">
      <c r="A773" s="5"/>
      <c r="D773" s="5"/>
      <c r="G773" s="5"/>
      <c r="J773" s="5"/>
      <c r="M773" s="5"/>
      <c r="P773" s="5"/>
    </row>
    <row r="774" spans="1:16" x14ac:dyDescent="0.55000000000000004">
      <c r="A774" s="5"/>
      <c r="D774" s="5"/>
      <c r="G774" s="5"/>
      <c r="J774" s="5"/>
      <c r="M774" s="5"/>
      <c r="P774" s="5"/>
    </row>
    <row r="775" spans="1:16" x14ac:dyDescent="0.55000000000000004">
      <c r="A775" s="5"/>
      <c r="D775" s="5"/>
      <c r="G775" s="5"/>
      <c r="J775" s="5"/>
      <c r="M775" s="5"/>
      <c r="P775" s="5"/>
    </row>
    <row r="776" spans="1:16" x14ac:dyDescent="0.55000000000000004">
      <c r="A776" s="5"/>
      <c r="D776" s="5"/>
      <c r="G776" s="5"/>
      <c r="J776" s="5"/>
      <c r="M776" s="5"/>
      <c r="P776" s="5"/>
    </row>
    <row r="777" spans="1:16" x14ac:dyDescent="0.55000000000000004">
      <c r="A777" s="5"/>
      <c r="D777" s="5"/>
      <c r="G777" s="5"/>
      <c r="J777" s="5"/>
      <c r="M777" s="5"/>
      <c r="P777" s="5"/>
    </row>
    <row r="778" spans="1:16" x14ac:dyDescent="0.55000000000000004">
      <c r="A778" s="5"/>
      <c r="D778" s="5"/>
      <c r="G778" s="5"/>
      <c r="J778" s="5"/>
      <c r="M778" s="5"/>
      <c r="P778" s="5"/>
    </row>
    <row r="779" spans="1:16" x14ac:dyDescent="0.55000000000000004">
      <c r="A779" s="5"/>
      <c r="D779" s="5"/>
      <c r="G779" s="5"/>
      <c r="J779" s="5"/>
      <c r="M779" s="5"/>
      <c r="P779" s="5"/>
    </row>
    <row r="780" spans="1:16" x14ac:dyDescent="0.55000000000000004">
      <c r="A780" s="5"/>
      <c r="D780" s="5"/>
      <c r="G780" s="5"/>
      <c r="J780" s="5"/>
      <c r="M780" s="5"/>
      <c r="P780" s="5"/>
    </row>
    <row r="781" spans="1:16" x14ac:dyDescent="0.55000000000000004">
      <c r="A781" s="5"/>
      <c r="D781" s="5"/>
      <c r="G781" s="5"/>
      <c r="J781" s="5"/>
      <c r="M781" s="5"/>
      <c r="P781" s="5"/>
    </row>
    <row r="782" spans="1:16" x14ac:dyDescent="0.55000000000000004">
      <c r="A782" s="5"/>
      <c r="D782" s="5"/>
      <c r="G782" s="5"/>
      <c r="J782" s="5"/>
      <c r="M782" s="5"/>
      <c r="P782" s="5"/>
    </row>
    <row r="783" spans="1:16" x14ac:dyDescent="0.55000000000000004">
      <c r="A783" s="5"/>
      <c r="D783" s="5"/>
      <c r="G783" s="5"/>
      <c r="J783" s="5"/>
      <c r="M783" s="5"/>
      <c r="P783" s="5"/>
    </row>
    <row r="784" spans="1:16" x14ac:dyDescent="0.55000000000000004">
      <c r="A784" s="5"/>
      <c r="D784" s="5"/>
      <c r="G784" s="5"/>
      <c r="J784" s="5"/>
      <c r="M784" s="5"/>
      <c r="P784" s="5"/>
    </row>
    <row r="785" spans="1:16" x14ac:dyDescent="0.55000000000000004">
      <c r="A785" s="5"/>
      <c r="D785" s="5"/>
      <c r="G785" s="5"/>
      <c r="J785" s="5"/>
      <c r="M785" s="5"/>
      <c r="P785" s="5"/>
    </row>
    <row r="786" spans="1:16" x14ac:dyDescent="0.55000000000000004">
      <c r="A786" s="5"/>
      <c r="D786" s="5"/>
      <c r="G786" s="5"/>
      <c r="J786" s="5"/>
      <c r="M786" s="5"/>
      <c r="P786" s="5"/>
    </row>
    <row r="787" spans="1:16" x14ac:dyDescent="0.55000000000000004">
      <c r="A787" s="5"/>
      <c r="D787" s="5"/>
      <c r="G787" s="5"/>
      <c r="J787" s="5"/>
      <c r="M787" s="5"/>
      <c r="P787" s="5"/>
    </row>
    <row r="788" spans="1:16" x14ac:dyDescent="0.55000000000000004">
      <c r="A788" s="5"/>
      <c r="D788" s="5"/>
      <c r="G788" s="5"/>
      <c r="J788" s="5"/>
      <c r="M788" s="5"/>
      <c r="P788" s="5"/>
    </row>
    <row r="789" spans="1:16" x14ac:dyDescent="0.55000000000000004">
      <c r="A789" s="5"/>
      <c r="D789" s="5"/>
      <c r="G789" s="5"/>
      <c r="J789" s="5"/>
      <c r="M789" s="5"/>
      <c r="P789" s="5"/>
    </row>
    <row r="790" spans="1:16" x14ac:dyDescent="0.55000000000000004">
      <c r="A790" s="5"/>
      <c r="D790" s="5"/>
      <c r="G790" s="5"/>
      <c r="J790" s="5"/>
      <c r="M790" s="5"/>
      <c r="P790" s="5"/>
    </row>
    <row r="791" spans="1:16" x14ac:dyDescent="0.55000000000000004">
      <c r="A791" s="5"/>
      <c r="D791" s="5"/>
      <c r="G791" s="5"/>
      <c r="J791" s="5"/>
      <c r="M791" s="5"/>
      <c r="P791" s="5"/>
    </row>
    <row r="792" spans="1:16" x14ac:dyDescent="0.55000000000000004">
      <c r="A792" s="5"/>
      <c r="D792" s="5"/>
      <c r="G792" s="5"/>
      <c r="J792" s="5"/>
      <c r="M792" s="5"/>
      <c r="P792" s="5"/>
    </row>
    <row r="793" spans="1:16" x14ac:dyDescent="0.55000000000000004">
      <c r="A793" s="5"/>
      <c r="D793" s="5"/>
      <c r="G793" s="5"/>
      <c r="J793" s="5"/>
      <c r="M793" s="5"/>
      <c r="P793" s="5"/>
    </row>
    <row r="794" spans="1:16" x14ac:dyDescent="0.55000000000000004">
      <c r="A794" s="5"/>
      <c r="D794" s="5"/>
      <c r="G794" s="5"/>
      <c r="J794" s="5"/>
      <c r="M794" s="5"/>
      <c r="P794" s="5"/>
    </row>
    <row r="795" spans="1:16" x14ac:dyDescent="0.55000000000000004">
      <c r="A795" s="5"/>
      <c r="D795" s="5"/>
      <c r="G795" s="5"/>
      <c r="J795" s="5"/>
      <c r="M795" s="5"/>
      <c r="P795" s="5"/>
    </row>
    <row r="796" spans="1:16" x14ac:dyDescent="0.55000000000000004">
      <c r="A796" s="5"/>
      <c r="D796" s="5"/>
      <c r="G796" s="5"/>
      <c r="J796" s="5"/>
      <c r="M796" s="5"/>
      <c r="P796" s="5"/>
    </row>
    <row r="797" spans="1:16" x14ac:dyDescent="0.55000000000000004">
      <c r="A797" s="5"/>
      <c r="D797" s="5"/>
      <c r="G797" s="5"/>
      <c r="J797" s="5"/>
      <c r="M797" s="5"/>
      <c r="P797" s="5"/>
    </row>
    <row r="798" spans="1:16" x14ac:dyDescent="0.55000000000000004">
      <c r="A798" s="5"/>
      <c r="D798" s="5"/>
      <c r="G798" s="5"/>
      <c r="J798" s="5"/>
      <c r="M798" s="5"/>
      <c r="P798" s="5"/>
    </row>
    <row r="799" spans="1:16" x14ac:dyDescent="0.55000000000000004">
      <c r="A799" s="5"/>
      <c r="D799" s="5"/>
      <c r="G799" s="5"/>
      <c r="J799" s="5"/>
      <c r="M799" s="5"/>
      <c r="P799" s="5"/>
    </row>
    <row r="800" spans="1:16" x14ac:dyDescent="0.55000000000000004">
      <c r="A800" s="5"/>
      <c r="D800" s="5"/>
      <c r="G800" s="5"/>
      <c r="J800" s="5"/>
      <c r="M800" s="5"/>
      <c r="P800" s="5"/>
    </row>
    <row r="801" spans="1:16" x14ac:dyDescent="0.55000000000000004">
      <c r="A801" s="5"/>
      <c r="D801" s="5"/>
      <c r="G801" s="5"/>
      <c r="J801" s="5"/>
      <c r="M801" s="5"/>
      <c r="P801" s="5"/>
    </row>
    <row r="802" spans="1:16" x14ac:dyDescent="0.55000000000000004">
      <c r="A802" s="5"/>
      <c r="D802" s="5"/>
      <c r="G802" s="5"/>
      <c r="J802" s="5"/>
      <c r="M802" s="5"/>
      <c r="P802" s="5"/>
    </row>
    <row r="803" spans="1:16" x14ac:dyDescent="0.55000000000000004">
      <c r="A803" s="5"/>
      <c r="D803" s="5"/>
      <c r="G803" s="5"/>
      <c r="J803" s="5"/>
      <c r="M803" s="5"/>
      <c r="P803" s="5"/>
    </row>
    <row r="804" spans="1:16" x14ac:dyDescent="0.55000000000000004">
      <c r="A804" s="5"/>
      <c r="D804" s="5"/>
      <c r="G804" s="5"/>
      <c r="J804" s="5"/>
      <c r="M804" s="5"/>
      <c r="P804" s="5"/>
    </row>
    <row r="805" spans="1:16" x14ac:dyDescent="0.55000000000000004">
      <c r="A805" s="5"/>
      <c r="D805" s="5"/>
      <c r="G805" s="5"/>
      <c r="J805" s="5"/>
      <c r="M805" s="5"/>
      <c r="P805" s="5"/>
    </row>
    <row r="806" spans="1:16" x14ac:dyDescent="0.55000000000000004">
      <c r="A806" s="5"/>
      <c r="D806" s="5"/>
      <c r="G806" s="5"/>
      <c r="J806" s="5"/>
      <c r="M806" s="5"/>
      <c r="P806" s="5"/>
    </row>
    <row r="807" spans="1:16" x14ac:dyDescent="0.55000000000000004">
      <c r="A807" s="5"/>
      <c r="D807" s="5"/>
      <c r="G807" s="5"/>
      <c r="J807" s="5"/>
      <c r="M807" s="5"/>
      <c r="P807" s="5"/>
    </row>
    <row r="808" spans="1:16" x14ac:dyDescent="0.55000000000000004">
      <c r="A808" s="5"/>
      <c r="D808" s="5"/>
      <c r="G808" s="5"/>
      <c r="J808" s="5"/>
      <c r="M808" s="5"/>
      <c r="P808" s="5"/>
    </row>
    <row r="809" spans="1:16" x14ac:dyDescent="0.55000000000000004">
      <c r="A809" s="5"/>
      <c r="D809" s="5"/>
      <c r="G809" s="5"/>
      <c r="J809" s="5"/>
      <c r="M809" s="5"/>
      <c r="P809" s="5"/>
    </row>
    <row r="810" spans="1:16" x14ac:dyDescent="0.55000000000000004">
      <c r="A810" s="5"/>
      <c r="D810" s="5"/>
      <c r="G810" s="5"/>
      <c r="J810" s="5"/>
      <c r="M810" s="5"/>
      <c r="P810" s="5"/>
    </row>
    <row r="811" spans="1:16" x14ac:dyDescent="0.55000000000000004">
      <c r="A811" s="5"/>
      <c r="D811" s="5"/>
      <c r="G811" s="5"/>
      <c r="J811" s="5"/>
      <c r="M811" s="5"/>
      <c r="P811" s="5"/>
    </row>
    <row r="812" spans="1:16" x14ac:dyDescent="0.55000000000000004">
      <c r="A812" s="5"/>
      <c r="D812" s="5"/>
      <c r="G812" s="5"/>
      <c r="J812" s="5"/>
      <c r="M812" s="5"/>
      <c r="P812" s="5"/>
    </row>
    <row r="813" spans="1:16" x14ac:dyDescent="0.55000000000000004">
      <c r="A813" s="5"/>
      <c r="D813" s="5"/>
      <c r="G813" s="5"/>
      <c r="J813" s="5"/>
      <c r="M813" s="5"/>
      <c r="P813" s="5"/>
    </row>
    <row r="814" spans="1:16" x14ac:dyDescent="0.55000000000000004">
      <c r="A814" s="5"/>
      <c r="D814" s="5"/>
      <c r="G814" s="5"/>
      <c r="J814" s="5"/>
      <c r="M814" s="5"/>
      <c r="P814" s="5"/>
    </row>
    <row r="815" spans="1:16" x14ac:dyDescent="0.55000000000000004">
      <c r="A815" s="5"/>
      <c r="D815" s="5"/>
      <c r="G815" s="5"/>
      <c r="J815" s="5"/>
      <c r="M815" s="5"/>
      <c r="P815" s="5"/>
    </row>
    <row r="816" spans="1:16" x14ac:dyDescent="0.55000000000000004">
      <c r="A816" s="5"/>
      <c r="D816" s="5"/>
      <c r="G816" s="5"/>
      <c r="J816" s="5"/>
      <c r="M816" s="5"/>
      <c r="P816" s="5"/>
    </row>
    <row r="817" spans="1:16" x14ac:dyDescent="0.55000000000000004">
      <c r="A817" s="5"/>
      <c r="D817" s="5"/>
      <c r="G817" s="5"/>
      <c r="J817" s="5"/>
      <c r="M817" s="5"/>
      <c r="P817" s="5"/>
    </row>
    <row r="818" spans="1:16" x14ac:dyDescent="0.55000000000000004">
      <c r="A818" s="5"/>
      <c r="D818" s="5"/>
      <c r="G818" s="5"/>
      <c r="J818" s="5"/>
      <c r="M818" s="5"/>
      <c r="P818" s="5"/>
    </row>
    <row r="819" spans="1:16" x14ac:dyDescent="0.55000000000000004">
      <c r="A819" s="5"/>
      <c r="D819" s="5"/>
      <c r="G819" s="5"/>
      <c r="J819" s="5"/>
      <c r="M819" s="5"/>
      <c r="P819" s="5"/>
    </row>
    <row r="820" spans="1:16" x14ac:dyDescent="0.55000000000000004">
      <c r="A820" s="5"/>
      <c r="D820" s="5"/>
      <c r="G820" s="5"/>
      <c r="J820" s="5"/>
      <c r="M820" s="5"/>
      <c r="P820" s="5"/>
    </row>
    <row r="821" spans="1:16" x14ac:dyDescent="0.55000000000000004">
      <c r="A821" s="5"/>
      <c r="D821" s="5"/>
      <c r="G821" s="5"/>
      <c r="J821" s="5"/>
      <c r="M821" s="5"/>
      <c r="P821" s="5"/>
    </row>
    <row r="822" spans="1:16" x14ac:dyDescent="0.55000000000000004">
      <c r="A822" s="5"/>
      <c r="D822" s="5"/>
      <c r="G822" s="5"/>
      <c r="J822" s="5"/>
      <c r="M822" s="5"/>
      <c r="P822" s="5"/>
    </row>
    <row r="823" spans="1:16" x14ac:dyDescent="0.55000000000000004">
      <c r="A823" s="5"/>
      <c r="D823" s="5"/>
      <c r="G823" s="5"/>
      <c r="J823" s="5"/>
      <c r="M823" s="5"/>
      <c r="P823" s="5"/>
    </row>
    <row r="824" spans="1:16" x14ac:dyDescent="0.55000000000000004">
      <c r="A824" s="5"/>
      <c r="D824" s="5"/>
      <c r="G824" s="5"/>
      <c r="J824" s="5"/>
      <c r="M824" s="5"/>
      <c r="P824" s="5"/>
    </row>
    <row r="825" spans="1:16" x14ac:dyDescent="0.55000000000000004">
      <c r="A825" s="5"/>
      <c r="D825" s="5"/>
      <c r="G825" s="5"/>
      <c r="J825" s="5"/>
      <c r="M825" s="5"/>
      <c r="P825" s="5"/>
    </row>
    <row r="826" spans="1:16" x14ac:dyDescent="0.55000000000000004">
      <c r="A826" s="5"/>
      <c r="D826" s="5"/>
      <c r="G826" s="5"/>
      <c r="J826" s="5"/>
      <c r="M826" s="5"/>
      <c r="P826" s="5"/>
    </row>
    <row r="827" spans="1:16" x14ac:dyDescent="0.55000000000000004">
      <c r="A827" s="5"/>
      <c r="D827" s="5"/>
      <c r="G827" s="5"/>
      <c r="J827" s="5"/>
      <c r="M827" s="5"/>
      <c r="P827" s="5"/>
    </row>
    <row r="828" spans="1:16" x14ac:dyDescent="0.55000000000000004">
      <c r="A828" s="5"/>
      <c r="D828" s="5"/>
      <c r="G828" s="5"/>
      <c r="J828" s="5"/>
      <c r="M828" s="5"/>
      <c r="P828" s="5"/>
    </row>
    <row r="829" spans="1:16" x14ac:dyDescent="0.55000000000000004">
      <c r="A829" s="5"/>
      <c r="D829" s="5"/>
      <c r="G829" s="5"/>
      <c r="J829" s="5"/>
      <c r="M829" s="5"/>
      <c r="P829" s="5"/>
    </row>
    <row r="830" spans="1:16" x14ac:dyDescent="0.55000000000000004">
      <c r="A830" s="5"/>
      <c r="D830" s="5"/>
      <c r="G830" s="5"/>
      <c r="J830" s="5"/>
      <c r="M830" s="5"/>
      <c r="P830" s="5"/>
    </row>
    <row r="831" spans="1:16" x14ac:dyDescent="0.55000000000000004">
      <c r="A831" s="5"/>
      <c r="D831" s="5"/>
      <c r="G831" s="5"/>
      <c r="J831" s="5"/>
      <c r="M831" s="5"/>
      <c r="P831" s="5"/>
    </row>
    <row r="832" spans="1:16" x14ac:dyDescent="0.55000000000000004">
      <c r="A832" s="5"/>
      <c r="D832" s="5"/>
      <c r="G832" s="5"/>
      <c r="J832" s="5"/>
      <c r="M832" s="5"/>
      <c r="P832" s="5"/>
    </row>
    <row r="833" spans="1:16" x14ac:dyDescent="0.55000000000000004">
      <c r="A833" s="5"/>
      <c r="D833" s="5"/>
      <c r="G833" s="5"/>
      <c r="J833" s="5"/>
      <c r="M833" s="5"/>
      <c r="P833" s="5"/>
    </row>
    <row r="834" spans="1:16" x14ac:dyDescent="0.55000000000000004">
      <c r="A834" s="5"/>
      <c r="D834" s="5"/>
      <c r="G834" s="5"/>
      <c r="J834" s="5"/>
      <c r="M834" s="5"/>
      <c r="P834" s="5"/>
    </row>
    <row r="835" spans="1:16" x14ac:dyDescent="0.55000000000000004">
      <c r="A835" s="5"/>
      <c r="D835" s="5"/>
      <c r="G835" s="5"/>
      <c r="J835" s="5"/>
      <c r="M835" s="5"/>
      <c r="P835" s="5"/>
    </row>
    <row r="836" spans="1:16" x14ac:dyDescent="0.55000000000000004">
      <c r="A836" s="5"/>
      <c r="D836" s="5"/>
      <c r="G836" s="5"/>
      <c r="J836" s="5"/>
      <c r="M836" s="5"/>
      <c r="P836" s="5"/>
    </row>
    <row r="837" spans="1:16" x14ac:dyDescent="0.55000000000000004">
      <c r="A837" s="5"/>
      <c r="D837" s="5"/>
      <c r="G837" s="5"/>
      <c r="J837" s="5"/>
      <c r="M837" s="5"/>
      <c r="P837" s="5"/>
    </row>
    <row r="838" spans="1:16" x14ac:dyDescent="0.55000000000000004">
      <c r="A838" s="5"/>
      <c r="D838" s="5"/>
      <c r="G838" s="5"/>
      <c r="J838" s="5"/>
      <c r="M838" s="5"/>
      <c r="P838" s="5"/>
    </row>
    <row r="839" spans="1:16" x14ac:dyDescent="0.55000000000000004">
      <c r="A839" s="5"/>
      <c r="D839" s="5"/>
      <c r="G839" s="5"/>
      <c r="J839" s="5"/>
      <c r="M839" s="5"/>
      <c r="P839" s="5"/>
    </row>
    <row r="840" spans="1:16" x14ac:dyDescent="0.55000000000000004">
      <c r="A840" s="5"/>
      <c r="D840" s="5"/>
      <c r="G840" s="5"/>
      <c r="J840" s="5"/>
      <c r="M840" s="5"/>
      <c r="P840" s="5"/>
    </row>
    <row r="841" spans="1:16" x14ac:dyDescent="0.55000000000000004">
      <c r="A841" s="5"/>
      <c r="D841" s="5"/>
      <c r="G841" s="5"/>
      <c r="J841" s="5"/>
      <c r="M841" s="5"/>
      <c r="P841" s="5"/>
    </row>
    <row r="842" spans="1:16" x14ac:dyDescent="0.55000000000000004">
      <c r="A842" s="5"/>
      <c r="D842" s="5"/>
      <c r="G842" s="5"/>
      <c r="J842" s="5"/>
      <c r="M842" s="5"/>
      <c r="P842" s="5"/>
    </row>
    <row r="843" spans="1:16" x14ac:dyDescent="0.55000000000000004">
      <c r="A843" s="5"/>
      <c r="D843" s="5"/>
      <c r="G843" s="5"/>
      <c r="J843" s="5"/>
      <c r="M843" s="5"/>
      <c r="P843" s="5"/>
    </row>
    <row r="844" spans="1:16" x14ac:dyDescent="0.55000000000000004">
      <c r="A844" s="5"/>
      <c r="D844" s="5"/>
      <c r="G844" s="5"/>
      <c r="J844" s="5"/>
      <c r="M844" s="5"/>
      <c r="P844" s="5"/>
    </row>
    <row r="845" spans="1:16" x14ac:dyDescent="0.55000000000000004">
      <c r="A845" s="5"/>
      <c r="D845" s="5"/>
      <c r="G845" s="5"/>
      <c r="J845" s="5"/>
      <c r="M845" s="5"/>
      <c r="P845" s="5"/>
    </row>
    <row r="846" spans="1:16" x14ac:dyDescent="0.55000000000000004">
      <c r="A846" s="5"/>
      <c r="D846" s="5"/>
      <c r="G846" s="5"/>
      <c r="J846" s="5"/>
      <c r="M846" s="5"/>
      <c r="P846" s="5"/>
    </row>
    <row r="847" spans="1:16" x14ac:dyDescent="0.55000000000000004">
      <c r="A847" s="5"/>
      <c r="D847" s="5"/>
      <c r="G847" s="5"/>
      <c r="J847" s="5"/>
      <c r="M847" s="5"/>
      <c r="P847" s="5"/>
    </row>
    <row r="848" spans="1:16" x14ac:dyDescent="0.55000000000000004">
      <c r="A848" s="5"/>
      <c r="D848" s="5"/>
      <c r="G848" s="5"/>
      <c r="J848" s="5"/>
      <c r="M848" s="5"/>
      <c r="P848" s="5"/>
    </row>
    <row r="849" spans="1:16" x14ac:dyDescent="0.55000000000000004">
      <c r="A849" s="5"/>
      <c r="D849" s="5"/>
      <c r="G849" s="5"/>
      <c r="J849" s="5"/>
      <c r="M849" s="5"/>
      <c r="P849" s="5"/>
    </row>
    <row r="850" spans="1:16" x14ac:dyDescent="0.55000000000000004">
      <c r="A850" s="5"/>
      <c r="D850" s="5"/>
      <c r="G850" s="5"/>
      <c r="J850" s="5"/>
      <c r="M850" s="5"/>
      <c r="P850" s="5"/>
    </row>
    <row r="851" spans="1:16" x14ac:dyDescent="0.55000000000000004">
      <c r="A851" s="5"/>
      <c r="D851" s="5"/>
      <c r="G851" s="5"/>
      <c r="J851" s="5"/>
      <c r="M851" s="5"/>
      <c r="P851" s="5"/>
    </row>
    <row r="852" spans="1:16" x14ac:dyDescent="0.55000000000000004">
      <c r="A852" s="5"/>
      <c r="D852" s="5"/>
      <c r="G852" s="5"/>
      <c r="J852" s="5"/>
      <c r="M852" s="5"/>
      <c r="P852" s="5"/>
    </row>
    <row r="853" spans="1:16" x14ac:dyDescent="0.55000000000000004">
      <c r="A853" s="5"/>
      <c r="D853" s="5"/>
      <c r="G853" s="5"/>
      <c r="J853" s="5"/>
      <c r="M853" s="5"/>
      <c r="P853" s="5"/>
    </row>
    <row r="854" spans="1:16" x14ac:dyDescent="0.55000000000000004">
      <c r="A854" s="5"/>
      <c r="D854" s="5"/>
      <c r="G854" s="5"/>
      <c r="J854" s="5"/>
      <c r="M854" s="5"/>
      <c r="P854" s="5"/>
    </row>
    <row r="855" spans="1:16" x14ac:dyDescent="0.55000000000000004">
      <c r="A855" s="5"/>
      <c r="D855" s="5"/>
      <c r="G855" s="5"/>
      <c r="J855" s="5"/>
      <c r="M855" s="5"/>
      <c r="P855" s="5"/>
    </row>
    <row r="856" spans="1:16" x14ac:dyDescent="0.55000000000000004">
      <c r="A856" s="5"/>
      <c r="D856" s="5"/>
      <c r="G856" s="5"/>
      <c r="J856" s="5"/>
      <c r="M856" s="5"/>
      <c r="P856" s="5"/>
    </row>
    <row r="857" spans="1:16" x14ac:dyDescent="0.55000000000000004">
      <c r="A857" s="5"/>
      <c r="D857" s="5"/>
      <c r="G857" s="5"/>
      <c r="J857" s="5"/>
      <c r="M857" s="5"/>
      <c r="P857" s="5"/>
    </row>
    <row r="858" spans="1:16" x14ac:dyDescent="0.55000000000000004">
      <c r="A858" s="5"/>
      <c r="D858" s="5"/>
      <c r="G858" s="5"/>
      <c r="J858" s="5"/>
      <c r="M858" s="5"/>
      <c r="P858" s="5"/>
    </row>
    <row r="859" spans="1:16" x14ac:dyDescent="0.55000000000000004">
      <c r="A859" s="5"/>
      <c r="D859" s="5"/>
      <c r="G859" s="5"/>
      <c r="J859" s="5"/>
      <c r="M859" s="5"/>
      <c r="P859" s="5"/>
    </row>
    <row r="860" spans="1:16" x14ac:dyDescent="0.55000000000000004">
      <c r="A860" s="5"/>
      <c r="D860" s="5"/>
      <c r="G860" s="5"/>
      <c r="J860" s="5"/>
      <c r="M860" s="5"/>
      <c r="P860" s="5"/>
    </row>
    <row r="861" spans="1:16" x14ac:dyDescent="0.55000000000000004">
      <c r="A861" s="5"/>
      <c r="D861" s="5"/>
      <c r="G861" s="5"/>
      <c r="J861" s="5"/>
      <c r="M861" s="5"/>
      <c r="P861" s="5"/>
    </row>
    <row r="862" spans="1:16" x14ac:dyDescent="0.55000000000000004">
      <c r="A862" s="5"/>
      <c r="D862" s="5"/>
      <c r="G862" s="5"/>
      <c r="J862" s="5"/>
      <c r="M862" s="5"/>
      <c r="P862" s="5"/>
    </row>
    <row r="863" spans="1:16" x14ac:dyDescent="0.55000000000000004">
      <c r="A863" s="5"/>
      <c r="D863" s="5"/>
      <c r="G863" s="5"/>
      <c r="J863" s="5"/>
      <c r="M863" s="5"/>
      <c r="P863" s="5"/>
    </row>
    <row r="864" spans="1:16" x14ac:dyDescent="0.55000000000000004">
      <c r="A864" s="5"/>
      <c r="D864" s="5"/>
      <c r="G864" s="5"/>
      <c r="J864" s="5"/>
      <c r="M864" s="5"/>
      <c r="P864" s="5"/>
    </row>
    <row r="865" spans="1:16" x14ac:dyDescent="0.55000000000000004">
      <c r="A865" s="5"/>
      <c r="D865" s="5"/>
      <c r="G865" s="5"/>
      <c r="J865" s="5"/>
      <c r="M865" s="5"/>
      <c r="P865" s="5"/>
    </row>
    <row r="866" spans="1:16" x14ac:dyDescent="0.55000000000000004">
      <c r="A866" s="5"/>
      <c r="D866" s="5"/>
      <c r="G866" s="5"/>
      <c r="J866" s="5"/>
      <c r="M866" s="5"/>
      <c r="P866" s="5"/>
    </row>
    <row r="867" spans="1:16" x14ac:dyDescent="0.55000000000000004">
      <c r="A867" s="5"/>
      <c r="D867" s="5"/>
      <c r="G867" s="5"/>
      <c r="J867" s="5"/>
      <c r="M867" s="5"/>
      <c r="P867" s="5"/>
    </row>
    <row r="868" spans="1:16" x14ac:dyDescent="0.55000000000000004">
      <c r="A868" s="5"/>
      <c r="D868" s="5"/>
      <c r="G868" s="5"/>
      <c r="J868" s="5"/>
      <c r="M868" s="5"/>
      <c r="P868" s="5"/>
    </row>
    <row r="869" spans="1:16" x14ac:dyDescent="0.55000000000000004">
      <c r="A869" s="5"/>
      <c r="D869" s="5"/>
      <c r="G869" s="5"/>
      <c r="J869" s="5"/>
      <c r="M869" s="5"/>
      <c r="P869" s="5"/>
    </row>
    <row r="870" spans="1:16" x14ac:dyDescent="0.55000000000000004">
      <c r="A870" s="5"/>
      <c r="D870" s="5"/>
      <c r="G870" s="5"/>
      <c r="J870" s="5"/>
      <c r="M870" s="5"/>
      <c r="P870" s="5"/>
    </row>
    <row r="871" spans="1:16" x14ac:dyDescent="0.55000000000000004">
      <c r="A871" s="5"/>
      <c r="D871" s="5"/>
      <c r="G871" s="5"/>
      <c r="J871" s="5"/>
      <c r="M871" s="5"/>
      <c r="P871" s="5"/>
    </row>
    <row r="872" spans="1:16" x14ac:dyDescent="0.55000000000000004">
      <c r="A872" s="5"/>
      <c r="D872" s="5"/>
      <c r="G872" s="5"/>
      <c r="J872" s="5"/>
      <c r="M872" s="5"/>
      <c r="P872" s="5"/>
    </row>
    <row r="873" spans="1:16" x14ac:dyDescent="0.55000000000000004">
      <c r="A873" s="5"/>
      <c r="D873" s="5"/>
      <c r="G873" s="5"/>
      <c r="J873" s="5"/>
      <c r="M873" s="5"/>
      <c r="P873" s="5"/>
    </row>
    <row r="874" spans="1:16" x14ac:dyDescent="0.55000000000000004">
      <c r="A874" s="5"/>
      <c r="D874" s="5"/>
      <c r="G874" s="5"/>
      <c r="J874" s="5"/>
      <c r="M874" s="5"/>
      <c r="P874" s="5"/>
    </row>
    <row r="875" spans="1:16" x14ac:dyDescent="0.55000000000000004">
      <c r="A875" s="5"/>
      <c r="D875" s="5"/>
      <c r="G875" s="5"/>
      <c r="J875" s="5"/>
      <c r="M875" s="5"/>
      <c r="P875" s="5"/>
    </row>
    <row r="876" spans="1:16" x14ac:dyDescent="0.55000000000000004">
      <c r="A876" s="5"/>
      <c r="D876" s="5"/>
      <c r="G876" s="5"/>
      <c r="J876" s="5"/>
      <c r="M876" s="5"/>
      <c r="P876" s="5"/>
    </row>
    <row r="877" spans="1:16" x14ac:dyDescent="0.55000000000000004">
      <c r="A877" s="5"/>
      <c r="D877" s="5"/>
      <c r="G877" s="5"/>
      <c r="J877" s="5"/>
      <c r="M877" s="5"/>
      <c r="P877" s="5"/>
    </row>
    <row r="878" spans="1:16" x14ac:dyDescent="0.55000000000000004">
      <c r="A878" s="5"/>
      <c r="D878" s="5"/>
      <c r="G878" s="5"/>
      <c r="J878" s="5"/>
      <c r="M878" s="5"/>
      <c r="P878" s="5"/>
    </row>
    <row r="879" spans="1:16" x14ac:dyDescent="0.55000000000000004">
      <c r="A879" s="5"/>
      <c r="D879" s="5"/>
      <c r="G879" s="5"/>
      <c r="J879" s="5"/>
      <c r="M879" s="5"/>
      <c r="P879" s="5"/>
    </row>
    <row r="880" spans="1:16" x14ac:dyDescent="0.55000000000000004">
      <c r="A880" s="5"/>
      <c r="D880" s="5"/>
      <c r="G880" s="5"/>
      <c r="J880" s="5"/>
      <c r="M880" s="5"/>
      <c r="P880" s="5"/>
    </row>
    <row r="881" spans="1:16" x14ac:dyDescent="0.55000000000000004">
      <c r="A881" s="5"/>
      <c r="D881" s="5"/>
      <c r="G881" s="5"/>
      <c r="J881" s="5"/>
      <c r="M881" s="5"/>
      <c r="P881" s="5"/>
    </row>
    <row r="882" spans="1:16" x14ac:dyDescent="0.55000000000000004">
      <c r="A882" s="5"/>
      <c r="D882" s="5"/>
      <c r="G882" s="5"/>
      <c r="J882" s="5"/>
      <c r="M882" s="5"/>
      <c r="P882" s="5"/>
    </row>
    <row r="883" spans="1:16" x14ac:dyDescent="0.55000000000000004">
      <c r="A883" s="5"/>
      <c r="D883" s="5"/>
      <c r="G883" s="5"/>
      <c r="J883" s="5"/>
      <c r="M883" s="5"/>
      <c r="P883" s="5"/>
    </row>
    <row r="884" spans="1:16" x14ac:dyDescent="0.55000000000000004">
      <c r="A884" s="5"/>
      <c r="D884" s="5"/>
      <c r="G884" s="5"/>
      <c r="J884" s="5"/>
      <c r="M884" s="5"/>
      <c r="P884" s="5"/>
    </row>
    <row r="885" spans="1:16" x14ac:dyDescent="0.55000000000000004">
      <c r="A885" s="5"/>
      <c r="D885" s="5"/>
      <c r="G885" s="5"/>
      <c r="J885" s="5"/>
      <c r="M885" s="5"/>
      <c r="P885" s="5"/>
    </row>
    <row r="886" spans="1:16" x14ac:dyDescent="0.55000000000000004">
      <c r="A886" s="5"/>
      <c r="D886" s="5"/>
      <c r="G886" s="5"/>
      <c r="J886" s="5"/>
      <c r="M886" s="5"/>
      <c r="P886" s="5"/>
    </row>
    <row r="887" spans="1:16" x14ac:dyDescent="0.55000000000000004">
      <c r="A887" s="5"/>
      <c r="D887" s="5"/>
      <c r="G887" s="5"/>
      <c r="J887" s="5"/>
      <c r="M887" s="5"/>
      <c r="P887" s="5"/>
    </row>
    <row r="888" spans="1:16" x14ac:dyDescent="0.55000000000000004">
      <c r="A888" s="5"/>
      <c r="D888" s="5"/>
      <c r="G888" s="5"/>
      <c r="J888" s="5"/>
      <c r="M888" s="5"/>
      <c r="P888" s="5"/>
    </row>
    <row r="889" spans="1:16" x14ac:dyDescent="0.55000000000000004">
      <c r="A889" s="5"/>
      <c r="D889" s="5"/>
      <c r="G889" s="5"/>
      <c r="J889" s="5"/>
      <c r="M889" s="5"/>
      <c r="P889" s="5"/>
    </row>
    <row r="890" spans="1:16" x14ac:dyDescent="0.55000000000000004">
      <c r="A890" s="5"/>
      <c r="D890" s="5"/>
      <c r="G890" s="5"/>
      <c r="J890" s="5"/>
      <c r="M890" s="5"/>
      <c r="P890" s="5"/>
    </row>
    <row r="891" spans="1:16" x14ac:dyDescent="0.55000000000000004">
      <c r="A891" s="5"/>
      <c r="D891" s="5"/>
      <c r="G891" s="5"/>
      <c r="J891" s="5"/>
      <c r="M891" s="5"/>
      <c r="P891" s="5"/>
    </row>
    <row r="892" spans="1:16" x14ac:dyDescent="0.55000000000000004">
      <c r="A892" s="5"/>
      <c r="D892" s="5"/>
      <c r="G892" s="5"/>
      <c r="J892" s="5"/>
      <c r="M892" s="5"/>
      <c r="P892" s="5"/>
    </row>
    <row r="893" spans="1:16" x14ac:dyDescent="0.55000000000000004">
      <c r="A893" s="5"/>
      <c r="D893" s="5"/>
      <c r="G893" s="5"/>
      <c r="J893" s="5"/>
      <c r="M893" s="5"/>
      <c r="P893" s="5"/>
    </row>
    <row r="894" spans="1:16" x14ac:dyDescent="0.55000000000000004">
      <c r="A894" s="5"/>
      <c r="D894" s="5"/>
      <c r="G894" s="5"/>
      <c r="J894" s="5"/>
      <c r="M894" s="5"/>
      <c r="P894" s="5"/>
    </row>
    <row r="895" spans="1:16" x14ac:dyDescent="0.55000000000000004">
      <c r="A895" s="5"/>
      <c r="D895" s="5"/>
      <c r="G895" s="5"/>
      <c r="J895" s="5"/>
      <c r="M895" s="5"/>
      <c r="P895" s="5"/>
    </row>
    <row r="896" spans="1:16" x14ac:dyDescent="0.55000000000000004">
      <c r="A896" s="5"/>
      <c r="D896" s="5"/>
      <c r="G896" s="5"/>
      <c r="J896" s="5"/>
      <c r="M896" s="5"/>
      <c r="P896" s="5"/>
    </row>
    <row r="897" spans="1:16" x14ac:dyDescent="0.55000000000000004">
      <c r="A897" s="5"/>
      <c r="D897" s="5"/>
      <c r="G897" s="5"/>
      <c r="J897" s="5"/>
      <c r="M897" s="5"/>
      <c r="P897" s="5"/>
    </row>
    <row r="898" spans="1:16" x14ac:dyDescent="0.55000000000000004">
      <c r="A898" s="5"/>
      <c r="D898" s="5"/>
      <c r="G898" s="5"/>
      <c r="J898" s="5"/>
      <c r="M898" s="5"/>
      <c r="P898" s="5"/>
    </row>
    <row r="899" spans="1:16" x14ac:dyDescent="0.55000000000000004">
      <c r="A899" s="5"/>
      <c r="D899" s="5"/>
      <c r="G899" s="5"/>
      <c r="J899" s="5"/>
      <c r="M899" s="5"/>
      <c r="P899" s="5"/>
    </row>
    <row r="900" spans="1:16" x14ac:dyDescent="0.55000000000000004">
      <c r="A900" s="5"/>
      <c r="D900" s="5"/>
      <c r="G900" s="5"/>
      <c r="J900" s="5"/>
      <c r="M900" s="5"/>
      <c r="P900" s="5"/>
    </row>
    <row r="901" spans="1:16" x14ac:dyDescent="0.55000000000000004">
      <c r="A901" s="5"/>
      <c r="D901" s="5"/>
      <c r="G901" s="5"/>
      <c r="J901" s="5"/>
      <c r="M901" s="5"/>
      <c r="P901" s="5"/>
    </row>
    <row r="902" spans="1:16" x14ac:dyDescent="0.55000000000000004">
      <c r="A902" s="5"/>
      <c r="D902" s="5"/>
      <c r="G902" s="5"/>
      <c r="J902" s="5"/>
      <c r="M902" s="5"/>
      <c r="P902" s="5"/>
    </row>
    <row r="903" spans="1:16" x14ac:dyDescent="0.55000000000000004">
      <c r="A903" s="5"/>
      <c r="D903" s="5"/>
      <c r="G903" s="5"/>
      <c r="J903" s="5"/>
      <c r="M903" s="5"/>
      <c r="P903" s="5"/>
    </row>
    <row r="904" spans="1:16" x14ac:dyDescent="0.55000000000000004">
      <c r="A904" s="5"/>
      <c r="D904" s="5"/>
      <c r="G904" s="5"/>
      <c r="J904" s="5"/>
      <c r="M904" s="5"/>
      <c r="P904" s="5"/>
    </row>
    <row r="905" spans="1:16" x14ac:dyDescent="0.55000000000000004">
      <c r="A905" s="5"/>
      <c r="D905" s="5"/>
      <c r="G905" s="5"/>
      <c r="J905" s="5"/>
      <c r="M905" s="5"/>
      <c r="P905" s="5"/>
    </row>
    <row r="906" spans="1:16" x14ac:dyDescent="0.55000000000000004">
      <c r="A906" s="5"/>
      <c r="D906" s="5"/>
      <c r="G906" s="5"/>
      <c r="J906" s="5"/>
      <c r="M906" s="5"/>
      <c r="P906" s="5"/>
    </row>
    <row r="907" spans="1:16" x14ac:dyDescent="0.55000000000000004">
      <c r="A907" s="5"/>
      <c r="D907" s="5"/>
      <c r="G907" s="5"/>
      <c r="J907" s="5"/>
      <c r="M907" s="5"/>
      <c r="P907" s="5"/>
    </row>
    <row r="908" spans="1:16" x14ac:dyDescent="0.55000000000000004">
      <c r="A908" s="5"/>
      <c r="D908" s="5"/>
      <c r="G908" s="5"/>
      <c r="J908" s="5"/>
      <c r="M908" s="5"/>
      <c r="P908" s="5"/>
    </row>
    <row r="909" spans="1:16" x14ac:dyDescent="0.55000000000000004">
      <c r="A909" s="5"/>
      <c r="D909" s="5"/>
      <c r="G909" s="5"/>
      <c r="J909" s="5"/>
      <c r="M909" s="5"/>
      <c r="P909" s="5"/>
    </row>
    <row r="910" spans="1:16" x14ac:dyDescent="0.55000000000000004">
      <c r="A910" s="5"/>
      <c r="D910" s="5"/>
      <c r="G910" s="5"/>
      <c r="J910" s="5"/>
      <c r="M910" s="5"/>
      <c r="P910" s="5"/>
    </row>
    <row r="911" spans="1:16" x14ac:dyDescent="0.55000000000000004">
      <c r="A911" s="5"/>
      <c r="D911" s="5"/>
      <c r="G911" s="5"/>
      <c r="J911" s="5"/>
      <c r="M911" s="5"/>
      <c r="P911" s="5"/>
    </row>
    <row r="912" spans="1:16" x14ac:dyDescent="0.55000000000000004">
      <c r="A912" s="5"/>
      <c r="D912" s="5"/>
      <c r="G912" s="5"/>
      <c r="J912" s="5"/>
      <c r="M912" s="5"/>
      <c r="P912" s="5"/>
    </row>
    <row r="913" spans="1:16" x14ac:dyDescent="0.55000000000000004">
      <c r="A913" s="5"/>
      <c r="D913" s="5"/>
      <c r="G913" s="5"/>
      <c r="J913" s="5"/>
      <c r="M913" s="5"/>
      <c r="P913" s="5"/>
    </row>
    <row r="914" spans="1:16" x14ac:dyDescent="0.55000000000000004">
      <c r="A914" s="5"/>
      <c r="D914" s="5"/>
      <c r="G914" s="5"/>
      <c r="J914" s="5"/>
      <c r="M914" s="5"/>
      <c r="P914" s="5"/>
    </row>
    <row r="915" spans="1:16" x14ac:dyDescent="0.55000000000000004">
      <c r="A915" s="5"/>
      <c r="D915" s="5"/>
      <c r="G915" s="5"/>
      <c r="J915" s="5"/>
      <c r="M915" s="5"/>
      <c r="P915" s="5"/>
    </row>
    <row r="916" spans="1:16" x14ac:dyDescent="0.55000000000000004">
      <c r="A916" s="5"/>
      <c r="D916" s="5"/>
      <c r="G916" s="5"/>
      <c r="J916" s="5"/>
      <c r="M916" s="5"/>
      <c r="P916" s="5"/>
    </row>
    <row r="917" spans="1:16" x14ac:dyDescent="0.55000000000000004">
      <c r="A917" s="5"/>
      <c r="D917" s="5"/>
      <c r="G917" s="5"/>
      <c r="J917" s="5"/>
      <c r="M917" s="5"/>
      <c r="P917" s="5"/>
    </row>
    <row r="918" spans="1:16" x14ac:dyDescent="0.55000000000000004">
      <c r="A918" s="5"/>
      <c r="D918" s="5"/>
      <c r="G918" s="5"/>
      <c r="J918" s="5"/>
      <c r="M918" s="5"/>
      <c r="P918" s="5"/>
    </row>
    <row r="919" spans="1:16" x14ac:dyDescent="0.55000000000000004">
      <c r="A919" s="5"/>
      <c r="D919" s="5"/>
      <c r="G919" s="5"/>
      <c r="J919" s="5"/>
      <c r="M919" s="5"/>
      <c r="P919" s="5"/>
    </row>
    <row r="920" spans="1:16" x14ac:dyDescent="0.55000000000000004">
      <c r="A920" s="5"/>
      <c r="D920" s="5"/>
      <c r="G920" s="5"/>
      <c r="J920" s="5"/>
      <c r="M920" s="5"/>
      <c r="P920" s="5"/>
    </row>
    <row r="921" spans="1:16" x14ac:dyDescent="0.55000000000000004">
      <c r="A921" s="5"/>
      <c r="D921" s="5"/>
      <c r="G921" s="5"/>
      <c r="J921" s="5"/>
      <c r="M921" s="5"/>
      <c r="P921" s="5"/>
    </row>
    <row r="922" spans="1:16" x14ac:dyDescent="0.55000000000000004">
      <c r="A922" s="5"/>
      <c r="D922" s="5"/>
      <c r="G922" s="5"/>
      <c r="J922" s="5"/>
      <c r="M922" s="5"/>
      <c r="P922" s="5"/>
    </row>
    <row r="923" spans="1:16" x14ac:dyDescent="0.55000000000000004">
      <c r="A923" s="5"/>
      <c r="D923" s="5"/>
      <c r="G923" s="5"/>
      <c r="J923" s="5"/>
      <c r="M923" s="5"/>
      <c r="P923" s="5"/>
    </row>
    <row r="924" spans="1:16" x14ac:dyDescent="0.55000000000000004">
      <c r="A924" s="5"/>
      <c r="D924" s="5"/>
      <c r="G924" s="5"/>
      <c r="J924" s="5"/>
      <c r="M924" s="5"/>
      <c r="P924" s="5"/>
    </row>
    <row r="925" spans="1:16" x14ac:dyDescent="0.55000000000000004">
      <c r="A925" s="5"/>
      <c r="D925" s="5"/>
      <c r="G925" s="5"/>
      <c r="J925" s="5"/>
      <c r="M925" s="5"/>
      <c r="P925" s="5"/>
    </row>
    <row r="926" spans="1:16" x14ac:dyDescent="0.55000000000000004">
      <c r="A926" s="5"/>
      <c r="D926" s="5"/>
      <c r="G926" s="5"/>
      <c r="J926" s="5"/>
      <c r="M926" s="5"/>
      <c r="P926" s="5"/>
    </row>
    <row r="927" spans="1:16" x14ac:dyDescent="0.55000000000000004">
      <c r="A927" s="5"/>
      <c r="D927" s="5"/>
      <c r="G927" s="5"/>
      <c r="J927" s="5"/>
      <c r="M927" s="5"/>
      <c r="P927" s="5"/>
    </row>
    <row r="928" spans="1:16" x14ac:dyDescent="0.55000000000000004">
      <c r="A928" s="5"/>
      <c r="D928" s="5"/>
      <c r="G928" s="5"/>
      <c r="J928" s="5"/>
      <c r="M928" s="5"/>
      <c r="P928" s="5"/>
    </row>
    <row r="929" spans="1:16" x14ac:dyDescent="0.55000000000000004">
      <c r="A929" s="5"/>
      <c r="D929" s="5"/>
      <c r="G929" s="5"/>
      <c r="J929" s="5"/>
      <c r="M929" s="5"/>
      <c r="P929" s="5"/>
    </row>
    <row r="930" spans="1:16" x14ac:dyDescent="0.55000000000000004">
      <c r="A930" s="5"/>
      <c r="D930" s="5"/>
      <c r="G930" s="5"/>
      <c r="J930" s="5"/>
      <c r="M930" s="5"/>
      <c r="P930" s="5"/>
    </row>
    <row r="931" spans="1:16" x14ac:dyDescent="0.55000000000000004">
      <c r="A931" s="5"/>
      <c r="D931" s="5"/>
      <c r="G931" s="5"/>
      <c r="J931" s="5"/>
      <c r="M931" s="5"/>
      <c r="P931" s="5"/>
    </row>
    <row r="932" spans="1:16" x14ac:dyDescent="0.55000000000000004">
      <c r="A932" s="5"/>
      <c r="D932" s="5"/>
      <c r="G932" s="5"/>
      <c r="J932" s="5"/>
      <c r="M932" s="5"/>
      <c r="P932" s="5"/>
    </row>
    <row r="933" spans="1:16" x14ac:dyDescent="0.55000000000000004">
      <c r="A933" s="5"/>
      <c r="D933" s="5"/>
      <c r="G933" s="5"/>
      <c r="J933" s="5"/>
      <c r="M933" s="5"/>
      <c r="P933" s="5"/>
    </row>
    <row r="934" spans="1:16" x14ac:dyDescent="0.55000000000000004">
      <c r="A934" s="5"/>
      <c r="D934" s="5"/>
      <c r="G934" s="5"/>
      <c r="J934" s="5"/>
      <c r="M934" s="5"/>
      <c r="P934" s="5"/>
    </row>
    <row r="935" spans="1:16" x14ac:dyDescent="0.55000000000000004">
      <c r="A935" s="5"/>
      <c r="D935" s="5"/>
      <c r="G935" s="5"/>
      <c r="J935" s="5"/>
      <c r="M935" s="5"/>
      <c r="P935" s="5"/>
    </row>
    <row r="936" spans="1:16" x14ac:dyDescent="0.55000000000000004">
      <c r="A936" s="5"/>
      <c r="D936" s="5"/>
      <c r="G936" s="5"/>
      <c r="J936" s="5"/>
      <c r="M936" s="5"/>
      <c r="P936" s="5"/>
    </row>
    <row r="937" spans="1:16" x14ac:dyDescent="0.55000000000000004">
      <c r="A937" s="5"/>
      <c r="D937" s="5"/>
      <c r="G937" s="5"/>
      <c r="J937" s="5"/>
      <c r="M937" s="5"/>
      <c r="P937" s="5"/>
    </row>
    <row r="938" spans="1:16" x14ac:dyDescent="0.55000000000000004">
      <c r="A938" s="5"/>
      <c r="D938" s="5"/>
      <c r="G938" s="5"/>
      <c r="J938" s="5"/>
      <c r="M938" s="5"/>
      <c r="P938" s="5"/>
    </row>
    <row r="939" spans="1:16" x14ac:dyDescent="0.55000000000000004">
      <c r="A939" s="5"/>
      <c r="D939" s="5"/>
      <c r="G939" s="5"/>
      <c r="J939" s="5"/>
      <c r="M939" s="5"/>
      <c r="P939" s="5"/>
    </row>
    <row r="940" spans="1:16" x14ac:dyDescent="0.55000000000000004">
      <c r="A940" s="5"/>
      <c r="D940" s="5"/>
      <c r="G940" s="5"/>
      <c r="J940" s="5"/>
      <c r="M940" s="5"/>
      <c r="P940" s="5"/>
    </row>
    <row r="941" spans="1:16" x14ac:dyDescent="0.55000000000000004">
      <c r="A941" s="5"/>
      <c r="D941" s="5"/>
      <c r="G941" s="5"/>
      <c r="J941" s="5"/>
      <c r="M941" s="5"/>
      <c r="P941" s="5"/>
    </row>
    <row r="942" spans="1:16" x14ac:dyDescent="0.55000000000000004">
      <c r="A942" s="5"/>
      <c r="D942" s="5"/>
      <c r="G942" s="5"/>
      <c r="J942" s="5"/>
      <c r="M942" s="5"/>
      <c r="P942" s="5"/>
    </row>
    <row r="943" spans="1:16" x14ac:dyDescent="0.55000000000000004">
      <c r="A943" s="5"/>
      <c r="D943" s="5"/>
      <c r="G943" s="5"/>
      <c r="J943" s="5"/>
      <c r="M943" s="5"/>
      <c r="P943" s="5"/>
    </row>
    <row r="944" spans="1:16" x14ac:dyDescent="0.55000000000000004">
      <c r="A944" s="5"/>
      <c r="D944" s="5"/>
      <c r="G944" s="5"/>
      <c r="J944" s="5"/>
      <c r="M944" s="5"/>
      <c r="P944" s="5"/>
    </row>
    <row r="945" spans="1:16" x14ac:dyDescent="0.55000000000000004">
      <c r="A945" s="5"/>
      <c r="D945" s="5"/>
      <c r="G945" s="5"/>
      <c r="J945" s="5"/>
      <c r="M945" s="5"/>
      <c r="P945" s="5"/>
    </row>
    <row r="946" spans="1:16" x14ac:dyDescent="0.55000000000000004">
      <c r="A946" s="5"/>
      <c r="D946" s="5"/>
      <c r="G946" s="5"/>
      <c r="J946" s="5"/>
      <c r="M946" s="5"/>
      <c r="P946" s="5"/>
    </row>
    <row r="947" spans="1:16" x14ac:dyDescent="0.55000000000000004">
      <c r="A947" s="5"/>
      <c r="D947" s="5"/>
      <c r="G947" s="5"/>
      <c r="J947" s="5"/>
      <c r="M947" s="5"/>
      <c r="P947" s="5"/>
    </row>
    <row r="948" spans="1:16" x14ac:dyDescent="0.55000000000000004">
      <c r="A948" s="5"/>
      <c r="D948" s="5"/>
      <c r="G948" s="5"/>
      <c r="J948" s="5"/>
      <c r="M948" s="5"/>
      <c r="P948" s="5"/>
    </row>
    <row r="949" spans="1:16" x14ac:dyDescent="0.55000000000000004">
      <c r="A949" s="5"/>
      <c r="D949" s="5"/>
      <c r="G949" s="5"/>
      <c r="J949" s="5"/>
      <c r="M949" s="5"/>
      <c r="P949" s="5"/>
    </row>
    <row r="950" spans="1:16" x14ac:dyDescent="0.55000000000000004">
      <c r="A950" s="5"/>
      <c r="D950" s="5"/>
      <c r="G950" s="5"/>
      <c r="J950" s="5"/>
      <c r="M950" s="5"/>
      <c r="P950" s="5"/>
    </row>
    <row r="951" spans="1:16" x14ac:dyDescent="0.55000000000000004">
      <c r="A951" s="5"/>
      <c r="D951" s="5"/>
      <c r="G951" s="5"/>
      <c r="J951" s="5"/>
      <c r="M951" s="5"/>
      <c r="P951" s="5"/>
    </row>
    <row r="952" spans="1:16" x14ac:dyDescent="0.55000000000000004">
      <c r="A952" s="5"/>
      <c r="D952" s="5"/>
      <c r="G952" s="5"/>
      <c r="J952" s="5"/>
      <c r="M952" s="5"/>
      <c r="P952" s="5"/>
    </row>
    <row r="953" spans="1:16" x14ac:dyDescent="0.55000000000000004">
      <c r="A953" s="5"/>
      <c r="D953" s="5"/>
      <c r="G953" s="5"/>
      <c r="J953" s="5"/>
      <c r="M953" s="5"/>
      <c r="P953" s="5"/>
    </row>
    <row r="954" spans="1:16" x14ac:dyDescent="0.55000000000000004">
      <c r="A954" s="5"/>
      <c r="D954" s="5"/>
      <c r="G954" s="5"/>
      <c r="J954" s="5"/>
      <c r="M954" s="5"/>
      <c r="P954" s="5"/>
    </row>
    <row r="955" spans="1:16" x14ac:dyDescent="0.55000000000000004">
      <c r="A955" s="5"/>
      <c r="D955" s="5"/>
      <c r="G955" s="5"/>
      <c r="J955" s="5"/>
      <c r="M955" s="5"/>
      <c r="P955" s="5"/>
    </row>
    <row r="956" spans="1:16" x14ac:dyDescent="0.55000000000000004">
      <c r="A956" s="5"/>
      <c r="D956" s="5"/>
      <c r="G956" s="5"/>
      <c r="J956" s="5"/>
      <c r="M956" s="5"/>
      <c r="P956" s="5"/>
    </row>
    <row r="957" spans="1:16" x14ac:dyDescent="0.55000000000000004">
      <c r="A957" s="5"/>
      <c r="D957" s="5"/>
      <c r="G957" s="5"/>
      <c r="J957" s="5"/>
      <c r="M957" s="5"/>
      <c r="P957" s="5"/>
    </row>
    <row r="958" spans="1:16" x14ac:dyDescent="0.55000000000000004">
      <c r="A958" s="5"/>
      <c r="D958" s="5"/>
      <c r="G958" s="5"/>
      <c r="J958" s="5"/>
      <c r="M958" s="5"/>
      <c r="P958" s="5"/>
    </row>
    <row r="959" spans="1:16" x14ac:dyDescent="0.55000000000000004">
      <c r="A959" s="5"/>
      <c r="D959" s="5"/>
      <c r="G959" s="5"/>
      <c r="J959" s="5"/>
      <c r="M959" s="5"/>
      <c r="P959" s="5"/>
    </row>
    <row r="960" spans="1:16" x14ac:dyDescent="0.55000000000000004">
      <c r="A960" s="5"/>
      <c r="D960" s="5"/>
      <c r="G960" s="5"/>
      <c r="J960" s="5"/>
      <c r="M960" s="5"/>
      <c r="P960" s="5"/>
    </row>
    <row r="961" spans="1:16" x14ac:dyDescent="0.55000000000000004">
      <c r="A961" s="5"/>
      <c r="D961" s="5"/>
      <c r="G961" s="5"/>
      <c r="J961" s="5"/>
      <c r="M961" s="5"/>
      <c r="P961" s="5"/>
    </row>
    <row r="962" spans="1:16" x14ac:dyDescent="0.55000000000000004">
      <c r="A962" s="5"/>
      <c r="D962" s="5"/>
      <c r="G962" s="5"/>
      <c r="J962" s="5"/>
      <c r="M962" s="5"/>
      <c r="P962" s="5"/>
    </row>
    <row r="963" spans="1:16" x14ac:dyDescent="0.55000000000000004">
      <c r="A963" s="5"/>
      <c r="D963" s="5"/>
      <c r="G963" s="5"/>
      <c r="J963" s="5"/>
      <c r="M963" s="5"/>
      <c r="P963" s="5"/>
    </row>
    <row r="964" spans="1:16" x14ac:dyDescent="0.55000000000000004">
      <c r="A964" s="5"/>
      <c r="D964" s="5"/>
      <c r="G964" s="5"/>
      <c r="J964" s="5"/>
      <c r="M964" s="5"/>
      <c r="P964" s="5"/>
    </row>
    <row r="965" spans="1:16" x14ac:dyDescent="0.55000000000000004">
      <c r="A965" s="5"/>
      <c r="D965" s="5"/>
      <c r="G965" s="5"/>
      <c r="J965" s="5"/>
      <c r="M965" s="5"/>
      <c r="P965" s="5"/>
    </row>
    <row r="966" spans="1:16" x14ac:dyDescent="0.55000000000000004">
      <c r="A966" s="5"/>
      <c r="D966" s="5"/>
      <c r="G966" s="5"/>
      <c r="J966" s="5"/>
      <c r="M966" s="5"/>
      <c r="P966" s="5"/>
    </row>
    <row r="967" spans="1:16" x14ac:dyDescent="0.55000000000000004">
      <c r="A967" s="5"/>
      <c r="D967" s="5"/>
      <c r="G967" s="5"/>
      <c r="J967" s="5"/>
      <c r="M967" s="5"/>
      <c r="P967" s="5"/>
    </row>
    <row r="968" spans="1:16" x14ac:dyDescent="0.55000000000000004">
      <c r="A968" s="5"/>
      <c r="D968" s="5"/>
      <c r="G968" s="5"/>
      <c r="J968" s="5"/>
      <c r="M968" s="5"/>
      <c r="P968" s="5"/>
    </row>
    <row r="969" spans="1:16" x14ac:dyDescent="0.55000000000000004">
      <c r="A969" s="5"/>
      <c r="D969" s="5"/>
      <c r="G969" s="5"/>
      <c r="J969" s="5"/>
      <c r="M969" s="5"/>
      <c r="P969" s="5"/>
    </row>
    <row r="970" spans="1:16" x14ac:dyDescent="0.55000000000000004">
      <c r="A970" s="5"/>
      <c r="D970" s="5"/>
      <c r="G970" s="5"/>
      <c r="J970" s="5"/>
      <c r="M970" s="5"/>
      <c r="P970" s="5"/>
    </row>
    <row r="971" spans="1:16" x14ac:dyDescent="0.55000000000000004">
      <c r="A971" s="5"/>
      <c r="D971" s="5"/>
      <c r="G971" s="5"/>
      <c r="J971" s="5"/>
      <c r="M971" s="5"/>
      <c r="P971" s="5"/>
    </row>
    <row r="972" spans="1:16" x14ac:dyDescent="0.55000000000000004">
      <c r="A972" s="5"/>
      <c r="D972" s="5"/>
      <c r="G972" s="5"/>
      <c r="J972" s="5"/>
      <c r="M972" s="5"/>
      <c r="P972" s="5"/>
    </row>
    <row r="973" spans="1:16" x14ac:dyDescent="0.55000000000000004">
      <c r="A973" s="5"/>
      <c r="D973" s="5"/>
      <c r="G973" s="5"/>
      <c r="J973" s="5"/>
      <c r="M973" s="5"/>
      <c r="P973" s="5"/>
    </row>
    <row r="974" spans="1:16" x14ac:dyDescent="0.55000000000000004">
      <c r="A974" s="5"/>
      <c r="D974" s="5"/>
      <c r="G974" s="5"/>
      <c r="J974" s="5"/>
      <c r="M974" s="5"/>
      <c r="P974" s="5"/>
    </row>
    <row r="975" spans="1:16" x14ac:dyDescent="0.55000000000000004">
      <c r="A975" s="5"/>
      <c r="D975" s="5"/>
      <c r="G975" s="5"/>
      <c r="J975" s="5"/>
      <c r="M975" s="5"/>
      <c r="P975" s="5"/>
    </row>
    <row r="976" spans="1:16" x14ac:dyDescent="0.55000000000000004">
      <c r="A976" s="5"/>
      <c r="D976" s="5"/>
      <c r="G976" s="5"/>
      <c r="J976" s="5"/>
      <c r="M976" s="5"/>
      <c r="P976" s="5"/>
    </row>
    <row r="977" spans="1:16" x14ac:dyDescent="0.55000000000000004">
      <c r="A977" s="5"/>
      <c r="D977" s="5"/>
      <c r="G977" s="5"/>
      <c r="J977" s="5"/>
      <c r="M977" s="5"/>
      <c r="P977" s="5"/>
    </row>
    <row r="978" spans="1:16" x14ac:dyDescent="0.55000000000000004">
      <c r="A978" s="5"/>
      <c r="D978" s="5"/>
      <c r="G978" s="5"/>
      <c r="J978" s="5"/>
      <c r="M978" s="5"/>
      <c r="P978" s="5"/>
    </row>
    <row r="979" spans="1:16" x14ac:dyDescent="0.55000000000000004">
      <c r="A979" s="5"/>
      <c r="D979" s="5"/>
      <c r="G979" s="5"/>
      <c r="J979" s="5"/>
      <c r="M979" s="5"/>
      <c r="P979" s="5"/>
    </row>
    <row r="980" spans="1:16" x14ac:dyDescent="0.55000000000000004">
      <c r="A980" s="5"/>
      <c r="D980" s="5"/>
      <c r="G980" s="5"/>
      <c r="J980" s="5"/>
      <c r="M980" s="5"/>
      <c r="P980" s="5"/>
    </row>
    <row r="981" spans="1:16" x14ac:dyDescent="0.55000000000000004">
      <c r="A981" s="5"/>
      <c r="D981" s="5"/>
      <c r="G981" s="5"/>
      <c r="J981" s="5"/>
      <c r="M981" s="5"/>
      <c r="P981" s="5"/>
    </row>
    <row r="982" spans="1:16" x14ac:dyDescent="0.55000000000000004">
      <c r="A982" s="5"/>
      <c r="D982" s="5"/>
      <c r="G982" s="5"/>
      <c r="J982" s="5"/>
      <c r="M982" s="5"/>
      <c r="P982" s="5"/>
    </row>
    <row r="983" spans="1:16" x14ac:dyDescent="0.55000000000000004">
      <c r="A983" s="5"/>
      <c r="D983" s="5"/>
      <c r="G983" s="5"/>
      <c r="J983" s="5"/>
      <c r="M983" s="5"/>
      <c r="P983" s="5"/>
    </row>
    <row r="984" spans="1:16" x14ac:dyDescent="0.55000000000000004">
      <c r="A984" s="5"/>
      <c r="D984" s="5"/>
      <c r="G984" s="5"/>
      <c r="J984" s="5"/>
      <c r="M984" s="5"/>
      <c r="P984" s="5"/>
    </row>
    <row r="985" spans="1:16" x14ac:dyDescent="0.55000000000000004">
      <c r="A985" s="5"/>
      <c r="D985" s="5"/>
      <c r="G985" s="5"/>
      <c r="J985" s="5"/>
      <c r="M985" s="5"/>
      <c r="P985" s="5"/>
    </row>
    <row r="986" spans="1:16" x14ac:dyDescent="0.55000000000000004">
      <c r="A986" s="5"/>
      <c r="D986" s="5"/>
      <c r="G986" s="5"/>
      <c r="J986" s="5"/>
      <c r="M986" s="5"/>
      <c r="P986" s="5"/>
    </row>
    <row r="987" spans="1:16" x14ac:dyDescent="0.55000000000000004">
      <c r="A987" s="5"/>
      <c r="D987" s="5"/>
      <c r="G987" s="5"/>
      <c r="J987" s="5"/>
      <c r="M987" s="5"/>
      <c r="P987" s="5"/>
    </row>
    <row r="988" spans="1:16" x14ac:dyDescent="0.55000000000000004">
      <c r="A988" s="5"/>
      <c r="D988" s="5"/>
      <c r="G988" s="5"/>
      <c r="J988" s="5"/>
      <c r="M988" s="5"/>
      <c r="P988" s="5"/>
    </row>
    <row r="989" spans="1:16" x14ac:dyDescent="0.55000000000000004">
      <c r="A989" s="5"/>
      <c r="D989" s="5"/>
      <c r="G989" s="5"/>
      <c r="J989" s="5"/>
      <c r="M989" s="5"/>
      <c r="P989" s="5"/>
    </row>
    <row r="990" spans="1:16" x14ac:dyDescent="0.55000000000000004">
      <c r="A990" s="5"/>
      <c r="D990" s="5"/>
      <c r="G990" s="5"/>
      <c r="J990" s="5"/>
      <c r="M990" s="5"/>
      <c r="P990" s="5"/>
    </row>
    <row r="991" spans="1:16" x14ac:dyDescent="0.55000000000000004">
      <c r="A991" s="5"/>
      <c r="D991" s="5"/>
      <c r="G991" s="5"/>
      <c r="J991" s="5"/>
      <c r="M991" s="5"/>
      <c r="P991" s="5"/>
    </row>
    <row r="992" spans="1:16" x14ac:dyDescent="0.55000000000000004">
      <c r="A992" s="5"/>
      <c r="D992" s="5"/>
      <c r="G992" s="5"/>
      <c r="J992" s="5"/>
      <c r="M992" s="5"/>
      <c r="P992" s="5"/>
    </row>
    <row r="993" spans="1:16" x14ac:dyDescent="0.55000000000000004">
      <c r="A993" s="5"/>
      <c r="D993" s="5"/>
      <c r="G993" s="5"/>
      <c r="J993" s="5"/>
      <c r="M993" s="5"/>
      <c r="P993" s="5"/>
    </row>
    <row r="994" spans="1:16" x14ac:dyDescent="0.55000000000000004">
      <c r="A994" s="5"/>
      <c r="D994" s="5"/>
      <c r="G994" s="5"/>
      <c r="J994" s="5"/>
      <c r="M994" s="5"/>
      <c r="P994" s="5"/>
    </row>
    <row r="995" spans="1:16" x14ac:dyDescent="0.55000000000000004">
      <c r="A995" s="5"/>
      <c r="D995" s="5"/>
      <c r="G995" s="5"/>
      <c r="J995" s="5"/>
      <c r="M995" s="5"/>
      <c r="P995" s="5"/>
    </row>
    <row r="996" spans="1:16" x14ac:dyDescent="0.55000000000000004">
      <c r="A996" s="5"/>
      <c r="D996" s="5"/>
      <c r="G996" s="5"/>
      <c r="J996" s="5"/>
      <c r="M996" s="5"/>
      <c r="P996" s="5"/>
    </row>
    <row r="997" spans="1:16" x14ac:dyDescent="0.55000000000000004">
      <c r="A997" s="5"/>
      <c r="D997" s="5"/>
      <c r="G997" s="5"/>
      <c r="J997" s="5"/>
      <c r="M997" s="5"/>
      <c r="P997" s="5"/>
    </row>
    <row r="998" spans="1:16" x14ac:dyDescent="0.55000000000000004">
      <c r="A998" s="5"/>
      <c r="D998" s="5"/>
      <c r="G998" s="5"/>
      <c r="J998" s="5"/>
      <c r="M998" s="5"/>
      <c r="P998" s="5"/>
    </row>
    <row r="999" spans="1:16" x14ac:dyDescent="0.55000000000000004">
      <c r="A999" s="5"/>
      <c r="D999" s="5"/>
      <c r="G999" s="5"/>
      <c r="J999" s="5"/>
      <c r="M999" s="5"/>
      <c r="P999" s="5"/>
    </row>
    <row r="1000" spans="1:16" x14ac:dyDescent="0.55000000000000004">
      <c r="A1000" s="5"/>
      <c r="D1000" s="5"/>
      <c r="G1000" s="5"/>
      <c r="J1000" s="5"/>
      <c r="M1000" s="5"/>
      <c r="P1000" s="5"/>
    </row>
    <row r="1001" spans="1:16" x14ac:dyDescent="0.55000000000000004">
      <c r="A1001" s="5"/>
      <c r="D1001" s="5"/>
      <c r="G1001" s="5"/>
      <c r="J1001" s="5"/>
      <c r="M1001" s="5"/>
      <c r="P1001" s="5"/>
    </row>
    <row r="1002" spans="1:16" x14ac:dyDescent="0.55000000000000004">
      <c r="A1002" s="5"/>
      <c r="D1002" s="5"/>
      <c r="G1002" s="5"/>
      <c r="J1002" s="5"/>
      <c r="M1002" s="5"/>
      <c r="P1002" s="5"/>
    </row>
    <row r="1003" spans="1:16" x14ac:dyDescent="0.55000000000000004">
      <c r="A1003" s="5"/>
      <c r="D1003" s="5"/>
      <c r="G1003" s="5"/>
      <c r="J1003" s="5"/>
      <c r="M1003" s="5"/>
      <c r="P1003" s="5"/>
    </row>
    <row r="1004" spans="1:16" x14ac:dyDescent="0.55000000000000004">
      <c r="A1004" s="5"/>
      <c r="D1004" s="5"/>
      <c r="G1004" s="5"/>
      <c r="J1004" s="5"/>
      <c r="M1004" s="5"/>
      <c r="P1004" s="5"/>
    </row>
    <row r="1005" spans="1:16" x14ac:dyDescent="0.55000000000000004">
      <c r="A1005" s="5"/>
      <c r="D1005" s="5"/>
      <c r="G1005" s="5"/>
      <c r="J1005" s="5"/>
      <c r="M1005" s="5"/>
      <c r="P1005" s="5"/>
    </row>
    <row r="1006" spans="1:16" x14ac:dyDescent="0.55000000000000004">
      <c r="A1006" s="5"/>
      <c r="D1006" s="5"/>
      <c r="G1006" s="5"/>
      <c r="J1006" s="5"/>
      <c r="M1006" s="5"/>
      <c r="P1006" s="5"/>
    </row>
    <row r="1007" spans="1:16" x14ac:dyDescent="0.55000000000000004">
      <c r="A1007" s="5"/>
      <c r="D1007" s="5"/>
      <c r="G1007" s="5"/>
      <c r="J1007" s="5"/>
      <c r="M1007" s="5"/>
      <c r="P1007" s="5"/>
    </row>
    <row r="1008" spans="1:16" x14ac:dyDescent="0.55000000000000004">
      <c r="A1008" s="5"/>
      <c r="D1008" s="5"/>
      <c r="G1008" s="5"/>
      <c r="J1008" s="5"/>
      <c r="M1008" s="5"/>
      <c r="P1008" s="5"/>
    </row>
    <row r="1009" spans="1:16" x14ac:dyDescent="0.55000000000000004">
      <c r="A1009" s="5"/>
      <c r="D1009" s="5"/>
      <c r="G1009" s="5"/>
      <c r="J1009" s="5"/>
      <c r="M1009" s="5"/>
      <c r="P1009" s="5"/>
    </row>
    <row r="1010" spans="1:16" x14ac:dyDescent="0.55000000000000004">
      <c r="A1010" s="5"/>
      <c r="D1010" s="5"/>
      <c r="G1010" s="5"/>
      <c r="J1010" s="5"/>
      <c r="M1010" s="5"/>
      <c r="P1010" s="5"/>
    </row>
    <row r="1011" spans="1:16" x14ac:dyDescent="0.55000000000000004">
      <c r="A1011" s="5"/>
      <c r="D1011" s="5"/>
      <c r="G1011" s="5"/>
      <c r="J1011" s="5"/>
      <c r="M1011" s="5"/>
      <c r="P1011" s="5"/>
    </row>
    <row r="1012" spans="1:16" x14ac:dyDescent="0.55000000000000004">
      <c r="A1012" s="5"/>
      <c r="D1012" s="5"/>
      <c r="G1012" s="5"/>
      <c r="J1012" s="5"/>
      <c r="M1012" s="5"/>
      <c r="P1012" s="5"/>
    </row>
    <row r="1013" spans="1:16" x14ac:dyDescent="0.55000000000000004">
      <c r="A1013" s="5"/>
      <c r="D1013" s="5"/>
      <c r="G1013" s="5"/>
      <c r="J1013" s="5"/>
      <c r="M1013" s="5"/>
      <c r="P1013" s="5"/>
    </row>
    <row r="1014" spans="1:16" x14ac:dyDescent="0.55000000000000004">
      <c r="A1014" s="5"/>
      <c r="D1014" s="5"/>
      <c r="G1014" s="5"/>
      <c r="J1014" s="5"/>
      <c r="M1014" s="5"/>
      <c r="P1014" s="5"/>
    </row>
    <row r="1015" spans="1:16" x14ac:dyDescent="0.55000000000000004">
      <c r="A1015" s="5"/>
      <c r="D1015" s="5"/>
      <c r="G1015" s="5"/>
      <c r="J1015" s="5"/>
      <c r="M1015" s="5"/>
      <c r="P1015" s="5"/>
    </row>
    <row r="1016" spans="1:16" x14ac:dyDescent="0.55000000000000004">
      <c r="A1016" s="5"/>
      <c r="D1016" s="5"/>
      <c r="G1016" s="5"/>
      <c r="J1016" s="5"/>
      <c r="M1016" s="5"/>
      <c r="P1016" s="5"/>
    </row>
    <row r="1017" spans="1:16" x14ac:dyDescent="0.55000000000000004">
      <c r="A1017" s="5"/>
      <c r="D1017" s="5"/>
      <c r="G1017" s="5"/>
      <c r="J1017" s="5"/>
      <c r="M1017" s="5"/>
      <c r="P1017" s="5"/>
    </row>
    <row r="1018" spans="1:16" x14ac:dyDescent="0.55000000000000004">
      <c r="A1018" s="5"/>
      <c r="D1018" s="5"/>
      <c r="G1018" s="5"/>
      <c r="J1018" s="5"/>
      <c r="M1018" s="5"/>
      <c r="P1018" s="5"/>
    </row>
    <row r="1019" spans="1:16" x14ac:dyDescent="0.55000000000000004">
      <c r="A1019" s="5"/>
      <c r="D1019" s="5"/>
      <c r="G1019" s="5"/>
      <c r="J1019" s="5"/>
      <c r="M1019" s="5"/>
      <c r="P1019" s="5"/>
    </row>
    <row r="1020" spans="1:16" x14ac:dyDescent="0.55000000000000004">
      <c r="A1020" s="5"/>
      <c r="D1020" s="5"/>
      <c r="G1020" s="5"/>
      <c r="J1020" s="5"/>
      <c r="M1020" s="5"/>
      <c r="P1020" s="5"/>
    </row>
    <row r="1021" spans="1:16" x14ac:dyDescent="0.55000000000000004">
      <c r="A1021" s="5"/>
      <c r="D1021" s="5"/>
      <c r="G1021" s="5"/>
      <c r="J1021" s="5"/>
      <c r="M1021" s="5"/>
      <c r="P1021" s="5"/>
    </row>
    <row r="1022" spans="1:16" x14ac:dyDescent="0.55000000000000004">
      <c r="A1022" s="5"/>
      <c r="D1022" s="5"/>
      <c r="G1022" s="5"/>
      <c r="J1022" s="5"/>
      <c r="M1022" s="5"/>
      <c r="P1022" s="5"/>
    </row>
    <row r="1023" spans="1:16" x14ac:dyDescent="0.55000000000000004">
      <c r="A1023" s="5"/>
      <c r="D1023" s="5"/>
      <c r="G1023" s="5"/>
      <c r="J1023" s="5"/>
      <c r="M1023" s="5"/>
      <c r="P1023" s="5"/>
    </row>
    <row r="1024" spans="1:16" x14ac:dyDescent="0.55000000000000004">
      <c r="A1024" s="5"/>
      <c r="D1024" s="5"/>
      <c r="G1024" s="5"/>
      <c r="J1024" s="5"/>
      <c r="M1024" s="5"/>
      <c r="P1024" s="5"/>
    </row>
    <row r="1025" spans="1:16" x14ac:dyDescent="0.55000000000000004">
      <c r="A1025" s="5"/>
      <c r="D1025" s="5"/>
      <c r="G1025" s="5"/>
      <c r="J1025" s="5"/>
      <c r="M1025" s="5"/>
      <c r="P1025" s="5"/>
    </row>
    <row r="1026" spans="1:16" x14ac:dyDescent="0.55000000000000004">
      <c r="A1026" s="5"/>
      <c r="D1026" s="5"/>
      <c r="G1026" s="5"/>
      <c r="J1026" s="5"/>
      <c r="M1026" s="5"/>
      <c r="P1026" s="5"/>
    </row>
    <row r="1027" spans="1:16" x14ac:dyDescent="0.55000000000000004">
      <c r="A1027" s="5"/>
      <c r="D1027" s="5"/>
      <c r="G1027" s="5"/>
      <c r="J1027" s="5"/>
      <c r="M1027" s="5"/>
      <c r="P1027" s="5"/>
    </row>
    <row r="1028" spans="1:16" x14ac:dyDescent="0.55000000000000004">
      <c r="A1028" s="5"/>
      <c r="D1028" s="5"/>
      <c r="G1028" s="5"/>
      <c r="J1028" s="5"/>
      <c r="M1028" s="5"/>
      <c r="P1028" s="5"/>
    </row>
    <row r="1029" spans="1:16" x14ac:dyDescent="0.55000000000000004">
      <c r="A1029" s="5"/>
      <c r="D1029" s="5"/>
      <c r="G1029" s="5"/>
      <c r="J1029" s="5"/>
      <c r="M1029" s="5"/>
      <c r="P1029" s="5"/>
    </row>
    <row r="1030" spans="1:16" x14ac:dyDescent="0.55000000000000004">
      <c r="A1030" s="5"/>
      <c r="D1030" s="5"/>
      <c r="G1030" s="5"/>
      <c r="J1030" s="5"/>
      <c r="M1030" s="5"/>
      <c r="P1030" s="5"/>
    </row>
    <row r="1031" spans="1:16" x14ac:dyDescent="0.55000000000000004">
      <c r="A1031" s="5"/>
      <c r="D1031" s="5"/>
      <c r="G1031" s="5"/>
      <c r="J1031" s="5"/>
      <c r="M1031" s="5"/>
      <c r="P1031" s="5"/>
    </row>
    <row r="1032" spans="1:16" x14ac:dyDescent="0.55000000000000004">
      <c r="A1032" s="5"/>
      <c r="D1032" s="5"/>
      <c r="G1032" s="5"/>
      <c r="J1032" s="5"/>
      <c r="M1032" s="5"/>
      <c r="P1032" s="5"/>
    </row>
    <row r="1033" spans="1:16" x14ac:dyDescent="0.55000000000000004">
      <c r="A1033" s="5"/>
      <c r="D1033" s="5"/>
      <c r="G1033" s="5"/>
      <c r="J1033" s="5"/>
      <c r="M1033" s="5"/>
      <c r="P1033" s="5"/>
    </row>
    <row r="1034" spans="1:16" x14ac:dyDescent="0.55000000000000004">
      <c r="A1034" s="5"/>
      <c r="D1034" s="5"/>
      <c r="G1034" s="5"/>
      <c r="J1034" s="5"/>
      <c r="M1034" s="5"/>
      <c r="P1034" s="5"/>
    </row>
    <row r="1035" spans="1:16" x14ac:dyDescent="0.55000000000000004">
      <c r="A1035" s="5"/>
      <c r="D1035" s="5"/>
      <c r="G1035" s="5"/>
      <c r="J1035" s="5"/>
      <c r="M1035" s="5"/>
      <c r="P1035" s="5"/>
    </row>
    <row r="1036" spans="1:16" x14ac:dyDescent="0.55000000000000004">
      <c r="A1036" s="5"/>
      <c r="D1036" s="5"/>
      <c r="G1036" s="5"/>
      <c r="J1036" s="5"/>
      <c r="M1036" s="5"/>
      <c r="P1036" s="5"/>
    </row>
    <row r="1037" spans="1:16" x14ac:dyDescent="0.55000000000000004">
      <c r="A1037" s="5"/>
      <c r="D1037" s="5"/>
      <c r="G1037" s="5"/>
      <c r="J1037" s="5"/>
      <c r="M1037" s="5"/>
      <c r="P1037" s="5"/>
    </row>
    <row r="1038" spans="1:16" x14ac:dyDescent="0.55000000000000004">
      <c r="A1038" s="5"/>
      <c r="D1038" s="5"/>
      <c r="G1038" s="5"/>
      <c r="J1038" s="5"/>
      <c r="M1038" s="5"/>
      <c r="P1038" s="5"/>
    </row>
    <row r="1039" spans="1:16" x14ac:dyDescent="0.55000000000000004">
      <c r="A1039" s="5"/>
      <c r="D1039" s="5"/>
      <c r="G1039" s="5"/>
      <c r="J1039" s="5"/>
      <c r="M1039" s="5"/>
      <c r="P1039" s="5"/>
    </row>
    <row r="1040" spans="1:16" x14ac:dyDescent="0.55000000000000004">
      <c r="A1040" s="5"/>
      <c r="D1040" s="5"/>
      <c r="G1040" s="5"/>
      <c r="J1040" s="5"/>
      <c r="M1040" s="5"/>
      <c r="P1040" s="5"/>
    </row>
    <row r="1041" spans="1:16" x14ac:dyDescent="0.55000000000000004">
      <c r="A1041" s="5"/>
      <c r="D1041" s="5"/>
      <c r="G1041" s="5"/>
      <c r="J1041" s="5"/>
      <c r="M1041" s="5"/>
      <c r="P1041" s="5"/>
    </row>
    <row r="1042" spans="1:16" x14ac:dyDescent="0.55000000000000004">
      <c r="A1042" s="5"/>
      <c r="D1042" s="5"/>
      <c r="G1042" s="5"/>
      <c r="J1042" s="5"/>
      <c r="M1042" s="5"/>
      <c r="P1042" s="5"/>
    </row>
    <row r="1043" spans="1:16" x14ac:dyDescent="0.55000000000000004">
      <c r="A1043" s="5"/>
      <c r="D1043" s="5"/>
      <c r="G1043" s="5"/>
      <c r="J1043" s="5"/>
      <c r="M1043" s="5"/>
      <c r="P1043" s="5"/>
    </row>
    <row r="1044" spans="1:16" x14ac:dyDescent="0.55000000000000004">
      <c r="A1044" s="5"/>
      <c r="D1044" s="5"/>
      <c r="G1044" s="5"/>
      <c r="J1044" s="5"/>
      <c r="M1044" s="5"/>
      <c r="P1044" s="5"/>
    </row>
    <row r="1045" spans="1:16" x14ac:dyDescent="0.55000000000000004">
      <c r="A1045" s="5"/>
      <c r="D1045" s="5"/>
      <c r="G1045" s="5"/>
      <c r="J1045" s="5"/>
      <c r="M1045" s="5"/>
      <c r="P1045" s="5"/>
    </row>
    <row r="1046" spans="1:16" x14ac:dyDescent="0.55000000000000004">
      <c r="A1046" s="5"/>
      <c r="D1046" s="5"/>
      <c r="G1046" s="5"/>
      <c r="J1046" s="5"/>
      <c r="M1046" s="5"/>
      <c r="P1046" s="5"/>
    </row>
    <row r="1047" spans="1:16" x14ac:dyDescent="0.55000000000000004">
      <c r="A1047" s="5"/>
      <c r="D1047" s="5"/>
      <c r="G1047" s="5"/>
      <c r="J1047" s="5"/>
      <c r="M1047" s="5"/>
      <c r="P1047" s="5"/>
    </row>
    <row r="1048" spans="1:16" x14ac:dyDescent="0.55000000000000004">
      <c r="A1048" s="5"/>
      <c r="D1048" s="5"/>
      <c r="G1048" s="5"/>
      <c r="J1048" s="5"/>
      <c r="M1048" s="5"/>
      <c r="P1048" s="5"/>
    </row>
    <row r="1049" spans="1:16" x14ac:dyDescent="0.55000000000000004">
      <c r="A1049" s="5"/>
      <c r="D1049" s="5"/>
      <c r="G1049" s="5"/>
      <c r="J1049" s="5"/>
      <c r="M1049" s="5"/>
      <c r="P1049" s="5"/>
    </row>
    <row r="1050" spans="1:16" x14ac:dyDescent="0.55000000000000004">
      <c r="A1050" s="5"/>
      <c r="D1050" s="5"/>
      <c r="G1050" s="5"/>
      <c r="J1050" s="5"/>
      <c r="M1050" s="5"/>
      <c r="P1050" s="5"/>
    </row>
    <row r="1051" spans="1:16" x14ac:dyDescent="0.55000000000000004">
      <c r="A1051" s="5"/>
      <c r="D1051" s="5"/>
      <c r="G1051" s="5"/>
      <c r="J1051" s="5"/>
      <c r="M1051" s="5"/>
      <c r="P1051" s="5"/>
    </row>
    <row r="1052" spans="1:16" x14ac:dyDescent="0.55000000000000004">
      <c r="A1052" s="5"/>
      <c r="D1052" s="5"/>
      <c r="G1052" s="5"/>
      <c r="J1052" s="5"/>
      <c r="M1052" s="5"/>
      <c r="P1052" s="5"/>
    </row>
    <row r="1053" spans="1:16" x14ac:dyDescent="0.55000000000000004">
      <c r="A1053" s="5"/>
      <c r="D1053" s="5"/>
      <c r="G1053" s="5"/>
      <c r="J1053" s="5"/>
      <c r="M1053" s="5"/>
      <c r="P1053" s="5"/>
    </row>
    <row r="1054" spans="1:16" x14ac:dyDescent="0.55000000000000004">
      <c r="A1054" s="5"/>
      <c r="D1054" s="5"/>
      <c r="G1054" s="5"/>
      <c r="J1054" s="5"/>
      <c r="M1054" s="5"/>
      <c r="P1054" s="5"/>
    </row>
    <row r="1055" spans="1:16" x14ac:dyDescent="0.55000000000000004">
      <c r="A1055" s="5"/>
      <c r="D1055" s="5"/>
      <c r="G1055" s="5"/>
      <c r="J1055" s="5"/>
      <c r="M1055" s="5"/>
      <c r="P1055" s="5"/>
    </row>
    <row r="1056" spans="1:16" x14ac:dyDescent="0.55000000000000004">
      <c r="A1056" s="5"/>
      <c r="D1056" s="5"/>
      <c r="G1056" s="5"/>
      <c r="J1056" s="5"/>
      <c r="M1056" s="5"/>
      <c r="P1056" s="5"/>
    </row>
    <row r="1057" spans="1:16" x14ac:dyDescent="0.55000000000000004">
      <c r="A1057" s="5"/>
      <c r="D1057" s="5"/>
      <c r="G1057" s="5"/>
      <c r="J1057" s="5"/>
      <c r="M1057" s="5"/>
      <c r="P1057" s="5"/>
    </row>
    <row r="1058" spans="1:16" x14ac:dyDescent="0.55000000000000004">
      <c r="A1058" s="5"/>
      <c r="D1058" s="5"/>
      <c r="G1058" s="5"/>
      <c r="J1058" s="5"/>
      <c r="M1058" s="5"/>
      <c r="P1058" s="5"/>
    </row>
    <row r="1059" spans="1:16" x14ac:dyDescent="0.55000000000000004">
      <c r="A1059" s="5"/>
      <c r="D1059" s="5"/>
      <c r="G1059" s="5"/>
      <c r="J1059" s="5"/>
      <c r="M1059" s="5"/>
      <c r="P1059" s="5"/>
    </row>
    <row r="1060" spans="1:16" x14ac:dyDescent="0.55000000000000004">
      <c r="A1060" s="5"/>
      <c r="D1060" s="5"/>
      <c r="G1060" s="5"/>
      <c r="J1060" s="5"/>
      <c r="M1060" s="5"/>
      <c r="P1060" s="5"/>
    </row>
    <row r="1061" spans="1:16" x14ac:dyDescent="0.55000000000000004">
      <c r="A1061" s="5"/>
      <c r="D1061" s="5"/>
      <c r="G1061" s="5"/>
      <c r="J1061" s="5"/>
      <c r="M1061" s="5"/>
      <c r="P1061" s="5"/>
    </row>
    <row r="1062" spans="1:16" x14ac:dyDescent="0.55000000000000004">
      <c r="A1062" s="5"/>
      <c r="D1062" s="5"/>
      <c r="G1062" s="5"/>
      <c r="J1062" s="5"/>
      <c r="M1062" s="5"/>
      <c r="P1062" s="5"/>
    </row>
    <row r="1063" spans="1:16" x14ac:dyDescent="0.55000000000000004">
      <c r="A1063" s="5"/>
      <c r="D1063" s="5"/>
      <c r="G1063" s="5"/>
      <c r="J1063" s="5"/>
      <c r="M1063" s="5"/>
      <c r="P1063" s="5"/>
    </row>
    <row r="1064" spans="1:16" x14ac:dyDescent="0.55000000000000004">
      <c r="A1064" s="5"/>
      <c r="D1064" s="5"/>
      <c r="G1064" s="5"/>
      <c r="J1064" s="5"/>
      <c r="M1064" s="5"/>
      <c r="P1064" s="5"/>
    </row>
    <row r="1065" spans="1:16" x14ac:dyDescent="0.55000000000000004">
      <c r="A1065" s="5"/>
      <c r="D1065" s="5"/>
      <c r="G1065" s="5"/>
      <c r="J1065" s="5"/>
      <c r="M1065" s="5"/>
      <c r="P1065" s="5"/>
    </row>
    <row r="1066" spans="1:16" x14ac:dyDescent="0.55000000000000004">
      <c r="A1066" s="5"/>
      <c r="D1066" s="5"/>
      <c r="G1066" s="5"/>
      <c r="J1066" s="5"/>
      <c r="M1066" s="5"/>
      <c r="P1066" s="5"/>
    </row>
    <row r="1067" spans="1:16" x14ac:dyDescent="0.55000000000000004">
      <c r="A1067" s="5"/>
      <c r="D1067" s="5"/>
      <c r="G1067" s="5"/>
      <c r="J1067" s="5"/>
      <c r="M1067" s="5"/>
      <c r="P1067" s="5"/>
    </row>
    <row r="1068" spans="1:16" x14ac:dyDescent="0.55000000000000004">
      <c r="A1068" s="5"/>
      <c r="D1068" s="5"/>
      <c r="G1068" s="5"/>
      <c r="J1068" s="5"/>
      <c r="M1068" s="5"/>
      <c r="P1068" s="5"/>
    </row>
    <row r="1069" spans="1:16" x14ac:dyDescent="0.55000000000000004">
      <c r="A1069" s="5"/>
      <c r="D1069" s="5"/>
      <c r="G1069" s="5"/>
      <c r="J1069" s="5"/>
      <c r="M1069" s="5"/>
      <c r="P1069" s="5"/>
    </row>
    <row r="1070" spans="1:16" x14ac:dyDescent="0.55000000000000004">
      <c r="A1070" s="5"/>
      <c r="D1070" s="5"/>
      <c r="G1070" s="5"/>
      <c r="J1070" s="5"/>
      <c r="M1070" s="5"/>
      <c r="P1070" s="5"/>
    </row>
    <row r="1071" spans="1:16" x14ac:dyDescent="0.55000000000000004">
      <c r="A1071" s="5"/>
      <c r="D1071" s="5"/>
      <c r="G1071" s="5"/>
      <c r="J1071" s="5"/>
      <c r="M1071" s="5"/>
      <c r="P1071" s="5"/>
    </row>
    <row r="1072" spans="1:16" x14ac:dyDescent="0.55000000000000004">
      <c r="A1072" s="5"/>
      <c r="D1072" s="5"/>
      <c r="G1072" s="5"/>
      <c r="J1072" s="5"/>
      <c r="M1072" s="5"/>
      <c r="P1072" s="5"/>
    </row>
    <row r="1073" spans="1:16" x14ac:dyDescent="0.55000000000000004">
      <c r="A1073" s="5"/>
      <c r="D1073" s="5"/>
      <c r="G1073" s="5"/>
      <c r="J1073" s="5"/>
      <c r="M1073" s="5"/>
      <c r="P1073" s="5"/>
    </row>
    <row r="1074" spans="1:16" x14ac:dyDescent="0.55000000000000004">
      <c r="A1074" s="5"/>
      <c r="D1074" s="5"/>
      <c r="G1074" s="5"/>
      <c r="J1074" s="5"/>
      <c r="M1074" s="5"/>
      <c r="P1074" s="5"/>
    </row>
    <row r="1075" spans="1:16" x14ac:dyDescent="0.55000000000000004">
      <c r="A1075" s="5"/>
      <c r="D1075" s="5"/>
      <c r="G1075" s="5"/>
      <c r="J1075" s="5"/>
      <c r="M1075" s="5"/>
      <c r="P1075" s="5"/>
    </row>
    <row r="1076" spans="1:16" x14ac:dyDescent="0.55000000000000004">
      <c r="A1076" s="5"/>
      <c r="D1076" s="5"/>
      <c r="G1076" s="5"/>
      <c r="J1076" s="5"/>
      <c r="M1076" s="5"/>
      <c r="P1076" s="5"/>
    </row>
    <row r="1077" spans="1:16" x14ac:dyDescent="0.55000000000000004">
      <c r="A1077" s="5"/>
      <c r="D1077" s="5"/>
      <c r="G1077" s="5"/>
      <c r="J1077" s="5"/>
      <c r="M1077" s="5"/>
      <c r="P1077" s="5"/>
    </row>
    <row r="1078" spans="1:16" x14ac:dyDescent="0.55000000000000004">
      <c r="A1078" s="5"/>
      <c r="D1078" s="5"/>
      <c r="G1078" s="5"/>
      <c r="J1078" s="5"/>
      <c r="M1078" s="5"/>
      <c r="P1078" s="5"/>
    </row>
    <row r="1079" spans="1:16" x14ac:dyDescent="0.55000000000000004">
      <c r="A1079" s="5"/>
      <c r="D1079" s="5"/>
      <c r="G1079" s="5"/>
      <c r="J1079" s="5"/>
      <c r="M1079" s="5"/>
      <c r="P1079" s="5"/>
    </row>
    <row r="1080" spans="1:16" x14ac:dyDescent="0.55000000000000004">
      <c r="A1080" s="5"/>
      <c r="D1080" s="5"/>
      <c r="G1080" s="5"/>
      <c r="J1080" s="5"/>
      <c r="M1080" s="5"/>
      <c r="P1080" s="5"/>
    </row>
    <row r="1081" spans="1:16" x14ac:dyDescent="0.55000000000000004">
      <c r="A1081" s="5"/>
      <c r="D1081" s="5"/>
      <c r="G1081" s="5"/>
      <c r="J1081" s="5"/>
      <c r="M1081" s="5"/>
      <c r="P1081" s="5"/>
    </row>
    <row r="1082" spans="1:16" x14ac:dyDescent="0.55000000000000004">
      <c r="A1082" s="5"/>
      <c r="D1082" s="5"/>
      <c r="G1082" s="5"/>
      <c r="J1082" s="5"/>
      <c r="M1082" s="5"/>
      <c r="P1082" s="5"/>
    </row>
    <row r="1083" spans="1:16" x14ac:dyDescent="0.55000000000000004">
      <c r="A1083" s="5"/>
      <c r="D1083" s="5"/>
      <c r="G1083" s="5"/>
      <c r="J1083" s="5"/>
      <c r="M1083" s="5"/>
      <c r="P1083" s="5"/>
    </row>
    <row r="1084" spans="1:16" x14ac:dyDescent="0.55000000000000004">
      <c r="A1084" s="5"/>
      <c r="D1084" s="5"/>
      <c r="G1084" s="5"/>
      <c r="J1084" s="5"/>
      <c r="M1084" s="5"/>
      <c r="P1084" s="5"/>
    </row>
    <row r="1085" spans="1:16" x14ac:dyDescent="0.55000000000000004">
      <c r="A1085" s="5"/>
      <c r="D1085" s="5"/>
      <c r="G1085" s="5"/>
      <c r="J1085" s="5"/>
      <c r="M1085" s="5"/>
      <c r="P1085" s="5"/>
    </row>
    <row r="1086" spans="1:16" x14ac:dyDescent="0.55000000000000004">
      <c r="A1086" s="5"/>
      <c r="D1086" s="5"/>
      <c r="G1086" s="5"/>
      <c r="J1086" s="5"/>
      <c r="M1086" s="5"/>
      <c r="P1086" s="5"/>
    </row>
    <row r="1087" spans="1:16" x14ac:dyDescent="0.55000000000000004">
      <c r="A1087" s="5"/>
      <c r="D1087" s="5"/>
      <c r="G1087" s="5"/>
      <c r="J1087" s="5"/>
      <c r="M1087" s="5"/>
      <c r="P1087" s="5"/>
    </row>
    <row r="1088" spans="1:16" x14ac:dyDescent="0.55000000000000004">
      <c r="A1088" s="5"/>
      <c r="D1088" s="5"/>
      <c r="G1088" s="5"/>
      <c r="J1088" s="5"/>
      <c r="M1088" s="5"/>
      <c r="P1088" s="5"/>
    </row>
    <row r="1089" spans="1:16" x14ac:dyDescent="0.55000000000000004">
      <c r="A1089" s="5"/>
      <c r="D1089" s="5"/>
      <c r="G1089" s="5"/>
      <c r="J1089" s="5"/>
      <c r="M1089" s="5"/>
      <c r="P1089" s="5"/>
    </row>
    <row r="1090" spans="1:16" x14ac:dyDescent="0.55000000000000004">
      <c r="A1090" s="5"/>
      <c r="D1090" s="5"/>
      <c r="G1090" s="5"/>
      <c r="J1090" s="5"/>
      <c r="M1090" s="5"/>
      <c r="P1090" s="5"/>
    </row>
    <row r="1091" spans="1:16" x14ac:dyDescent="0.55000000000000004">
      <c r="A1091" s="5"/>
      <c r="D1091" s="5"/>
      <c r="G1091" s="5"/>
      <c r="J1091" s="5"/>
      <c r="M1091" s="5"/>
      <c r="P1091" s="5"/>
    </row>
    <row r="1092" spans="1:16" x14ac:dyDescent="0.55000000000000004">
      <c r="A1092" s="5"/>
      <c r="D1092" s="5"/>
      <c r="G1092" s="5"/>
      <c r="J1092" s="5"/>
      <c r="M1092" s="5"/>
      <c r="P1092" s="5"/>
    </row>
    <row r="1093" spans="1:16" x14ac:dyDescent="0.55000000000000004">
      <c r="A1093" s="5"/>
      <c r="D1093" s="5"/>
      <c r="G1093" s="5"/>
      <c r="J1093" s="5"/>
      <c r="M1093" s="5"/>
      <c r="P1093" s="5"/>
    </row>
    <row r="1094" spans="1:16" x14ac:dyDescent="0.55000000000000004">
      <c r="A1094" s="5"/>
      <c r="D1094" s="5"/>
      <c r="G1094" s="5"/>
      <c r="J1094" s="5"/>
      <c r="M1094" s="5"/>
      <c r="P1094" s="5"/>
    </row>
    <row r="1095" spans="1:16" x14ac:dyDescent="0.55000000000000004">
      <c r="A1095" s="5"/>
      <c r="D1095" s="5"/>
      <c r="G1095" s="5"/>
      <c r="J1095" s="5"/>
      <c r="M1095" s="5"/>
      <c r="P1095" s="5"/>
    </row>
    <row r="1096" spans="1:16" x14ac:dyDescent="0.55000000000000004">
      <c r="A1096" s="5"/>
      <c r="D1096" s="5"/>
      <c r="G1096" s="5"/>
      <c r="J1096" s="5"/>
      <c r="M1096" s="5"/>
      <c r="P1096" s="5"/>
    </row>
    <row r="1097" spans="1:16" x14ac:dyDescent="0.55000000000000004">
      <c r="A1097" s="5"/>
      <c r="D1097" s="5"/>
      <c r="G1097" s="5"/>
      <c r="J1097" s="5"/>
      <c r="M1097" s="5"/>
      <c r="P1097" s="5"/>
    </row>
    <row r="1098" spans="1:16" x14ac:dyDescent="0.55000000000000004">
      <c r="A1098" s="5"/>
      <c r="D1098" s="5"/>
      <c r="G1098" s="5"/>
      <c r="J1098" s="5"/>
      <c r="M1098" s="5"/>
      <c r="P1098" s="5"/>
    </row>
    <row r="1099" spans="1:16" x14ac:dyDescent="0.55000000000000004">
      <c r="A1099" s="5"/>
      <c r="D1099" s="5"/>
      <c r="G1099" s="5"/>
      <c r="J1099" s="5"/>
      <c r="M1099" s="5"/>
      <c r="P1099" s="5"/>
    </row>
    <row r="1100" spans="1:16" x14ac:dyDescent="0.55000000000000004">
      <c r="A1100" s="5"/>
      <c r="D1100" s="5"/>
      <c r="G1100" s="5"/>
      <c r="J1100" s="5"/>
      <c r="M1100" s="5"/>
      <c r="P1100" s="5"/>
    </row>
    <row r="1101" spans="1:16" x14ac:dyDescent="0.55000000000000004">
      <c r="A1101" s="5"/>
      <c r="D1101" s="5"/>
      <c r="G1101" s="5"/>
      <c r="J1101" s="5"/>
      <c r="M1101" s="5"/>
      <c r="P1101" s="5"/>
    </row>
    <row r="1102" spans="1:16" x14ac:dyDescent="0.55000000000000004">
      <c r="A1102" s="5"/>
      <c r="D1102" s="5"/>
      <c r="G1102" s="5"/>
      <c r="J1102" s="5"/>
      <c r="M1102" s="5"/>
      <c r="P1102" s="5"/>
    </row>
    <row r="1103" spans="1:16" x14ac:dyDescent="0.55000000000000004">
      <c r="A1103" s="5"/>
      <c r="D1103" s="5"/>
      <c r="G1103" s="5"/>
      <c r="J1103" s="5"/>
      <c r="M1103" s="5"/>
      <c r="P1103" s="5"/>
    </row>
    <row r="1104" spans="1:16" x14ac:dyDescent="0.55000000000000004">
      <c r="A1104" s="5"/>
      <c r="D1104" s="5"/>
      <c r="G1104" s="5"/>
      <c r="J1104" s="5"/>
      <c r="M1104" s="5"/>
      <c r="P1104" s="5"/>
    </row>
    <row r="1105" spans="1:16" x14ac:dyDescent="0.55000000000000004">
      <c r="A1105" s="5"/>
      <c r="D1105" s="5"/>
      <c r="G1105" s="5"/>
      <c r="J1105" s="5"/>
      <c r="M1105" s="5"/>
      <c r="P1105" s="5"/>
    </row>
    <row r="1106" spans="1:16" x14ac:dyDescent="0.55000000000000004">
      <c r="A1106" s="5"/>
      <c r="D1106" s="5"/>
      <c r="G1106" s="5"/>
      <c r="J1106" s="5"/>
      <c r="M1106" s="5"/>
      <c r="P1106" s="5"/>
    </row>
    <row r="1107" spans="1:16" x14ac:dyDescent="0.55000000000000004">
      <c r="A1107" s="5"/>
      <c r="D1107" s="5"/>
      <c r="G1107" s="5"/>
      <c r="J1107" s="5"/>
      <c r="M1107" s="5"/>
      <c r="P1107" s="5"/>
    </row>
    <row r="1108" spans="1:16" x14ac:dyDescent="0.55000000000000004">
      <c r="A1108" s="5"/>
      <c r="D1108" s="5"/>
      <c r="G1108" s="5"/>
      <c r="J1108" s="5"/>
      <c r="M1108" s="5"/>
      <c r="P1108" s="5"/>
    </row>
    <row r="1109" spans="1:16" x14ac:dyDescent="0.55000000000000004">
      <c r="A1109" s="5"/>
      <c r="D1109" s="5"/>
      <c r="G1109" s="5"/>
      <c r="J1109" s="5"/>
      <c r="M1109" s="5"/>
      <c r="P1109" s="5"/>
    </row>
    <row r="1110" spans="1:16" x14ac:dyDescent="0.55000000000000004">
      <c r="A1110" s="5"/>
      <c r="D1110" s="5"/>
      <c r="G1110" s="5"/>
      <c r="J1110" s="5"/>
      <c r="M1110" s="5"/>
      <c r="P1110" s="5"/>
    </row>
    <row r="1111" spans="1:16" x14ac:dyDescent="0.55000000000000004">
      <c r="A1111" s="5"/>
      <c r="D1111" s="5"/>
      <c r="G1111" s="5"/>
      <c r="J1111" s="5"/>
      <c r="M1111" s="5"/>
      <c r="P1111" s="5"/>
    </row>
    <row r="1112" spans="1:16" x14ac:dyDescent="0.55000000000000004">
      <c r="A1112" s="5"/>
      <c r="D1112" s="5"/>
      <c r="G1112" s="5"/>
      <c r="J1112" s="5"/>
      <c r="M1112" s="5"/>
      <c r="P1112" s="5"/>
    </row>
    <row r="1113" spans="1:16" x14ac:dyDescent="0.55000000000000004">
      <c r="A1113" s="5"/>
      <c r="D1113" s="5"/>
      <c r="G1113" s="5"/>
      <c r="J1113" s="5"/>
      <c r="M1113" s="5"/>
      <c r="P1113" s="5"/>
    </row>
    <row r="1114" spans="1:16" x14ac:dyDescent="0.55000000000000004">
      <c r="A1114" s="5"/>
    </row>
    <row r="1115" spans="1:16" x14ac:dyDescent="0.55000000000000004">
      <c r="A1115" s="5"/>
    </row>
    <row r="1116" spans="1:16" x14ac:dyDescent="0.55000000000000004">
      <c r="A1116" s="5"/>
    </row>
    <row r="1117" spans="1:16" x14ac:dyDescent="0.55000000000000004">
      <c r="A1117" s="5"/>
    </row>
    <row r="1118" spans="1:16" x14ac:dyDescent="0.55000000000000004">
      <c r="A1118" s="5"/>
    </row>
    <row r="1119" spans="1:16" x14ac:dyDescent="0.55000000000000004">
      <c r="A1119" s="5"/>
    </row>
    <row r="1120" spans="1:16" x14ac:dyDescent="0.55000000000000004">
      <c r="A1120" s="5"/>
    </row>
    <row r="1121" spans="1:1" x14ac:dyDescent="0.55000000000000004">
      <c r="A1121" s="5"/>
    </row>
    <row r="1122" spans="1:1" x14ac:dyDescent="0.55000000000000004">
      <c r="A1122" s="5"/>
    </row>
    <row r="1123" spans="1:1" x14ac:dyDescent="0.55000000000000004">
      <c r="A1123" s="5"/>
    </row>
    <row r="1124" spans="1:1" x14ac:dyDescent="0.55000000000000004">
      <c r="A1124" s="5"/>
    </row>
    <row r="1125" spans="1:1" x14ac:dyDescent="0.55000000000000004">
      <c r="A1125" s="5"/>
    </row>
    <row r="1126" spans="1:1" x14ac:dyDescent="0.55000000000000004">
      <c r="A1126" s="5"/>
    </row>
    <row r="1127" spans="1:1" x14ac:dyDescent="0.55000000000000004">
      <c r="A1127" s="5"/>
    </row>
    <row r="1128" spans="1:1" x14ac:dyDescent="0.55000000000000004">
      <c r="A1128" s="5"/>
    </row>
    <row r="1129" spans="1:1" x14ac:dyDescent="0.55000000000000004">
      <c r="A1129" s="5"/>
    </row>
    <row r="1130" spans="1:1" x14ac:dyDescent="0.55000000000000004">
      <c r="A1130" s="5"/>
    </row>
    <row r="1131" spans="1:1" x14ac:dyDescent="0.55000000000000004">
      <c r="A1131" s="5"/>
    </row>
    <row r="1132" spans="1:1" x14ac:dyDescent="0.55000000000000004">
      <c r="A1132" s="5"/>
    </row>
    <row r="1133" spans="1:1" x14ac:dyDescent="0.55000000000000004">
      <c r="A1133" s="5"/>
    </row>
    <row r="1134" spans="1:1" x14ac:dyDescent="0.55000000000000004">
      <c r="A1134" s="5"/>
    </row>
    <row r="1135" spans="1:1" x14ac:dyDescent="0.55000000000000004">
      <c r="A1135" s="5"/>
    </row>
    <row r="1136" spans="1:1" x14ac:dyDescent="0.55000000000000004">
      <c r="A1136" s="5"/>
    </row>
    <row r="1137" spans="1:1" x14ac:dyDescent="0.55000000000000004">
      <c r="A1137" s="5"/>
    </row>
    <row r="1138" spans="1:1" x14ac:dyDescent="0.55000000000000004">
      <c r="A1138" s="5"/>
    </row>
    <row r="1139" spans="1:1" x14ac:dyDescent="0.55000000000000004">
      <c r="A1139" s="5"/>
    </row>
    <row r="1140" spans="1:1" x14ac:dyDescent="0.55000000000000004">
      <c r="A1140" s="5"/>
    </row>
    <row r="1141" spans="1:1" x14ac:dyDescent="0.55000000000000004">
      <c r="A1141" s="5"/>
    </row>
    <row r="1142" spans="1:1" x14ac:dyDescent="0.55000000000000004">
      <c r="A1142" s="5"/>
    </row>
    <row r="1143" spans="1:1" x14ac:dyDescent="0.55000000000000004">
      <c r="A1143" s="5"/>
    </row>
    <row r="1144" spans="1:1" x14ac:dyDescent="0.55000000000000004">
      <c r="A1144" s="5"/>
    </row>
    <row r="1145" spans="1:1" x14ac:dyDescent="0.55000000000000004">
      <c r="A1145" s="5"/>
    </row>
    <row r="1146" spans="1:1" x14ac:dyDescent="0.55000000000000004">
      <c r="A1146" s="5"/>
    </row>
    <row r="1147" spans="1:1" x14ac:dyDescent="0.55000000000000004">
      <c r="A1147" s="5"/>
    </row>
    <row r="1148" spans="1:1" x14ac:dyDescent="0.55000000000000004">
      <c r="A1148" s="5"/>
    </row>
    <row r="1149" spans="1:1" x14ac:dyDescent="0.55000000000000004">
      <c r="A1149" s="5"/>
    </row>
    <row r="1150" spans="1:1" x14ac:dyDescent="0.55000000000000004">
      <c r="A1150" s="5"/>
    </row>
    <row r="1151" spans="1:1" x14ac:dyDescent="0.55000000000000004">
      <c r="A1151" s="5"/>
    </row>
    <row r="1152" spans="1:1" x14ac:dyDescent="0.55000000000000004">
      <c r="A1152" s="5"/>
    </row>
    <row r="1153" spans="1:1" x14ac:dyDescent="0.55000000000000004">
      <c r="A1153" s="5"/>
    </row>
    <row r="1154" spans="1:1" x14ac:dyDescent="0.55000000000000004">
      <c r="A1154" s="5"/>
    </row>
    <row r="1155" spans="1:1" x14ac:dyDescent="0.55000000000000004">
      <c r="A1155" s="5"/>
    </row>
    <row r="1156" spans="1:1" x14ac:dyDescent="0.55000000000000004">
      <c r="A1156" s="5"/>
    </row>
    <row r="1157" spans="1:1" x14ac:dyDescent="0.55000000000000004">
      <c r="A1157" s="5"/>
    </row>
    <row r="1158" spans="1:1" x14ac:dyDescent="0.55000000000000004">
      <c r="A1158" s="5"/>
    </row>
    <row r="1159" spans="1:1" x14ac:dyDescent="0.55000000000000004">
      <c r="A1159" s="5"/>
    </row>
    <row r="1160" spans="1:1" x14ac:dyDescent="0.55000000000000004">
      <c r="A1160" s="5"/>
    </row>
    <row r="1161" spans="1:1" x14ac:dyDescent="0.55000000000000004">
      <c r="A1161" s="5"/>
    </row>
    <row r="1162" spans="1:1" x14ac:dyDescent="0.55000000000000004">
      <c r="A1162" s="5"/>
    </row>
    <row r="1163" spans="1:1" x14ac:dyDescent="0.55000000000000004">
      <c r="A1163" s="5"/>
    </row>
    <row r="1164" spans="1:1" x14ac:dyDescent="0.55000000000000004">
      <c r="A1164" s="5"/>
    </row>
    <row r="1165" spans="1:1" x14ac:dyDescent="0.55000000000000004">
      <c r="A1165" s="5"/>
    </row>
    <row r="1166" spans="1:1" x14ac:dyDescent="0.55000000000000004">
      <c r="A1166" s="5"/>
    </row>
    <row r="1167" spans="1:1" x14ac:dyDescent="0.55000000000000004">
      <c r="A1167" s="5"/>
    </row>
    <row r="1168" spans="1:1" x14ac:dyDescent="0.55000000000000004">
      <c r="A1168" s="5"/>
    </row>
    <row r="1169" spans="1:1" x14ac:dyDescent="0.55000000000000004">
      <c r="A1169" s="5"/>
    </row>
    <row r="1170" spans="1:1" x14ac:dyDescent="0.55000000000000004">
      <c r="A1170" s="5"/>
    </row>
    <row r="1171" spans="1:1" x14ac:dyDescent="0.55000000000000004">
      <c r="A1171" s="5"/>
    </row>
    <row r="1172" spans="1:1" x14ac:dyDescent="0.55000000000000004">
      <c r="A1172" s="5"/>
    </row>
    <row r="1173" spans="1:1" x14ac:dyDescent="0.55000000000000004">
      <c r="A1173" s="5"/>
    </row>
    <row r="1174" spans="1:1" x14ac:dyDescent="0.55000000000000004">
      <c r="A1174" s="5"/>
    </row>
    <row r="1175" spans="1:1" x14ac:dyDescent="0.55000000000000004">
      <c r="A1175" s="5"/>
    </row>
    <row r="1176" spans="1:1" x14ac:dyDescent="0.55000000000000004">
      <c r="A1176" s="5"/>
    </row>
    <row r="1177" spans="1:1" x14ac:dyDescent="0.55000000000000004">
      <c r="A1177" s="5"/>
    </row>
    <row r="1178" spans="1:1" x14ac:dyDescent="0.55000000000000004">
      <c r="A1178" s="5"/>
    </row>
    <row r="1179" spans="1:1" x14ac:dyDescent="0.55000000000000004">
      <c r="A1179" s="5"/>
    </row>
    <row r="1180" spans="1:1" x14ac:dyDescent="0.55000000000000004">
      <c r="A1180" s="5"/>
    </row>
    <row r="1181" spans="1:1" x14ac:dyDescent="0.55000000000000004">
      <c r="A1181" s="5"/>
    </row>
    <row r="1182" spans="1:1" x14ac:dyDescent="0.55000000000000004">
      <c r="A1182" s="5"/>
    </row>
    <row r="1183" spans="1:1" x14ac:dyDescent="0.55000000000000004">
      <c r="A1183" s="5"/>
    </row>
    <row r="1184" spans="1:1" x14ac:dyDescent="0.55000000000000004">
      <c r="A1184" s="5"/>
    </row>
    <row r="1185" spans="1:1" x14ac:dyDescent="0.55000000000000004">
      <c r="A1185" s="5"/>
    </row>
    <row r="1186" spans="1:1" x14ac:dyDescent="0.55000000000000004">
      <c r="A1186" s="5"/>
    </row>
    <row r="1187" spans="1:1" x14ac:dyDescent="0.55000000000000004">
      <c r="A1187" s="5"/>
    </row>
    <row r="1188" spans="1:1" x14ac:dyDescent="0.55000000000000004">
      <c r="A1188" s="5"/>
    </row>
    <row r="1189" spans="1:1" x14ac:dyDescent="0.55000000000000004">
      <c r="A1189" s="5"/>
    </row>
    <row r="1190" spans="1:1" x14ac:dyDescent="0.55000000000000004">
      <c r="A1190" s="5"/>
    </row>
    <row r="1191" spans="1:1" x14ac:dyDescent="0.55000000000000004">
      <c r="A1191" s="5"/>
    </row>
    <row r="1192" spans="1:1" x14ac:dyDescent="0.55000000000000004">
      <c r="A1192" s="5"/>
    </row>
    <row r="1193" spans="1:1" x14ac:dyDescent="0.55000000000000004">
      <c r="A1193" s="5"/>
    </row>
    <row r="1194" spans="1:1" x14ac:dyDescent="0.55000000000000004">
      <c r="A1194" s="5"/>
    </row>
    <row r="1195" spans="1:1" x14ac:dyDescent="0.55000000000000004">
      <c r="A1195" s="5"/>
    </row>
    <row r="1196" spans="1:1" x14ac:dyDescent="0.55000000000000004">
      <c r="A1196" s="5"/>
    </row>
    <row r="1197" spans="1:1" x14ac:dyDescent="0.55000000000000004">
      <c r="A1197" s="5"/>
    </row>
    <row r="1198" spans="1:1" x14ac:dyDescent="0.55000000000000004">
      <c r="A1198" s="5"/>
    </row>
    <row r="1199" spans="1:1" x14ac:dyDescent="0.55000000000000004">
      <c r="A1199" s="5"/>
    </row>
    <row r="1200" spans="1:1" x14ac:dyDescent="0.55000000000000004">
      <c r="A1200" s="5"/>
    </row>
    <row r="1201" spans="1:1" x14ac:dyDescent="0.55000000000000004">
      <c r="A1201" s="5"/>
    </row>
    <row r="1202" spans="1:1" x14ac:dyDescent="0.55000000000000004">
      <c r="A1202" s="5"/>
    </row>
    <row r="1203" spans="1:1" x14ac:dyDescent="0.55000000000000004">
      <c r="A1203" s="5"/>
    </row>
    <row r="1204" spans="1:1" x14ac:dyDescent="0.55000000000000004">
      <c r="A1204" s="5"/>
    </row>
    <row r="1205" spans="1:1" x14ac:dyDescent="0.55000000000000004">
      <c r="A1205" s="5"/>
    </row>
    <row r="1206" spans="1:1" x14ac:dyDescent="0.55000000000000004">
      <c r="A1206" s="5"/>
    </row>
    <row r="1207" spans="1:1" x14ac:dyDescent="0.55000000000000004">
      <c r="A1207" s="5"/>
    </row>
    <row r="1208" spans="1:1" x14ac:dyDescent="0.55000000000000004">
      <c r="A1208" s="5"/>
    </row>
    <row r="1209" spans="1:1" x14ac:dyDescent="0.55000000000000004">
      <c r="A1209" s="5"/>
    </row>
    <row r="1210" spans="1:1" x14ac:dyDescent="0.55000000000000004">
      <c r="A1210" s="5"/>
    </row>
    <row r="1211" spans="1:1" x14ac:dyDescent="0.55000000000000004">
      <c r="A1211" s="5"/>
    </row>
    <row r="1212" spans="1:1" x14ac:dyDescent="0.55000000000000004">
      <c r="A1212" s="5"/>
    </row>
    <row r="1213" spans="1:1" x14ac:dyDescent="0.55000000000000004">
      <c r="A1213" s="5"/>
    </row>
    <row r="1214" spans="1:1" x14ac:dyDescent="0.55000000000000004">
      <c r="A1214" s="5"/>
    </row>
    <row r="1215" spans="1:1" x14ac:dyDescent="0.55000000000000004">
      <c r="A1215" s="5"/>
    </row>
    <row r="1216" spans="1:1" x14ac:dyDescent="0.55000000000000004">
      <c r="A1216" s="5"/>
    </row>
    <row r="1217" spans="1:1" x14ac:dyDescent="0.55000000000000004">
      <c r="A1217" s="5"/>
    </row>
    <row r="1218" spans="1:1" x14ac:dyDescent="0.55000000000000004">
      <c r="A1218" s="5"/>
    </row>
    <row r="1219" spans="1:1" x14ac:dyDescent="0.55000000000000004">
      <c r="A1219" s="5"/>
    </row>
    <row r="1220" spans="1:1" x14ac:dyDescent="0.55000000000000004">
      <c r="A1220" s="5"/>
    </row>
    <row r="1221" spans="1:1" x14ac:dyDescent="0.55000000000000004">
      <c r="A1221" s="5"/>
    </row>
    <row r="1222" spans="1:1" x14ac:dyDescent="0.55000000000000004">
      <c r="A1222" s="5"/>
    </row>
    <row r="1223" spans="1:1" x14ac:dyDescent="0.55000000000000004">
      <c r="A1223" s="5"/>
    </row>
    <row r="1224" spans="1:1" x14ac:dyDescent="0.55000000000000004">
      <c r="A1224" s="5"/>
    </row>
    <row r="1225" spans="1:1" x14ac:dyDescent="0.55000000000000004">
      <c r="A1225" s="5"/>
    </row>
    <row r="1226" spans="1:1" x14ac:dyDescent="0.55000000000000004">
      <c r="A1226" s="5"/>
    </row>
    <row r="1227" spans="1:1" x14ac:dyDescent="0.55000000000000004">
      <c r="A1227" s="5"/>
    </row>
    <row r="1228" spans="1:1" x14ac:dyDescent="0.55000000000000004">
      <c r="A1228" s="5"/>
    </row>
    <row r="1229" spans="1:1" x14ac:dyDescent="0.55000000000000004">
      <c r="A1229" s="5"/>
    </row>
    <row r="1230" spans="1:1" x14ac:dyDescent="0.55000000000000004">
      <c r="A1230" s="5"/>
    </row>
    <row r="1231" spans="1:1" x14ac:dyDescent="0.55000000000000004">
      <c r="A1231" s="5"/>
    </row>
    <row r="1232" spans="1:1" x14ac:dyDescent="0.55000000000000004">
      <c r="A1232" s="5"/>
    </row>
    <row r="1233" spans="1:1" x14ac:dyDescent="0.55000000000000004">
      <c r="A1233" s="5"/>
    </row>
    <row r="1234" spans="1:1" x14ac:dyDescent="0.55000000000000004">
      <c r="A1234" s="5"/>
    </row>
    <row r="1235" spans="1:1" x14ac:dyDescent="0.55000000000000004">
      <c r="A1235" s="5"/>
    </row>
    <row r="1236" spans="1:1" x14ac:dyDescent="0.55000000000000004">
      <c r="A1236" s="5"/>
    </row>
    <row r="1237" spans="1:1" x14ac:dyDescent="0.55000000000000004">
      <c r="A1237" s="5"/>
    </row>
    <row r="1238" spans="1:1" x14ac:dyDescent="0.55000000000000004">
      <c r="A1238" s="5"/>
    </row>
    <row r="1239" spans="1:1" x14ac:dyDescent="0.55000000000000004">
      <c r="A1239" s="5"/>
    </row>
    <row r="1240" spans="1:1" x14ac:dyDescent="0.55000000000000004">
      <c r="A1240" s="5"/>
    </row>
    <row r="1241" spans="1:1" x14ac:dyDescent="0.55000000000000004">
      <c r="A1241" s="5"/>
    </row>
    <row r="1242" spans="1:1" x14ac:dyDescent="0.55000000000000004">
      <c r="A1242" s="5"/>
    </row>
    <row r="1243" spans="1:1" x14ac:dyDescent="0.55000000000000004">
      <c r="A1243" s="5"/>
    </row>
    <row r="1244" spans="1:1" x14ac:dyDescent="0.55000000000000004">
      <c r="A1244" s="5"/>
    </row>
    <row r="1245" spans="1:1" x14ac:dyDescent="0.55000000000000004">
      <c r="A1245" s="5"/>
    </row>
    <row r="1246" spans="1:1" x14ac:dyDescent="0.55000000000000004">
      <c r="A1246" s="5"/>
    </row>
    <row r="1247" spans="1:1" x14ac:dyDescent="0.55000000000000004">
      <c r="A1247" s="5"/>
    </row>
    <row r="1248" spans="1:1" x14ac:dyDescent="0.55000000000000004">
      <c r="A1248" s="5"/>
    </row>
    <row r="1249" spans="1:1" x14ac:dyDescent="0.55000000000000004">
      <c r="A1249" s="5"/>
    </row>
    <row r="1250" spans="1:1" x14ac:dyDescent="0.55000000000000004">
      <c r="A1250" s="5"/>
    </row>
    <row r="1251" spans="1:1" x14ac:dyDescent="0.55000000000000004">
      <c r="A1251" s="5"/>
    </row>
    <row r="1252" spans="1:1" x14ac:dyDescent="0.55000000000000004">
      <c r="A1252" s="5"/>
    </row>
    <row r="1253" spans="1:1" x14ac:dyDescent="0.55000000000000004">
      <c r="A1253" s="5"/>
    </row>
    <row r="1254" spans="1:1" x14ac:dyDescent="0.55000000000000004">
      <c r="A1254" s="5"/>
    </row>
    <row r="1255" spans="1:1" x14ac:dyDescent="0.55000000000000004">
      <c r="A1255" s="5"/>
    </row>
    <row r="1256" spans="1:1" x14ac:dyDescent="0.55000000000000004">
      <c r="A1256" s="5"/>
    </row>
    <row r="1257" spans="1:1" x14ac:dyDescent="0.55000000000000004">
      <c r="A1257" s="5"/>
    </row>
    <row r="1258" spans="1:1" x14ac:dyDescent="0.55000000000000004">
      <c r="A1258" s="5"/>
    </row>
    <row r="1259" spans="1:1" x14ac:dyDescent="0.55000000000000004">
      <c r="A1259" s="5"/>
    </row>
    <row r="1260" spans="1:1" x14ac:dyDescent="0.55000000000000004">
      <c r="A1260" s="5"/>
    </row>
    <row r="1261" spans="1:1" x14ac:dyDescent="0.55000000000000004">
      <c r="A1261" s="5"/>
    </row>
    <row r="1262" spans="1:1" x14ac:dyDescent="0.55000000000000004">
      <c r="A1262" s="5"/>
    </row>
    <row r="1263" spans="1:1" x14ac:dyDescent="0.55000000000000004">
      <c r="A1263" s="5"/>
    </row>
    <row r="1264" spans="1:1" x14ac:dyDescent="0.55000000000000004">
      <c r="A1264" s="5"/>
    </row>
    <row r="1265" spans="1:1" x14ac:dyDescent="0.55000000000000004">
      <c r="A1265" s="5"/>
    </row>
    <row r="1266" spans="1:1" x14ac:dyDescent="0.55000000000000004">
      <c r="A1266" s="5"/>
    </row>
    <row r="1267" spans="1:1" x14ac:dyDescent="0.55000000000000004">
      <c r="A1267" s="5"/>
    </row>
    <row r="1268" spans="1:1" x14ac:dyDescent="0.55000000000000004">
      <c r="A1268" s="5"/>
    </row>
    <row r="1269" spans="1:1" x14ac:dyDescent="0.55000000000000004">
      <c r="A1269" s="5"/>
    </row>
    <row r="1270" spans="1:1" x14ac:dyDescent="0.55000000000000004">
      <c r="A1270" s="5"/>
    </row>
    <row r="1271" spans="1:1" x14ac:dyDescent="0.55000000000000004">
      <c r="A1271" s="5"/>
    </row>
    <row r="1272" spans="1:1" x14ac:dyDescent="0.55000000000000004">
      <c r="A1272" s="5"/>
    </row>
    <row r="1273" spans="1:1" x14ac:dyDescent="0.55000000000000004">
      <c r="A1273" s="5"/>
    </row>
    <row r="1274" spans="1:1" x14ac:dyDescent="0.55000000000000004">
      <c r="A1274" s="5"/>
    </row>
    <row r="1275" spans="1:1" x14ac:dyDescent="0.55000000000000004">
      <c r="A1275" s="5"/>
    </row>
    <row r="1276" spans="1:1" x14ac:dyDescent="0.55000000000000004">
      <c r="A1276" s="5"/>
    </row>
    <row r="1277" spans="1:1" x14ac:dyDescent="0.55000000000000004">
      <c r="A1277" s="5"/>
    </row>
    <row r="1278" spans="1:1" x14ac:dyDescent="0.55000000000000004">
      <c r="A1278" s="5"/>
    </row>
    <row r="1279" spans="1:1" x14ac:dyDescent="0.55000000000000004">
      <c r="A1279" s="5"/>
    </row>
    <row r="1280" spans="1:1" x14ac:dyDescent="0.55000000000000004">
      <c r="A1280" s="5"/>
    </row>
    <row r="1281" spans="1:1" x14ac:dyDescent="0.55000000000000004">
      <c r="A1281" s="5"/>
    </row>
    <row r="1282" spans="1:1" x14ac:dyDescent="0.55000000000000004">
      <c r="A1282" s="5"/>
    </row>
    <row r="1283" spans="1:1" x14ac:dyDescent="0.55000000000000004">
      <c r="A1283" s="5"/>
    </row>
    <row r="1284" spans="1:1" x14ac:dyDescent="0.55000000000000004">
      <c r="A1284" s="5"/>
    </row>
    <row r="1285" spans="1:1" x14ac:dyDescent="0.55000000000000004">
      <c r="A1285" s="5"/>
    </row>
    <row r="1286" spans="1:1" x14ac:dyDescent="0.55000000000000004">
      <c r="A1286" s="5"/>
    </row>
    <row r="1287" spans="1:1" x14ac:dyDescent="0.55000000000000004">
      <c r="A1287" s="5"/>
    </row>
    <row r="1288" spans="1:1" x14ac:dyDescent="0.55000000000000004">
      <c r="A1288" s="5"/>
    </row>
    <row r="1289" spans="1:1" x14ac:dyDescent="0.55000000000000004">
      <c r="A1289" s="5"/>
    </row>
    <row r="1290" spans="1:1" x14ac:dyDescent="0.55000000000000004">
      <c r="A1290" s="5"/>
    </row>
    <row r="1291" spans="1:1" x14ac:dyDescent="0.55000000000000004">
      <c r="A1291" s="5"/>
    </row>
    <row r="1292" spans="1:1" x14ac:dyDescent="0.55000000000000004">
      <c r="A1292" s="5"/>
    </row>
    <row r="1293" spans="1:1" x14ac:dyDescent="0.55000000000000004">
      <c r="A1293" s="5"/>
    </row>
    <row r="1294" spans="1:1" x14ac:dyDescent="0.55000000000000004">
      <c r="A1294" s="5"/>
    </row>
    <row r="1295" spans="1:1" x14ac:dyDescent="0.55000000000000004">
      <c r="A1295" s="5"/>
    </row>
    <row r="1296" spans="1:1" x14ac:dyDescent="0.55000000000000004">
      <c r="A1296" s="5"/>
    </row>
    <row r="1297" spans="1:1" x14ac:dyDescent="0.55000000000000004">
      <c r="A1297" s="5"/>
    </row>
    <row r="1298" spans="1:1" x14ac:dyDescent="0.55000000000000004">
      <c r="A1298" s="5"/>
    </row>
    <row r="1299" spans="1:1" x14ac:dyDescent="0.55000000000000004">
      <c r="A1299" s="5"/>
    </row>
    <row r="1300" spans="1:1" x14ac:dyDescent="0.55000000000000004">
      <c r="A1300" s="5"/>
    </row>
    <row r="1301" spans="1:1" x14ac:dyDescent="0.55000000000000004">
      <c r="A1301" s="5"/>
    </row>
    <row r="1302" spans="1:1" x14ac:dyDescent="0.55000000000000004">
      <c r="A1302" s="5"/>
    </row>
    <row r="1303" spans="1:1" x14ac:dyDescent="0.55000000000000004">
      <c r="A1303" s="5"/>
    </row>
    <row r="1304" spans="1:1" x14ac:dyDescent="0.55000000000000004">
      <c r="A1304" s="5"/>
    </row>
    <row r="1305" spans="1:1" x14ac:dyDescent="0.55000000000000004">
      <c r="A1305" s="5"/>
    </row>
    <row r="1306" spans="1:1" x14ac:dyDescent="0.55000000000000004">
      <c r="A1306" s="5"/>
    </row>
    <row r="1307" spans="1:1" x14ac:dyDescent="0.55000000000000004">
      <c r="A1307" s="5"/>
    </row>
    <row r="1308" spans="1:1" x14ac:dyDescent="0.55000000000000004">
      <c r="A1308" s="5"/>
    </row>
    <row r="1309" spans="1:1" x14ac:dyDescent="0.55000000000000004">
      <c r="A1309" s="5"/>
    </row>
    <row r="1310" spans="1:1" x14ac:dyDescent="0.55000000000000004">
      <c r="A1310" s="5"/>
    </row>
    <row r="1311" spans="1:1" x14ac:dyDescent="0.55000000000000004">
      <c r="A1311" s="5"/>
    </row>
    <row r="1312" spans="1:1" x14ac:dyDescent="0.55000000000000004">
      <c r="A1312" s="5"/>
    </row>
    <row r="1313" spans="1:1" x14ac:dyDescent="0.55000000000000004">
      <c r="A1313" s="5"/>
    </row>
    <row r="1314" spans="1:1" x14ac:dyDescent="0.55000000000000004">
      <c r="A1314" s="5"/>
    </row>
    <row r="1315" spans="1:1" x14ac:dyDescent="0.55000000000000004">
      <c r="A1315" s="5"/>
    </row>
    <row r="1316" spans="1:1" x14ac:dyDescent="0.55000000000000004">
      <c r="A1316" s="5"/>
    </row>
    <row r="1317" spans="1:1" x14ac:dyDescent="0.55000000000000004">
      <c r="A1317" s="5"/>
    </row>
    <row r="1318" spans="1:1" x14ac:dyDescent="0.55000000000000004">
      <c r="A1318" s="5"/>
    </row>
    <row r="1319" spans="1:1" x14ac:dyDescent="0.55000000000000004">
      <c r="A1319" s="5"/>
    </row>
    <row r="1320" spans="1:1" x14ac:dyDescent="0.55000000000000004">
      <c r="A1320" s="5"/>
    </row>
    <row r="1321" spans="1:1" x14ac:dyDescent="0.55000000000000004">
      <c r="A1321" s="5"/>
    </row>
    <row r="1322" spans="1:1" x14ac:dyDescent="0.55000000000000004">
      <c r="A1322" s="5"/>
    </row>
    <row r="1323" spans="1:1" x14ac:dyDescent="0.55000000000000004">
      <c r="A1323" s="5"/>
    </row>
    <row r="1324" spans="1:1" x14ac:dyDescent="0.55000000000000004">
      <c r="A1324" s="5"/>
    </row>
    <row r="1325" spans="1:1" x14ac:dyDescent="0.55000000000000004">
      <c r="A1325" s="5"/>
    </row>
    <row r="1326" spans="1:1" x14ac:dyDescent="0.55000000000000004">
      <c r="A1326" s="5"/>
    </row>
    <row r="1327" spans="1:1" x14ac:dyDescent="0.55000000000000004">
      <c r="A1327" s="5"/>
    </row>
    <row r="1328" spans="1:1" x14ac:dyDescent="0.55000000000000004">
      <c r="A1328" s="5"/>
    </row>
    <row r="1329" spans="1:1" x14ac:dyDescent="0.55000000000000004">
      <c r="A1329" s="5"/>
    </row>
    <row r="1330" spans="1:1" x14ac:dyDescent="0.55000000000000004">
      <c r="A1330" s="5"/>
    </row>
    <row r="1331" spans="1:1" x14ac:dyDescent="0.55000000000000004">
      <c r="A1331" s="5"/>
    </row>
    <row r="1332" spans="1:1" x14ac:dyDescent="0.55000000000000004">
      <c r="A1332" s="5"/>
    </row>
    <row r="1333" spans="1:1" x14ac:dyDescent="0.55000000000000004">
      <c r="A1333" s="5"/>
    </row>
    <row r="1334" spans="1:1" x14ac:dyDescent="0.55000000000000004">
      <c r="A1334" s="5"/>
    </row>
    <row r="1335" spans="1:1" x14ac:dyDescent="0.55000000000000004">
      <c r="A1335" s="5"/>
    </row>
    <row r="1336" spans="1:1" x14ac:dyDescent="0.55000000000000004">
      <c r="A1336" s="5"/>
    </row>
    <row r="1337" spans="1:1" x14ac:dyDescent="0.55000000000000004">
      <c r="A1337" s="5"/>
    </row>
    <row r="1338" spans="1:1" x14ac:dyDescent="0.55000000000000004">
      <c r="A1338" s="5"/>
    </row>
    <row r="1339" spans="1:1" x14ac:dyDescent="0.55000000000000004">
      <c r="A1339" s="5"/>
    </row>
    <row r="1340" spans="1:1" x14ac:dyDescent="0.55000000000000004">
      <c r="A1340" s="5"/>
    </row>
    <row r="1341" spans="1:1" x14ac:dyDescent="0.55000000000000004">
      <c r="A1341" s="5"/>
    </row>
    <row r="1342" spans="1:1" x14ac:dyDescent="0.55000000000000004">
      <c r="A1342" s="5"/>
    </row>
    <row r="1343" spans="1:1" x14ac:dyDescent="0.55000000000000004">
      <c r="A1343" s="5"/>
    </row>
    <row r="1344" spans="1:1" x14ac:dyDescent="0.55000000000000004">
      <c r="A1344" s="5"/>
    </row>
    <row r="1345" spans="1:1" x14ac:dyDescent="0.55000000000000004">
      <c r="A1345" s="5"/>
    </row>
    <row r="1346" spans="1:1" x14ac:dyDescent="0.55000000000000004">
      <c r="A1346" s="5"/>
    </row>
    <row r="1347" spans="1:1" x14ac:dyDescent="0.55000000000000004">
      <c r="A1347" s="5"/>
    </row>
    <row r="1348" spans="1:1" x14ac:dyDescent="0.55000000000000004">
      <c r="A1348" s="5"/>
    </row>
    <row r="1349" spans="1:1" x14ac:dyDescent="0.55000000000000004">
      <c r="A1349" s="5"/>
    </row>
    <row r="1350" spans="1:1" x14ac:dyDescent="0.55000000000000004">
      <c r="A1350" s="5"/>
    </row>
    <row r="1351" spans="1:1" x14ac:dyDescent="0.55000000000000004">
      <c r="A1351" s="5"/>
    </row>
    <row r="1352" spans="1:1" x14ac:dyDescent="0.55000000000000004">
      <c r="A1352" s="5"/>
    </row>
    <row r="1353" spans="1:1" x14ac:dyDescent="0.55000000000000004">
      <c r="A1353" s="5"/>
    </row>
    <row r="1354" spans="1:1" x14ac:dyDescent="0.55000000000000004">
      <c r="A1354" s="5"/>
    </row>
    <row r="1355" spans="1:1" x14ac:dyDescent="0.55000000000000004">
      <c r="A1355" s="5"/>
    </row>
    <row r="1356" spans="1:1" x14ac:dyDescent="0.55000000000000004">
      <c r="A1356" s="5"/>
    </row>
    <row r="1357" spans="1:1" x14ac:dyDescent="0.55000000000000004">
      <c r="A1357" s="5"/>
    </row>
    <row r="1358" spans="1:1" x14ac:dyDescent="0.55000000000000004">
      <c r="A1358" s="5"/>
    </row>
    <row r="1359" spans="1:1" x14ac:dyDescent="0.55000000000000004">
      <c r="A1359" s="5"/>
    </row>
    <row r="1360" spans="1:1" x14ac:dyDescent="0.55000000000000004">
      <c r="A1360" s="5"/>
    </row>
    <row r="1361" spans="1:1" x14ac:dyDescent="0.55000000000000004">
      <c r="A1361" s="5"/>
    </row>
    <row r="1362" spans="1:1" x14ac:dyDescent="0.55000000000000004">
      <c r="A1362" s="5"/>
    </row>
    <row r="1363" spans="1:1" x14ac:dyDescent="0.55000000000000004">
      <c r="A1363" s="5"/>
    </row>
    <row r="1364" spans="1:1" x14ac:dyDescent="0.55000000000000004">
      <c r="A1364" s="5"/>
    </row>
    <row r="1365" spans="1:1" x14ac:dyDescent="0.55000000000000004">
      <c r="A1365" s="5"/>
    </row>
    <row r="1366" spans="1:1" x14ac:dyDescent="0.55000000000000004">
      <c r="A1366" s="5"/>
    </row>
    <row r="1367" spans="1:1" x14ac:dyDescent="0.55000000000000004">
      <c r="A1367" s="5"/>
    </row>
    <row r="1368" spans="1:1" x14ac:dyDescent="0.55000000000000004">
      <c r="A1368" s="5"/>
    </row>
    <row r="1369" spans="1:1" x14ac:dyDescent="0.55000000000000004">
      <c r="A1369" s="5"/>
    </row>
    <row r="1370" spans="1:1" x14ac:dyDescent="0.55000000000000004">
      <c r="A1370" s="5"/>
    </row>
    <row r="1371" spans="1:1" x14ac:dyDescent="0.55000000000000004">
      <c r="A1371" s="5"/>
    </row>
    <row r="1372" spans="1:1" x14ac:dyDescent="0.55000000000000004">
      <c r="A1372" s="5"/>
    </row>
    <row r="1373" spans="1:1" x14ac:dyDescent="0.55000000000000004">
      <c r="A1373" s="5"/>
    </row>
    <row r="1374" spans="1:1" x14ac:dyDescent="0.55000000000000004">
      <c r="A1374" s="5"/>
    </row>
    <row r="1375" spans="1:1" x14ac:dyDescent="0.55000000000000004">
      <c r="A1375" s="5"/>
    </row>
    <row r="1376" spans="1:1" x14ac:dyDescent="0.55000000000000004">
      <c r="A1376" s="5"/>
    </row>
    <row r="1377" spans="1:1" x14ac:dyDescent="0.55000000000000004">
      <c r="A1377" s="5"/>
    </row>
    <row r="1378" spans="1:1" x14ac:dyDescent="0.55000000000000004">
      <c r="A1378" s="5"/>
    </row>
    <row r="1379" spans="1:1" x14ac:dyDescent="0.55000000000000004">
      <c r="A1379" s="5"/>
    </row>
    <row r="1380" spans="1:1" x14ac:dyDescent="0.55000000000000004">
      <c r="A1380" s="5"/>
    </row>
    <row r="1381" spans="1:1" x14ac:dyDescent="0.55000000000000004">
      <c r="A1381" s="5"/>
    </row>
    <row r="1382" spans="1:1" x14ac:dyDescent="0.55000000000000004">
      <c r="A1382" s="5"/>
    </row>
    <row r="1383" spans="1:1" x14ac:dyDescent="0.55000000000000004">
      <c r="A1383" s="5"/>
    </row>
    <row r="1384" spans="1:1" x14ac:dyDescent="0.55000000000000004">
      <c r="A1384" s="5"/>
    </row>
    <row r="1385" spans="1:1" x14ac:dyDescent="0.55000000000000004">
      <c r="A1385" s="5"/>
    </row>
    <row r="1386" spans="1:1" x14ac:dyDescent="0.55000000000000004">
      <c r="A1386" s="5"/>
    </row>
    <row r="1387" spans="1:1" x14ac:dyDescent="0.55000000000000004">
      <c r="A1387" s="5"/>
    </row>
    <row r="1388" spans="1:1" x14ac:dyDescent="0.55000000000000004">
      <c r="A1388" s="5"/>
    </row>
    <row r="1389" spans="1:1" x14ac:dyDescent="0.55000000000000004">
      <c r="A1389" s="5"/>
    </row>
    <row r="1390" spans="1:1" x14ac:dyDescent="0.55000000000000004">
      <c r="A1390" s="5"/>
    </row>
    <row r="1391" spans="1:1" x14ac:dyDescent="0.55000000000000004">
      <c r="A1391" s="5"/>
    </row>
    <row r="1392" spans="1:1" x14ac:dyDescent="0.55000000000000004">
      <c r="A1392" s="5"/>
    </row>
    <row r="1393" spans="1:1" x14ac:dyDescent="0.55000000000000004">
      <c r="A1393" s="5"/>
    </row>
    <row r="1394" spans="1:1" x14ac:dyDescent="0.55000000000000004">
      <c r="A1394" s="5"/>
    </row>
    <row r="1395" spans="1:1" x14ac:dyDescent="0.55000000000000004">
      <c r="A1395" s="5"/>
    </row>
    <row r="1396" spans="1:1" x14ac:dyDescent="0.55000000000000004">
      <c r="A1396" s="5"/>
    </row>
    <row r="1397" spans="1:1" x14ac:dyDescent="0.55000000000000004">
      <c r="A1397" s="5"/>
    </row>
    <row r="1398" spans="1:1" x14ac:dyDescent="0.55000000000000004">
      <c r="A1398" s="5"/>
    </row>
    <row r="1399" spans="1:1" x14ac:dyDescent="0.55000000000000004">
      <c r="A1399" s="5"/>
    </row>
    <row r="1400" spans="1:1" x14ac:dyDescent="0.55000000000000004">
      <c r="A1400" s="5"/>
    </row>
    <row r="1401" spans="1:1" x14ac:dyDescent="0.55000000000000004">
      <c r="A1401" s="5"/>
    </row>
    <row r="1402" spans="1:1" x14ac:dyDescent="0.55000000000000004">
      <c r="A1402" s="5"/>
    </row>
    <row r="1403" spans="1:1" x14ac:dyDescent="0.55000000000000004">
      <c r="A1403" s="5"/>
    </row>
    <row r="1404" spans="1:1" x14ac:dyDescent="0.55000000000000004">
      <c r="A1404" s="5"/>
    </row>
    <row r="1405" spans="1:1" x14ac:dyDescent="0.55000000000000004">
      <c r="A1405" s="5"/>
    </row>
    <row r="1406" spans="1:1" x14ac:dyDescent="0.55000000000000004">
      <c r="A1406" s="5"/>
    </row>
    <row r="1407" spans="1:1" x14ac:dyDescent="0.55000000000000004">
      <c r="A1407" s="5"/>
    </row>
    <row r="1408" spans="1:1" x14ac:dyDescent="0.55000000000000004">
      <c r="A1408" s="5"/>
    </row>
    <row r="1409" spans="1:1" x14ac:dyDescent="0.55000000000000004">
      <c r="A1409" s="5"/>
    </row>
    <row r="1410" spans="1:1" x14ac:dyDescent="0.55000000000000004">
      <c r="A1410" s="5"/>
    </row>
    <row r="1411" spans="1:1" x14ac:dyDescent="0.55000000000000004">
      <c r="A1411" s="5"/>
    </row>
    <row r="1412" spans="1:1" x14ac:dyDescent="0.55000000000000004">
      <c r="A1412" s="5"/>
    </row>
    <row r="1413" spans="1:1" x14ac:dyDescent="0.55000000000000004">
      <c r="A1413" s="5"/>
    </row>
    <row r="1414" spans="1:1" x14ac:dyDescent="0.55000000000000004">
      <c r="A1414" s="5"/>
    </row>
    <row r="1415" spans="1:1" x14ac:dyDescent="0.55000000000000004">
      <c r="A1415" s="5"/>
    </row>
    <row r="1416" spans="1:1" x14ac:dyDescent="0.55000000000000004">
      <c r="A1416" s="5"/>
    </row>
    <row r="1417" spans="1:1" x14ac:dyDescent="0.55000000000000004">
      <c r="A1417" s="5"/>
    </row>
    <row r="1418" spans="1:1" x14ac:dyDescent="0.55000000000000004">
      <c r="A1418" s="5"/>
    </row>
    <row r="1419" spans="1:1" x14ac:dyDescent="0.55000000000000004">
      <c r="A1419" s="5"/>
    </row>
    <row r="1420" spans="1:1" x14ac:dyDescent="0.55000000000000004">
      <c r="A1420" s="5"/>
    </row>
    <row r="1421" spans="1:1" x14ac:dyDescent="0.55000000000000004">
      <c r="A1421" s="5"/>
    </row>
    <row r="1422" spans="1:1" x14ac:dyDescent="0.55000000000000004">
      <c r="A1422" s="5"/>
    </row>
    <row r="1423" spans="1:1" x14ac:dyDescent="0.55000000000000004">
      <c r="A1423" s="5"/>
    </row>
    <row r="1424" spans="1:1" x14ac:dyDescent="0.55000000000000004">
      <c r="A1424" s="5"/>
    </row>
    <row r="1425" spans="1:1" x14ac:dyDescent="0.55000000000000004">
      <c r="A1425" s="5"/>
    </row>
    <row r="1426" spans="1:1" x14ac:dyDescent="0.55000000000000004">
      <c r="A1426" s="5"/>
    </row>
    <row r="1427" spans="1:1" x14ac:dyDescent="0.55000000000000004">
      <c r="A1427" s="5"/>
    </row>
    <row r="1428" spans="1:1" x14ac:dyDescent="0.55000000000000004">
      <c r="A1428" s="5"/>
    </row>
    <row r="1429" spans="1:1" x14ac:dyDescent="0.55000000000000004">
      <c r="A1429" s="5"/>
    </row>
    <row r="1430" spans="1:1" x14ac:dyDescent="0.55000000000000004">
      <c r="A1430" s="5"/>
    </row>
    <row r="1431" spans="1:1" x14ac:dyDescent="0.55000000000000004">
      <c r="A1431" s="5"/>
    </row>
    <row r="1432" spans="1:1" x14ac:dyDescent="0.55000000000000004">
      <c r="A1432" s="5"/>
    </row>
    <row r="1433" spans="1:1" x14ac:dyDescent="0.55000000000000004">
      <c r="A1433" s="5"/>
    </row>
    <row r="1434" spans="1:1" x14ac:dyDescent="0.55000000000000004">
      <c r="A1434" s="5"/>
    </row>
    <row r="1435" spans="1:1" x14ac:dyDescent="0.55000000000000004">
      <c r="A1435" s="5"/>
    </row>
    <row r="1436" spans="1:1" x14ac:dyDescent="0.55000000000000004">
      <c r="A1436" s="5"/>
    </row>
    <row r="1437" spans="1:1" x14ac:dyDescent="0.55000000000000004">
      <c r="A1437" s="5"/>
    </row>
    <row r="1438" spans="1:1" x14ac:dyDescent="0.55000000000000004">
      <c r="A1438" s="5"/>
    </row>
    <row r="1439" spans="1:1" x14ac:dyDescent="0.55000000000000004">
      <c r="A1439" s="5"/>
    </row>
    <row r="1440" spans="1:1" x14ac:dyDescent="0.55000000000000004">
      <c r="A1440" s="5"/>
    </row>
    <row r="1441" spans="1:1" x14ac:dyDescent="0.55000000000000004">
      <c r="A1441" s="5"/>
    </row>
    <row r="1442" spans="1:1" x14ac:dyDescent="0.55000000000000004">
      <c r="A1442" s="5"/>
    </row>
    <row r="1443" spans="1:1" x14ac:dyDescent="0.55000000000000004">
      <c r="A1443" s="5"/>
    </row>
    <row r="1444" spans="1:1" x14ac:dyDescent="0.55000000000000004">
      <c r="A1444" s="5"/>
    </row>
    <row r="1445" spans="1:1" x14ac:dyDescent="0.55000000000000004">
      <c r="A1445" s="5"/>
    </row>
    <row r="1446" spans="1:1" x14ac:dyDescent="0.55000000000000004">
      <c r="A1446" s="5"/>
    </row>
    <row r="1447" spans="1:1" x14ac:dyDescent="0.55000000000000004">
      <c r="A1447" s="5"/>
    </row>
    <row r="1448" spans="1:1" x14ac:dyDescent="0.55000000000000004">
      <c r="A1448" s="5"/>
    </row>
    <row r="1449" spans="1:1" x14ac:dyDescent="0.55000000000000004">
      <c r="A1449" s="5"/>
    </row>
    <row r="1450" spans="1:1" x14ac:dyDescent="0.55000000000000004">
      <c r="A1450" s="5"/>
    </row>
    <row r="1451" spans="1:1" x14ac:dyDescent="0.55000000000000004">
      <c r="A1451" s="5"/>
    </row>
    <row r="1452" spans="1:1" x14ac:dyDescent="0.55000000000000004">
      <c r="A1452" s="5"/>
    </row>
    <row r="1453" spans="1:1" x14ac:dyDescent="0.55000000000000004">
      <c r="A1453" s="5"/>
    </row>
    <row r="1454" spans="1:1" x14ac:dyDescent="0.55000000000000004">
      <c r="A1454" s="5"/>
    </row>
    <row r="1455" spans="1:1" x14ac:dyDescent="0.55000000000000004">
      <c r="A1455" s="5"/>
    </row>
    <row r="1456" spans="1:1" x14ac:dyDescent="0.55000000000000004">
      <c r="A1456" s="5"/>
    </row>
    <row r="1457" spans="1:1" x14ac:dyDescent="0.55000000000000004">
      <c r="A1457" s="5"/>
    </row>
    <row r="1458" spans="1:1" x14ac:dyDescent="0.55000000000000004">
      <c r="A1458" s="5"/>
    </row>
    <row r="1459" spans="1:1" x14ac:dyDescent="0.55000000000000004">
      <c r="A1459" s="5"/>
    </row>
    <row r="1460" spans="1:1" x14ac:dyDescent="0.55000000000000004">
      <c r="A1460" s="5"/>
    </row>
    <row r="1461" spans="1:1" x14ac:dyDescent="0.55000000000000004">
      <c r="A1461" s="5"/>
    </row>
    <row r="1462" spans="1:1" x14ac:dyDescent="0.55000000000000004">
      <c r="A1462" s="5"/>
    </row>
    <row r="1463" spans="1:1" x14ac:dyDescent="0.55000000000000004">
      <c r="A1463" s="5"/>
    </row>
    <row r="1464" spans="1:1" x14ac:dyDescent="0.55000000000000004">
      <c r="A1464" s="5"/>
    </row>
    <row r="1465" spans="1:1" x14ac:dyDescent="0.55000000000000004">
      <c r="A1465" s="5"/>
    </row>
    <row r="1466" spans="1:1" x14ac:dyDescent="0.55000000000000004">
      <c r="A1466" s="5"/>
    </row>
    <row r="1467" spans="1:1" x14ac:dyDescent="0.55000000000000004">
      <c r="A1467" s="5"/>
    </row>
    <row r="1468" spans="1:1" x14ac:dyDescent="0.55000000000000004">
      <c r="A1468" s="5"/>
    </row>
    <row r="1469" spans="1:1" x14ac:dyDescent="0.55000000000000004">
      <c r="A1469" s="5"/>
    </row>
    <row r="1470" spans="1:1" x14ac:dyDescent="0.55000000000000004">
      <c r="A1470" s="5"/>
    </row>
    <row r="1471" spans="1:1" x14ac:dyDescent="0.55000000000000004">
      <c r="A1471" s="5"/>
    </row>
    <row r="1472" spans="1:1" x14ac:dyDescent="0.55000000000000004">
      <c r="A1472" s="5"/>
    </row>
    <row r="1473" spans="1:1" x14ac:dyDescent="0.55000000000000004">
      <c r="A1473" s="5"/>
    </row>
    <row r="1474" spans="1:1" x14ac:dyDescent="0.55000000000000004">
      <c r="A1474" s="5"/>
    </row>
    <row r="1475" spans="1:1" x14ac:dyDescent="0.55000000000000004">
      <c r="A1475" s="5"/>
    </row>
    <row r="1476" spans="1:1" x14ac:dyDescent="0.55000000000000004">
      <c r="A1476" s="5"/>
    </row>
    <row r="1477" spans="1:1" x14ac:dyDescent="0.55000000000000004">
      <c r="A1477" s="5"/>
    </row>
    <row r="1478" spans="1:1" x14ac:dyDescent="0.55000000000000004">
      <c r="A1478" s="5"/>
    </row>
    <row r="1479" spans="1:1" x14ac:dyDescent="0.55000000000000004">
      <c r="A1479" s="5"/>
    </row>
    <row r="1480" spans="1:1" x14ac:dyDescent="0.55000000000000004">
      <c r="A1480" s="5"/>
    </row>
    <row r="1481" spans="1:1" x14ac:dyDescent="0.55000000000000004">
      <c r="A1481" s="5"/>
    </row>
    <row r="1482" spans="1:1" x14ac:dyDescent="0.55000000000000004">
      <c r="A1482" s="5"/>
    </row>
    <row r="1483" spans="1:1" x14ac:dyDescent="0.55000000000000004">
      <c r="A1483" s="5"/>
    </row>
    <row r="1484" spans="1:1" x14ac:dyDescent="0.55000000000000004">
      <c r="A1484" s="5"/>
    </row>
    <row r="1485" spans="1:1" x14ac:dyDescent="0.55000000000000004">
      <c r="A1485" s="5"/>
    </row>
    <row r="1486" spans="1:1" x14ac:dyDescent="0.55000000000000004">
      <c r="A1486" s="5"/>
    </row>
    <row r="1487" spans="1:1" x14ac:dyDescent="0.55000000000000004">
      <c r="A1487" s="5"/>
    </row>
    <row r="1488" spans="1:1" x14ac:dyDescent="0.55000000000000004">
      <c r="A1488" s="5"/>
    </row>
    <row r="1489" spans="1:1" x14ac:dyDescent="0.55000000000000004">
      <c r="A1489" s="5"/>
    </row>
    <row r="1490" spans="1:1" x14ac:dyDescent="0.55000000000000004">
      <c r="A1490" s="5"/>
    </row>
    <row r="1491" spans="1:1" x14ac:dyDescent="0.55000000000000004">
      <c r="A1491" s="5"/>
    </row>
    <row r="1492" spans="1:1" x14ac:dyDescent="0.55000000000000004">
      <c r="A1492" s="5"/>
    </row>
    <row r="1493" spans="1:1" x14ac:dyDescent="0.55000000000000004">
      <c r="A1493" s="5"/>
    </row>
    <row r="1494" spans="1:1" x14ac:dyDescent="0.55000000000000004">
      <c r="A1494" s="5"/>
    </row>
    <row r="1495" spans="1:1" x14ac:dyDescent="0.55000000000000004">
      <c r="A1495" s="5"/>
    </row>
    <row r="1496" spans="1:1" x14ac:dyDescent="0.55000000000000004">
      <c r="A1496" s="5"/>
    </row>
    <row r="1497" spans="1:1" x14ac:dyDescent="0.55000000000000004">
      <c r="A1497" s="5"/>
    </row>
    <row r="1498" spans="1:1" x14ac:dyDescent="0.55000000000000004">
      <c r="A1498" s="5"/>
    </row>
    <row r="1499" spans="1:1" x14ac:dyDescent="0.55000000000000004">
      <c r="A1499" s="5"/>
    </row>
    <row r="1500" spans="1:1" x14ac:dyDescent="0.55000000000000004">
      <c r="A1500" s="5"/>
    </row>
    <row r="1501" spans="1:1" x14ac:dyDescent="0.55000000000000004">
      <c r="A1501" s="5"/>
    </row>
    <row r="1502" spans="1:1" x14ac:dyDescent="0.55000000000000004">
      <c r="A1502" s="5"/>
    </row>
    <row r="1503" spans="1:1" x14ac:dyDescent="0.55000000000000004">
      <c r="A1503" s="5"/>
    </row>
    <row r="1504" spans="1:1" x14ac:dyDescent="0.55000000000000004">
      <c r="A1504" s="5"/>
    </row>
    <row r="1505" spans="1:1" x14ac:dyDescent="0.55000000000000004">
      <c r="A1505" s="5"/>
    </row>
    <row r="1506" spans="1:1" x14ac:dyDescent="0.55000000000000004">
      <c r="A1506" s="5"/>
    </row>
    <row r="1507" spans="1:1" x14ac:dyDescent="0.55000000000000004">
      <c r="A1507" s="5"/>
    </row>
    <row r="1508" spans="1:1" x14ac:dyDescent="0.55000000000000004">
      <c r="A1508" s="5"/>
    </row>
    <row r="1509" spans="1:1" x14ac:dyDescent="0.55000000000000004">
      <c r="A1509" s="5"/>
    </row>
    <row r="1510" spans="1:1" x14ac:dyDescent="0.55000000000000004">
      <c r="A1510" s="5"/>
    </row>
    <row r="1511" spans="1:1" x14ac:dyDescent="0.55000000000000004">
      <c r="A1511" s="5"/>
    </row>
    <row r="1512" spans="1:1" x14ac:dyDescent="0.55000000000000004">
      <c r="A1512" s="5"/>
    </row>
    <row r="1513" spans="1:1" x14ac:dyDescent="0.55000000000000004">
      <c r="A1513" s="5"/>
    </row>
    <row r="1514" spans="1:1" x14ac:dyDescent="0.55000000000000004">
      <c r="A1514" s="5"/>
    </row>
    <row r="1515" spans="1:1" x14ac:dyDescent="0.55000000000000004">
      <c r="A1515" s="5"/>
    </row>
    <row r="1516" spans="1:1" x14ac:dyDescent="0.55000000000000004">
      <c r="A1516" s="5"/>
    </row>
    <row r="1517" spans="1:1" x14ac:dyDescent="0.55000000000000004">
      <c r="A1517" s="5"/>
    </row>
    <row r="1518" spans="1:1" x14ac:dyDescent="0.55000000000000004">
      <c r="A1518" s="5"/>
    </row>
    <row r="1519" spans="1:1" x14ac:dyDescent="0.55000000000000004">
      <c r="A1519" s="5"/>
    </row>
    <row r="1520" spans="1:1" x14ac:dyDescent="0.55000000000000004">
      <c r="A1520" s="5"/>
    </row>
    <row r="1521" spans="1:1" x14ac:dyDescent="0.55000000000000004">
      <c r="A1521" s="5"/>
    </row>
    <row r="1522" spans="1:1" x14ac:dyDescent="0.55000000000000004">
      <c r="A1522" s="5"/>
    </row>
    <row r="1523" spans="1:1" x14ac:dyDescent="0.55000000000000004">
      <c r="A1523" s="5"/>
    </row>
    <row r="1524" spans="1:1" x14ac:dyDescent="0.55000000000000004">
      <c r="A1524" s="5"/>
    </row>
    <row r="1525" spans="1:1" x14ac:dyDescent="0.55000000000000004">
      <c r="A1525" s="5"/>
    </row>
    <row r="1526" spans="1:1" x14ac:dyDescent="0.55000000000000004">
      <c r="A1526" s="5"/>
    </row>
    <row r="1527" spans="1:1" x14ac:dyDescent="0.55000000000000004">
      <c r="A1527" s="5"/>
    </row>
    <row r="1528" spans="1:1" x14ac:dyDescent="0.55000000000000004">
      <c r="A1528" s="5"/>
    </row>
    <row r="1529" spans="1:1" x14ac:dyDescent="0.55000000000000004">
      <c r="A1529" s="5"/>
    </row>
    <row r="1530" spans="1:1" x14ac:dyDescent="0.55000000000000004">
      <c r="A1530" s="5"/>
    </row>
    <row r="1531" spans="1:1" x14ac:dyDescent="0.55000000000000004">
      <c r="A1531" s="5"/>
    </row>
    <row r="1532" spans="1:1" x14ac:dyDescent="0.55000000000000004">
      <c r="A1532" s="5"/>
    </row>
    <row r="1533" spans="1:1" x14ac:dyDescent="0.55000000000000004">
      <c r="A1533" s="5"/>
    </row>
    <row r="1534" spans="1:1" x14ac:dyDescent="0.55000000000000004">
      <c r="A1534" s="5"/>
    </row>
    <row r="1535" spans="1:1" x14ac:dyDescent="0.55000000000000004">
      <c r="A1535" s="5"/>
    </row>
    <row r="1536" spans="1:1" x14ac:dyDescent="0.55000000000000004">
      <c r="A1536" s="5"/>
    </row>
    <row r="1537" spans="1:1" x14ac:dyDescent="0.55000000000000004">
      <c r="A1537" s="5"/>
    </row>
    <row r="1538" spans="1:1" x14ac:dyDescent="0.55000000000000004">
      <c r="A1538" s="5"/>
    </row>
    <row r="1539" spans="1:1" x14ac:dyDescent="0.55000000000000004">
      <c r="A1539" s="5"/>
    </row>
    <row r="1540" spans="1:1" x14ac:dyDescent="0.55000000000000004">
      <c r="A1540" s="5"/>
    </row>
    <row r="1541" spans="1:1" x14ac:dyDescent="0.55000000000000004">
      <c r="A1541" s="5"/>
    </row>
    <row r="1542" spans="1:1" x14ac:dyDescent="0.55000000000000004">
      <c r="A1542" s="5"/>
    </row>
    <row r="1543" spans="1:1" x14ac:dyDescent="0.55000000000000004">
      <c r="A1543" s="5"/>
    </row>
    <row r="1544" spans="1:1" x14ac:dyDescent="0.55000000000000004">
      <c r="A1544" s="5"/>
    </row>
    <row r="1545" spans="1:1" x14ac:dyDescent="0.55000000000000004">
      <c r="A1545" s="5"/>
    </row>
    <row r="1546" spans="1:1" x14ac:dyDescent="0.55000000000000004">
      <c r="A1546" s="5"/>
    </row>
    <row r="1547" spans="1:1" x14ac:dyDescent="0.55000000000000004">
      <c r="A1547" s="5"/>
    </row>
    <row r="1548" spans="1:1" x14ac:dyDescent="0.55000000000000004">
      <c r="A1548" s="5"/>
    </row>
    <row r="1549" spans="1:1" x14ac:dyDescent="0.55000000000000004">
      <c r="A1549" s="5"/>
    </row>
    <row r="1550" spans="1:1" x14ac:dyDescent="0.55000000000000004">
      <c r="A1550" s="5"/>
    </row>
    <row r="1551" spans="1:1" x14ac:dyDescent="0.55000000000000004">
      <c r="A1551" s="5"/>
    </row>
    <row r="1552" spans="1:1" x14ac:dyDescent="0.55000000000000004">
      <c r="A1552" s="5"/>
    </row>
    <row r="1553" spans="1:1" x14ac:dyDescent="0.55000000000000004">
      <c r="A1553" s="5"/>
    </row>
    <row r="1554" spans="1:1" x14ac:dyDescent="0.55000000000000004">
      <c r="A1554" s="5"/>
    </row>
    <row r="1555" spans="1:1" x14ac:dyDescent="0.55000000000000004">
      <c r="A1555" s="5"/>
    </row>
    <row r="1556" spans="1:1" x14ac:dyDescent="0.55000000000000004">
      <c r="A1556" s="5"/>
    </row>
    <row r="1557" spans="1:1" x14ac:dyDescent="0.55000000000000004">
      <c r="A1557" s="5"/>
    </row>
    <row r="1558" spans="1:1" x14ac:dyDescent="0.55000000000000004">
      <c r="A1558" s="5"/>
    </row>
    <row r="1559" spans="1:1" x14ac:dyDescent="0.55000000000000004">
      <c r="A1559" s="5"/>
    </row>
    <row r="1560" spans="1:1" x14ac:dyDescent="0.55000000000000004">
      <c r="A1560" s="5"/>
    </row>
    <row r="1561" spans="1:1" x14ac:dyDescent="0.55000000000000004">
      <c r="A1561" s="5"/>
    </row>
    <row r="1562" spans="1:1" x14ac:dyDescent="0.55000000000000004">
      <c r="A1562" s="5"/>
    </row>
    <row r="1563" spans="1:1" x14ac:dyDescent="0.55000000000000004">
      <c r="A1563" s="5"/>
    </row>
    <row r="1564" spans="1:1" x14ac:dyDescent="0.55000000000000004">
      <c r="A1564" s="5"/>
    </row>
    <row r="1565" spans="1:1" x14ac:dyDescent="0.55000000000000004">
      <c r="A1565" s="5"/>
    </row>
    <row r="1566" spans="1:1" x14ac:dyDescent="0.55000000000000004">
      <c r="A1566" s="5"/>
    </row>
    <row r="1567" spans="1:1" x14ac:dyDescent="0.55000000000000004">
      <c r="A1567" s="5"/>
    </row>
    <row r="1568" spans="1:1" x14ac:dyDescent="0.55000000000000004">
      <c r="A1568" s="5"/>
    </row>
    <row r="1569" spans="1:1" x14ac:dyDescent="0.55000000000000004">
      <c r="A1569" s="5"/>
    </row>
    <row r="1570" spans="1:1" x14ac:dyDescent="0.55000000000000004">
      <c r="A1570" s="5"/>
    </row>
    <row r="1571" spans="1:1" x14ac:dyDescent="0.55000000000000004">
      <c r="A1571" s="5"/>
    </row>
    <row r="1572" spans="1:1" x14ac:dyDescent="0.55000000000000004">
      <c r="A1572" s="5"/>
    </row>
    <row r="1573" spans="1:1" x14ac:dyDescent="0.55000000000000004">
      <c r="A1573" s="5"/>
    </row>
    <row r="1574" spans="1:1" x14ac:dyDescent="0.55000000000000004">
      <c r="A1574" s="5"/>
    </row>
    <row r="1575" spans="1:1" x14ac:dyDescent="0.55000000000000004">
      <c r="A1575" s="5"/>
    </row>
    <row r="1576" spans="1:1" x14ac:dyDescent="0.55000000000000004">
      <c r="A1576" s="5"/>
    </row>
    <row r="1577" spans="1:1" x14ac:dyDescent="0.55000000000000004">
      <c r="A1577" s="5"/>
    </row>
    <row r="1578" spans="1:1" x14ac:dyDescent="0.55000000000000004">
      <c r="A1578" s="5"/>
    </row>
    <row r="1579" spans="1:1" x14ac:dyDescent="0.55000000000000004">
      <c r="A1579" s="5"/>
    </row>
    <row r="1580" spans="1:1" x14ac:dyDescent="0.55000000000000004">
      <c r="A1580" s="5"/>
    </row>
    <row r="1581" spans="1:1" x14ac:dyDescent="0.55000000000000004">
      <c r="A1581" s="5"/>
    </row>
    <row r="1582" spans="1:1" x14ac:dyDescent="0.55000000000000004">
      <c r="A1582" s="5"/>
    </row>
    <row r="1583" spans="1:1" x14ac:dyDescent="0.55000000000000004">
      <c r="A1583" s="5"/>
    </row>
    <row r="1584" spans="1:1" x14ac:dyDescent="0.55000000000000004">
      <c r="A1584" s="5"/>
    </row>
    <row r="1585" spans="1:1" x14ac:dyDescent="0.55000000000000004">
      <c r="A1585" s="5"/>
    </row>
    <row r="1586" spans="1:1" x14ac:dyDescent="0.55000000000000004">
      <c r="A1586" s="5"/>
    </row>
    <row r="1587" spans="1:1" x14ac:dyDescent="0.55000000000000004">
      <c r="A1587" s="5"/>
    </row>
    <row r="1588" spans="1:1" x14ac:dyDescent="0.55000000000000004">
      <c r="A1588" s="5"/>
    </row>
    <row r="1589" spans="1:1" x14ac:dyDescent="0.55000000000000004">
      <c r="A1589" s="5"/>
    </row>
    <row r="1590" spans="1:1" x14ac:dyDescent="0.55000000000000004">
      <c r="A1590" s="5"/>
    </row>
    <row r="1591" spans="1:1" x14ac:dyDescent="0.55000000000000004">
      <c r="A1591" s="5"/>
    </row>
    <row r="1592" spans="1:1" x14ac:dyDescent="0.55000000000000004">
      <c r="A1592" s="5"/>
    </row>
    <row r="1593" spans="1:1" x14ac:dyDescent="0.55000000000000004">
      <c r="A1593" s="5"/>
    </row>
    <row r="1594" spans="1:1" x14ac:dyDescent="0.55000000000000004">
      <c r="A1594" s="5"/>
    </row>
    <row r="1595" spans="1:1" x14ac:dyDescent="0.55000000000000004">
      <c r="A1595" s="5"/>
    </row>
    <row r="1596" spans="1:1" x14ac:dyDescent="0.55000000000000004">
      <c r="A1596" s="5"/>
    </row>
    <row r="1597" spans="1:1" x14ac:dyDescent="0.55000000000000004">
      <c r="A1597" s="5"/>
    </row>
    <row r="1598" spans="1:1" x14ac:dyDescent="0.55000000000000004">
      <c r="A1598" s="5"/>
    </row>
    <row r="1599" spans="1:1" x14ac:dyDescent="0.55000000000000004">
      <c r="A1599" s="5"/>
    </row>
    <row r="1600" spans="1:1" x14ac:dyDescent="0.55000000000000004">
      <c r="A1600" s="5"/>
    </row>
    <row r="1601" spans="1:1" x14ac:dyDescent="0.55000000000000004">
      <c r="A1601" s="5"/>
    </row>
    <row r="1602" spans="1:1" x14ac:dyDescent="0.55000000000000004">
      <c r="A1602" s="5"/>
    </row>
    <row r="1603" spans="1:1" x14ac:dyDescent="0.55000000000000004">
      <c r="A1603" s="5"/>
    </row>
    <row r="1604" spans="1:1" x14ac:dyDescent="0.55000000000000004">
      <c r="A1604" s="5"/>
    </row>
    <row r="1605" spans="1:1" x14ac:dyDescent="0.55000000000000004">
      <c r="A1605" s="5"/>
    </row>
    <row r="1606" spans="1:1" x14ac:dyDescent="0.55000000000000004">
      <c r="A1606" s="5"/>
    </row>
    <row r="1607" spans="1:1" x14ac:dyDescent="0.55000000000000004">
      <c r="A1607" s="5"/>
    </row>
    <row r="1608" spans="1:1" x14ac:dyDescent="0.55000000000000004">
      <c r="A1608" s="5"/>
    </row>
    <row r="1609" spans="1:1" x14ac:dyDescent="0.55000000000000004">
      <c r="A1609" s="5"/>
    </row>
    <row r="1610" spans="1:1" x14ac:dyDescent="0.55000000000000004">
      <c r="A1610" s="5"/>
    </row>
    <row r="1611" spans="1:1" x14ac:dyDescent="0.55000000000000004">
      <c r="A1611" s="5"/>
    </row>
    <row r="1612" spans="1:1" x14ac:dyDescent="0.55000000000000004">
      <c r="A1612" s="5"/>
    </row>
    <row r="1613" spans="1:1" x14ac:dyDescent="0.55000000000000004">
      <c r="A1613" s="5"/>
    </row>
    <row r="1614" spans="1:1" x14ac:dyDescent="0.55000000000000004">
      <c r="A1614" s="5"/>
    </row>
    <row r="1615" spans="1:1" x14ac:dyDescent="0.55000000000000004">
      <c r="A1615" s="5"/>
    </row>
    <row r="1616" spans="1:1" x14ac:dyDescent="0.55000000000000004">
      <c r="A1616" s="5"/>
    </row>
    <row r="1617" spans="1:1" x14ac:dyDescent="0.55000000000000004">
      <c r="A1617" s="5"/>
    </row>
    <row r="1618" spans="1:1" x14ac:dyDescent="0.55000000000000004">
      <c r="A1618" s="5"/>
    </row>
    <row r="1619" spans="1:1" x14ac:dyDescent="0.55000000000000004">
      <c r="A1619" s="5"/>
    </row>
    <row r="1620" spans="1:1" x14ac:dyDescent="0.55000000000000004">
      <c r="A1620" s="5"/>
    </row>
    <row r="1621" spans="1:1" x14ac:dyDescent="0.55000000000000004">
      <c r="A1621" s="5"/>
    </row>
    <row r="1622" spans="1:1" x14ac:dyDescent="0.55000000000000004">
      <c r="A1622" s="5"/>
    </row>
    <row r="1623" spans="1:1" x14ac:dyDescent="0.55000000000000004">
      <c r="A1623" s="5"/>
    </row>
    <row r="1624" spans="1:1" x14ac:dyDescent="0.55000000000000004">
      <c r="A1624" s="5"/>
    </row>
    <row r="1625" spans="1:1" x14ac:dyDescent="0.55000000000000004">
      <c r="A1625" s="5"/>
    </row>
    <row r="1626" spans="1:1" x14ac:dyDescent="0.55000000000000004">
      <c r="A1626" s="5"/>
    </row>
    <row r="1627" spans="1:1" x14ac:dyDescent="0.55000000000000004">
      <c r="A1627" s="5"/>
    </row>
    <row r="1628" spans="1:1" x14ac:dyDescent="0.55000000000000004">
      <c r="A1628" s="5"/>
    </row>
    <row r="1629" spans="1:1" x14ac:dyDescent="0.55000000000000004">
      <c r="A1629" s="5"/>
    </row>
    <row r="1630" spans="1:1" x14ac:dyDescent="0.55000000000000004">
      <c r="A1630" s="5"/>
    </row>
    <row r="1631" spans="1:1" x14ac:dyDescent="0.55000000000000004">
      <c r="A1631" s="5"/>
    </row>
    <row r="1632" spans="1:1" x14ac:dyDescent="0.55000000000000004">
      <c r="A1632" s="5"/>
    </row>
    <row r="1633" spans="1:1" x14ac:dyDescent="0.55000000000000004">
      <c r="A1633" s="5"/>
    </row>
    <row r="1634" spans="1:1" x14ac:dyDescent="0.55000000000000004">
      <c r="A1634" s="5"/>
    </row>
    <row r="1635" spans="1:1" x14ac:dyDescent="0.55000000000000004">
      <c r="A1635" s="5"/>
    </row>
    <row r="1636" spans="1:1" x14ac:dyDescent="0.55000000000000004">
      <c r="A1636" s="5"/>
    </row>
    <row r="1637" spans="1:1" x14ac:dyDescent="0.55000000000000004">
      <c r="A1637" s="5"/>
    </row>
    <row r="1638" spans="1:1" x14ac:dyDescent="0.55000000000000004">
      <c r="A1638" s="5"/>
    </row>
    <row r="1639" spans="1:1" x14ac:dyDescent="0.55000000000000004">
      <c r="A1639" s="5"/>
    </row>
    <row r="1640" spans="1:1" x14ac:dyDescent="0.55000000000000004">
      <c r="A1640" s="5"/>
    </row>
    <row r="1641" spans="1:1" x14ac:dyDescent="0.55000000000000004">
      <c r="A1641" s="5"/>
    </row>
    <row r="1642" spans="1:1" x14ac:dyDescent="0.55000000000000004">
      <c r="A1642" s="5"/>
    </row>
    <row r="1643" spans="1:1" x14ac:dyDescent="0.55000000000000004">
      <c r="A1643" s="5"/>
    </row>
    <row r="1644" spans="1:1" x14ac:dyDescent="0.55000000000000004">
      <c r="A1644" s="5"/>
    </row>
    <row r="1645" spans="1:1" x14ac:dyDescent="0.55000000000000004">
      <c r="A1645" s="5"/>
    </row>
    <row r="1646" spans="1:1" x14ac:dyDescent="0.55000000000000004">
      <c r="A1646" s="5"/>
    </row>
    <row r="1647" spans="1:1" x14ac:dyDescent="0.55000000000000004">
      <c r="A1647" s="5"/>
    </row>
    <row r="1648" spans="1:1" x14ac:dyDescent="0.55000000000000004">
      <c r="A1648" s="5"/>
    </row>
    <row r="1649" spans="1:1" x14ac:dyDescent="0.55000000000000004">
      <c r="A1649" s="5"/>
    </row>
    <row r="1650" spans="1:1" x14ac:dyDescent="0.55000000000000004">
      <c r="A1650" s="5"/>
    </row>
    <row r="1651" spans="1:1" x14ac:dyDescent="0.55000000000000004">
      <c r="A1651" s="5"/>
    </row>
    <row r="1652" spans="1:1" x14ac:dyDescent="0.55000000000000004">
      <c r="A1652" s="5"/>
    </row>
    <row r="1653" spans="1:1" x14ac:dyDescent="0.55000000000000004">
      <c r="A1653" s="5"/>
    </row>
    <row r="1654" spans="1:1" x14ac:dyDescent="0.55000000000000004">
      <c r="A1654" s="5"/>
    </row>
    <row r="1655" spans="1:1" x14ac:dyDescent="0.55000000000000004">
      <c r="A1655" s="5"/>
    </row>
    <row r="1656" spans="1:1" x14ac:dyDescent="0.55000000000000004">
      <c r="A1656" s="5"/>
    </row>
    <row r="1657" spans="1:1" x14ac:dyDescent="0.55000000000000004">
      <c r="A1657" s="5"/>
    </row>
    <row r="1658" spans="1:1" x14ac:dyDescent="0.55000000000000004">
      <c r="A1658" s="5"/>
    </row>
    <row r="1659" spans="1:1" x14ac:dyDescent="0.55000000000000004">
      <c r="A1659" s="5"/>
    </row>
    <row r="1660" spans="1:1" x14ac:dyDescent="0.55000000000000004">
      <c r="A1660" s="5"/>
    </row>
    <row r="1661" spans="1:1" x14ac:dyDescent="0.55000000000000004">
      <c r="A1661" s="5"/>
    </row>
    <row r="1662" spans="1:1" x14ac:dyDescent="0.55000000000000004">
      <c r="A1662" s="5"/>
    </row>
    <row r="1663" spans="1:1" x14ac:dyDescent="0.55000000000000004">
      <c r="A1663" s="5"/>
    </row>
    <row r="1664" spans="1:1" x14ac:dyDescent="0.55000000000000004">
      <c r="A1664" s="5"/>
    </row>
    <row r="1665" spans="1:1" x14ac:dyDescent="0.55000000000000004">
      <c r="A1665" s="5"/>
    </row>
    <row r="1666" spans="1:1" x14ac:dyDescent="0.55000000000000004">
      <c r="A1666" s="5"/>
    </row>
    <row r="1667" spans="1:1" x14ac:dyDescent="0.55000000000000004">
      <c r="A1667" s="5"/>
    </row>
    <row r="1668" spans="1:1" x14ac:dyDescent="0.55000000000000004">
      <c r="A1668" s="5"/>
    </row>
    <row r="1669" spans="1:1" x14ac:dyDescent="0.55000000000000004">
      <c r="A1669" s="5"/>
    </row>
    <row r="1670" spans="1:1" x14ac:dyDescent="0.55000000000000004">
      <c r="A1670" s="5"/>
    </row>
    <row r="1671" spans="1:1" x14ac:dyDescent="0.55000000000000004">
      <c r="A1671" s="5"/>
    </row>
    <row r="1672" spans="1:1" x14ac:dyDescent="0.55000000000000004">
      <c r="A1672" s="5"/>
    </row>
    <row r="1673" spans="1:1" x14ac:dyDescent="0.55000000000000004">
      <c r="A1673" s="5"/>
    </row>
    <row r="1674" spans="1:1" x14ac:dyDescent="0.55000000000000004">
      <c r="A1674" s="5"/>
    </row>
    <row r="1675" spans="1:1" x14ac:dyDescent="0.55000000000000004">
      <c r="A1675" s="5"/>
    </row>
    <row r="1676" spans="1:1" x14ac:dyDescent="0.55000000000000004">
      <c r="A1676" s="5"/>
    </row>
    <row r="1677" spans="1:1" x14ac:dyDescent="0.55000000000000004">
      <c r="A1677" s="5"/>
    </row>
    <row r="1678" spans="1:1" x14ac:dyDescent="0.55000000000000004">
      <c r="A1678" s="5"/>
    </row>
    <row r="1679" spans="1:1" x14ac:dyDescent="0.55000000000000004">
      <c r="A1679" s="5"/>
    </row>
    <row r="1680" spans="1:1" x14ac:dyDescent="0.55000000000000004">
      <c r="A1680" s="5"/>
    </row>
    <row r="1681" spans="1:1" x14ac:dyDescent="0.55000000000000004">
      <c r="A1681" s="5"/>
    </row>
    <row r="1682" spans="1:1" x14ac:dyDescent="0.55000000000000004">
      <c r="A1682" s="5"/>
    </row>
    <row r="1683" spans="1:1" x14ac:dyDescent="0.55000000000000004">
      <c r="A1683" s="5"/>
    </row>
    <row r="1684" spans="1:1" x14ac:dyDescent="0.55000000000000004">
      <c r="A1684" s="5"/>
    </row>
    <row r="1685" spans="1:1" x14ac:dyDescent="0.55000000000000004">
      <c r="A1685" s="5"/>
    </row>
    <row r="1686" spans="1:1" x14ac:dyDescent="0.55000000000000004">
      <c r="A1686" s="5"/>
    </row>
    <row r="1687" spans="1:1" x14ac:dyDescent="0.55000000000000004">
      <c r="A1687" s="5"/>
    </row>
    <row r="1688" spans="1:1" x14ac:dyDescent="0.55000000000000004">
      <c r="A1688" s="5"/>
    </row>
    <row r="1689" spans="1:1" x14ac:dyDescent="0.55000000000000004">
      <c r="A1689" s="5"/>
    </row>
    <row r="1690" spans="1:1" x14ac:dyDescent="0.55000000000000004">
      <c r="A1690" s="5"/>
    </row>
    <row r="1691" spans="1:1" x14ac:dyDescent="0.55000000000000004">
      <c r="A1691" s="5"/>
    </row>
    <row r="1692" spans="1:1" x14ac:dyDescent="0.55000000000000004">
      <c r="A1692" s="5"/>
    </row>
    <row r="1693" spans="1:1" x14ac:dyDescent="0.55000000000000004">
      <c r="A1693" s="5"/>
    </row>
    <row r="1694" spans="1:1" x14ac:dyDescent="0.55000000000000004">
      <c r="A1694" s="5"/>
    </row>
    <row r="1695" spans="1:1" x14ac:dyDescent="0.55000000000000004">
      <c r="A1695" s="5"/>
    </row>
    <row r="1696" spans="1:1" x14ac:dyDescent="0.55000000000000004">
      <c r="A1696" s="5"/>
    </row>
    <row r="1697" spans="1:1" x14ac:dyDescent="0.55000000000000004">
      <c r="A1697" s="5"/>
    </row>
    <row r="1698" spans="1:1" x14ac:dyDescent="0.55000000000000004">
      <c r="A1698" s="5"/>
    </row>
    <row r="1699" spans="1:1" x14ac:dyDescent="0.55000000000000004">
      <c r="A1699" s="5"/>
    </row>
    <row r="1700" spans="1:1" x14ac:dyDescent="0.55000000000000004">
      <c r="A1700" s="5"/>
    </row>
    <row r="1701" spans="1:1" x14ac:dyDescent="0.55000000000000004">
      <c r="A1701" s="5"/>
    </row>
    <row r="1702" spans="1:1" x14ac:dyDescent="0.55000000000000004">
      <c r="A1702" s="5"/>
    </row>
    <row r="1703" spans="1:1" x14ac:dyDescent="0.55000000000000004">
      <c r="A170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F9C9-5588-4995-93B6-025D746E9325}">
  <dimension ref="A1:G1142"/>
  <sheetViews>
    <sheetView workbookViewId="0">
      <pane xSplit="1" ySplit="2" topLeftCell="B241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55000000000000004"/>
  <cols>
    <col min="1" max="1" width="10.15625" bestFit="1" customWidth="1"/>
  </cols>
  <sheetData>
    <row r="1" spans="1:7" x14ac:dyDescent="0.55000000000000004">
      <c r="A1" t="s">
        <v>37</v>
      </c>
      <c r="B1" t="str">
        <f>A1&amp; (" us equity")</f>
        <v>lrcx us equity</v>
      </c>
    </row>
    <row r="2" spans="1:7" x14ac:dyDescent="0.55000000000000004">
      <c r="A2" t="s">
        <v>20</v>
      </c>
      <c r="B2" t="s">
        <v>31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7" x14ac:dyDescent="0.55000000000000004">
      <c r="A3" s="5">
        <f>Sheet1!J17</f>
        <v>43018</v>
      </c>
      <c r="B3">
        <f>Sheet1!N17</f>
        <v>1</v>
      </c>
      <c r="C3">
        <f>Sheet1!K17</f>
        <v>1</v>
      </c>
      <c r="D3">
        <f>Sheet1!Q17</f>
        <v>1</v>
      </c>
      <c r="E3">
        <f>Sheet1!E17</f>
        <v>1.277859232756566E-2</v>
      </c>
      <c r="F3">
        <f>Sheet1!B61</f>
        <v>1.7414254517197619E-2</v>
      </c>
      <c r="G3">
        <f>Sheet1!H17</f>
        <v>3.9386927002965193E-2</v>
      </c>
    </row>
    <row r="4" spans="1:7" x14ac:dyDescent="0.55000000000000004">
      <c r="A4" s="5">
        <f>Sheet1!J18</f>
        <v>43022</v>
      </c>
      <c r="B4">
        <f>Sheet1!N18</f>
        <v>1.0146401571532966</v>
      </c>
      <c r="C4">
        <f>Sheet1!K18</f>
        <v>1.0099850901368996</v>
      </c>
      <c r="D4">
        <f>Sheet1!Q18</f>
        <v>1.0521903731746891</v>
      </c>
      <c r="E4">
        <f>Sheet1!E18</f>
        <v>1.327284670364883E-2</v>
      </c>
      <c r="F4">
        <f>Sheet1!B62</f>
        <v>1.7384823670880019E-2</v>
      </c>
      <c r="G4">
        <f>Sheet1!H18</f>
        <v>4.9061245703760262E-2</v>
      </c>
    </row>
    <row r="5" spans="1:7" x14ac:dyDescent="0.55000000000000004">
      <c r="A5" s="5">
        <f>Sheet1!J19</f>
        <v>43029</v>
      </c>
      <c r="B5">
        <f>Sheet1!N19</f>
        <v>0.97355512168881886</v>
      </c>
      <c r="C5">
        <f>Sheet1!K19</f>
        <v>1.1408445533818279</v>
      </c>
      <c r="D5">
        <f>Sheet1!Q19</f>
        <v>1.1132504056246619</v>
      </c>
      <c r="E5">
        <f>Sheet1!E19</f>
        <v>1.3466825572377369E-2</v>
      </c>
      <c r="F5">
        <f>Sheet1!B63</f>
        <v>1.729423430124764E-2</v>
      </c>
      <c r="G5">
        <f>Sheet1!H19</f>
        <v>5.890992405345042E-2</v>
      </c>
    </row>
    <row r="6" spans="1:7" x14ac:dyDescent="0.55000000000000004">
      <c r="A6" s="5">
        <f>Sheet1!J20</f>
        <v>43036</v>
      </c>
      <c r="B6">
        <f>Sheet1!N20</f>
        <v>0.98620141031311515</v>
      </c>
      <c r="C6">
        <f>Sheet1!K20</f>
        <v>1.1408445533818279</v>
      </c>
      <c r="D6">
        <f>Sheet1!Q20</f>
        <v>1.1280151433207137</v>
      </c>
      <c r="E6">
        <f>Sheet1!E20</f>
        <v>1.3385674718476469E-2</v>
      </c>
      <c r="F6">
        <f>Sheet1!B64</f>
        <v>1.9289222759672389E-2</v>
      </c>
      <c r="G6">
        <f>Sheet1!H20</f>
        <v>6.8174205589500367E-2</v>
      </c>
    </row>
    <row r="7" spans="1:7" x14ac:dyDescent="0.55000000000000004">
      <c r="A7" s="5">
        <f>Sheet1!J21</f>
        <v>43043</v>
      </c>
      <c r="B7">
        <f>Sheet1!N21</f>
        <v>0.98007882417197656</v>
      </c>
      <c r="C7">
        <f>Sheet1!K21</f>
        <v>1.1428063675657765</v>
      </c>
      <c r="D7">
        <f>Sheet1!Q21</f>
        <v>1.1313683071930773</v>
      </c>
      <c r="E7">
        <f>Sheet1!E21</f>
        <v>1.3146033762080841E-2</v>
      </c>
      <c r="F7">
        <f>Sheet1!B65</f>
        <v>2.0731388309279279E-2</v>
      </c>
      <c r="G7">
        <f>Sheet1!H21</f>
        <v>7.5880929879203723E-2</v>
      </c>
    </row>
    <row r="8" spans="1:7" x14ac:dyDescent="0.55000000000000004">
      <c r="A8" s="5">
        <f>Sheet1!J22</f>
        <v>43050</v>
      </c>
      <c r="B8">
        <f>Sheet1!N22</f>
        <v>0.98161703222619279</v>
      </c>
      <c r="C8">
        <f>Sheet1!K22</f>
        <v>1.1428063675657765</v>
      </c>
      <c r="D8">
        <f>Sheet1!Q22</f>
        <v>1.1283937263385613</v>
      </c>
      <c r="E8">
        <f>Sheet1!E22</f>
        <v>1.2550110002285911E-2</v>
      </c>
      <c r="F8">
        <f>Sheet1!B66</f>
        <v>2.1700336079870299E-2</v>
      </c>
      <c r="G8">
        <f>Sheet1!H22</f>
        <v>8.0046929719860868E-2</v>
      </c>
    </row>
    <row r="9" spans="1:7" x14ac:dyDescent="0.55000000000000004">
      <c r="A9" s="5">
        <f>Sheet1!J23</f>
        <v>43057</v>
      </c>
      <c r="B9">
        <f>Sheet1!N23</f>
        <v>0.99462354551824061</v>
      </c>
      <c r="C9">
        <f>Sheet1!K23</f>
        <v>1.1440609045316947</v>
      </c>
      <c r="D9">
        <f>Sheet1!Q23</f>
        <v>1.1839372633856138</v>
      </c>
      <c r="E9">
        <f>Sheet1!E23</f>
        <v>1.1662294012449909E-2</v>
      </c>
      <c r="F9">
        <f>Sheet1!B67</f>
        <v>2.2344718772483521E-2</v>
      </c>
      <c r="G9">
        <f>Sheet1!H23</f>
        <v>8.5480304520386616E-2</v>
      </c>
    </row>
    <row r="10" spans="1:7" x14ac:dyDescent="0.55000000000000004">
      <c r="A10" s="5">
        <f>Sheet1!J24</f>
        <v>43064</v>
      </c>
      <c r="B10">
        <f>Sheet1!N24</f>
        <v>1.023540850860617</v>
      </c>
      <c r="C10">
        <f>Sheet1!K24</f>
        <v>1.1452918081481764</v>
      </c>
      <c r="D10">
        <f>Sheet1!Q24</f>
        <v>1.1527312060573283</v>
      </c>
      <c r="E10">
        <f>Sheet1!E24</f>
        <v>1.04996742937815E-2</v>
      </c>
      <c r="F10">
        <f>Sheet1!B68</f>
        <v>2.2431700033923641E-2</v>
      </c>
      <c r="G10">
        <f>Sheet1!H24</f>
        <v>7.7321274060145356E-2</v>
      </c>
    </row>
    <row r="11" spans="1:7" x14ac:dyDescent="0.55000000000000004">
      <c r="A11" s="5">
        <f>Sheet1!J25</f>
        <v>43071</v>
      </c>
      <c r="B11">
        <f>Sheet1!N25</f>
        <v>0.88651767667249526</v>
      </c>
      <c r="C11">
        <f>Sheet1!K25</f>
        <v>1.1452918081481764</v>
      </c>
      <c r="D11">
        <f>Sheet1!Q25</f>
        <v>0.97636560302866415</v>
      </c>
      <c r="E11">
        <f>Sheet1!E25</f>
        <v>9.1255367862213832E-3</v>
      </c>
      <c r="F11">
        <f>Sheet1!B69</f>
        <v>2.2002319963803141E-2</v>
      </c>
      <c r="G11">
        <f>Sheet1!H25</f>
        <v>6.9620945738423798E-2</v>
      </c>
    </row>
    <row r="12" spans="1:7" x14ac:dyDescent="0.55000000000000004">
      <c r="A12" s="5">
        <f>Sheet1!J26</f>
        <v>43078</v>
      </c>
      <c r="B12">
        <f>Sheet1!N26</f>
        <v>0.88011058374349183</v>
      </c>
      <c r="C12">
        <f>Sheet1!K26</f>
        <v>1.1452918081481764</v>
      </c>
      <c r="D12">
        <f>Sheet1!Q26</f>
        <v>0.98199026500811237</v>
      </c>
      <c r="E12">
        <f>Sheet1!E26</f>
        <v>7.5415927093511487E-3</v>
      </c>
      <c r="F12">
        <f>Sheet1!B70</f>
        <v>2.1031760968283651E-2</v>
      </c>
      <c r="G12">
        <f>Sheet1!H26</f>
        <v>6.3746388189937123E-2</v>
      </c>
    </row>
    <row r="13" spans="1:7" x14ac:dyDescent="0.55000000000000004">
      <c r="A13" s="5">
        <f>Sheet1!J27</f>
        <v>43085</v>
      </c>
      <c r="B13">
        <f>Sheet1!N27</f>
        <v>0.87956534360624117</v>
      </c>
      <c r="C13">
        <f>Sheet1!K27</f>
        <v>1.1454324828472029</v>
      </c>
      <c r="D13">
        <f>Sheet1!Q27</f>
        <v>1.0065440778799351</v>
      </c>
      <c r="E13">
        <f>Sheet1!E27</f>
        <v>5.6954167368413024E-3</v>
      </c>
      <c r="F13">
        <f>Sheet1!B71</f>
        <v>1.9767107011622109E-2</v>
      </c>
      <c r="G13">
        <f>Sheet1!H27</f>
        <v>5.9165206601592968E-2</v>
      </c>
    </row>
    <row r="14" spans="1:7" x14ac:dyDescent="0.55000000000000004">
      <c r="A14" s="5">
        <f>Sheet1!J28</f>
        <v>43092</v>
      </c>
      <c r="B14">
        <f>Sheet1!N28</f>
        <v>0.88129906074895925</v>
      </c>
      <c r="C14">
        <f>Sheet1!K28</f>
        <v>1.1454324828472029</v>
      </c>
      <c r="D14">
        <f>Sheet1!Q28</f>
        <v>0.99680908599242835</v>
      </c>
      <c r="E14">
        <f>Sheet1!E28</f>
        <v>5.6838030769985979E-3</v>
      </c>
      <c r="F14">
        <f>Sheet1!B72</f>
        <v>1.8072508743197661E-2</v>
      </c>
      <c r="G14">
        <f>Sheet1!H28</f>
        <v>5.2557754548063197E-2</v>
      </c>
    </row>
    <row r="15" spans="1:7" x14ac:dyDescent="0.55000000000000004">
      <c r="A15" s="5">
        <f>Sheet1!J29</f>
        <v>43099</v>
      </c>
      <c r="B15">
        <f>Sheet1!N29</f>
        <v>0.87005372564947692</v>
      </c>
      <c r="C15">
        <f>Sheet1!K29</f>
        <v>1.1454324828472029</v>
      </c>
      <c r="D15">
        <f>Sheet1!Q29</f>
        <v>1.0236884802595998</v>
      </c>
      <c r="E15">
        <f>Sheet1!E29</f>
        <v>5.5647733698577324E-3</v>
      </c>
      <c r="F15">
        <f>Sheet1!B73</f>
        <v>1.5865549554363732E-2</v>
      </c>
      <c r="G15">
        <f>Sheet1!H29</f>
        <v>4.5232007481622517E-2</v>
      </c>
    </row>
    <row r="16" spans="1:7" x14ac:dyDescent="0.55000000000000004">
      <c r="A16" s="5">
        <f>Sheet1!J30</f>
        <v>43106</v>
      </c>
      <c r="B16">
        <f>Sheet1!N30</f>
        <v>0.9295846135035003</v>
      </c>
      <c r="C16">
        <f>Sheet1!K30</f>
        <v>1.1452130303167216</v>
      </c>
      <c r="D16">
        <f>Sheet1!Q30</f>
        <v>1.0685235262303947</v>
      </c>
      <c r="E16">
        <f>Sheet1!E30</f>
        <v>5.3446952947680251E-3</v>
      </c>
      <c r="F16">
        <f>Sheet1!B74</f>
        <v>1.598591108703537E-2</v>
      </c>
      <c r="G16">
        <f>Sheet1!H30</f>
        <v>3.5659885225753689E-2</v>
      </c>
    </row>
    <row r="17" spans="1:7" x14ac:dyDescent="0.55000000000000004">
      <c r="A17" s="5">
        <f>Sheet1!J31</f>
        <v>43113</v>
      </c>
      <c r="B17">
        <f>Sheet1!N31</f>
        <v>0.89344332497536361</v>
      </c>
      <c r="C17">
        <f>Sheet1!K31</f>
        <v>1.1452130303167216</v>
      </c>
      <c r="D17">
        <f>Sheet1!Q31</f>
        <v>1.0296917252568956</v>
      </c>
      <c r="E17">
        <f>Sheet1!E31</f>
        <v>5.0411752177726603E-3</v>
      </c>
      <c r="F17">
        <f>Sheet1!B75</f>
        <v>1.5826324720741459E-2</v>
      </c>
      <c r="G17">
        <f>Sheet1!H31</f>
        <v>3.268131074519301E-2</v>
      </c>
    </row>
    <row r="18" spans="1:7" x14ac:dyDescent="0.55000000000000004">
      <c r="A18" s="5">
        <f>Sheet1!J32</f>
        <v>43120</v>
      </c>
      <c r="B18">
        <f>Sheet1!N32</f>
        <v>0.97998701841608338</v>
      </c>
      <c r="C18">
        <f>Sheet1!K32</f>
        <v>1.1473252609226043</v>
      </c>
      <c r="D18">
        <f>Sheet1!Q32</f>
        <v>1.163169280692266</v>
      </c>
      <c r="E18">
        <f>Sheet1!E32</f>
        <v>5.8813390963992603E-3</v>
      </c>
      <c r="F18">
        <f>Sheet1!B76</f>
        <v>1.5400780070563469E-2</v>
      </c>
      <c r="G18">
        <f>Sheet1!H32</f>
        <v>2.6105282360443269E-2</v>
      </c>
    </row>
    <row r="19" spans="1:7" x14ac:dyDescent="0.55000000000000004">
      <c r="A19" s="5">
        <f>Sheet1!J33</f>
        <v>43127</v>
      </c>
      <c r="B19">
        <f>Sheet1!N33</f>
        <v>0.85817933638266397</v>
      </c>
      <c r="C19">
        <f>Sheet1!K33</f>
        <v>1.2925711842939513</v>
      </c>
      <c r="D19">
        <f>Sheet1!Q33</f>
        <v>1.0334234721471065</v>
      </c>
      <c r="E19">
        <f>Sheet1!E33</f>
        <v>6.4792541707208466E-3</v>
      </c>
      <c r="F19">
        <f>Sheet1!B77</f>
        <v>1.474816091091743E-2</v>
      </c>
      <c r="G19">
        <f>Sheet1!H33</f>
        <v>1.429943780832724E-2</v>
      </c>
    </row>
    <row r="20" spans="1:7" x14ac:dyDescent="0.55000000000000004">
      <c r="A20" s="5">
        <f>Sheet1!J34</f>
        <v>43134</v>
      </c>
      <c r="B20">
        <f>Sheet1!N34</f>
        <v>0.76160335166838189</v>
      </c>
      <c r="C20">
        <f>Sheet1!K34</f>
        <v>1.2892245332041112</v>
      </c>
      <c r="D20">
        <f>Sheet1!Q34</f>
        <v>0.96452136289886425</v>
      </c>
      <c r="E20">
        <f>Sheet1!E34</f>
        <v>6.8600501356499968E-3</v>
      </c>
      <c r="F20">
        <f>Sheet1!B78</f>
        <v>1.649969328211872E-2</v>
      </c>
      <c r="G20">
        <f>Sheet1!H34</f>
        <v>-2.0519933798867538E-3</v>
      </c>
    </row>
    <row r="21" spans="1:7" x14ac:dyDescent="0.55000000000000004">
      <c r="A21" s="5">
        <f>Sheet1!J35</f>
        <v>43141</v>
      </c>
      <c r="B21">
        <f>Sheet1!N35</f>
        <v>0.70715731290500894</v>
      </c>
      <c r="C21">
        <f>Sheet1!K35</f>
        <v>1.2892245332041112</v>
      </c>
      <c r="D21">
        <f>Sheet1!Q35</f>
        <v>0.93326122228231478</v>
      </c>
      <c r="E21">
        <f>Sheet1!E35</f>
        <v>7.0466519261198754E-3</v>
      </c>
      <c r="F21">
        <f>Sheet1!B79</f>
        <v>1.766530723453166E-2</v>
      </c>
      <c r="G21">
        <f>Sheet1!H35</f>
        <v>-9.6559650535348544E-3</v>
      </c>
    </row>
    <row r="22" spans="1:7" x14ac:dyDescent="0.55000000000000004">
      <c r="A22" s="5">
        <f>Sheet1!J36</f>
        <v>43148</v>
      </c>
      <c r="B22">
        <f>Sheet1!N36</f>
        <v>0.80300528207492661</v>
      </c>
      <c r="C22">
        <f>Sheet1!K36</f>
        <v>1.2892245332041112</v>
      </c>
      <c r="D22">
        <f>Sheet1!Q36</f>
        <v>1.0461871281773931</v>
      </c>
      <c r="E22">
        <f>Sheet1!E36</f>
        <v>7.0237761557858276E-3</v>
      </c>
      <c r="F22">
        <f>Sheet1!B80</f>
        <v>1.8312478260432471E-2</v>
      </c>
      <c r="G22">
        <f>Sheet1!H36</f>
        <v>-1.496336709337606E-2</v>
      </c>
    </row>
    <row r="23" spans="1:7" x14ac:dyDescent="0.55000000000000004">
      <c r="A23" s="5">
        <f>Sheet1!J37</f>
        <v>43155</v>
      </c>
      <c r="B23">
        <f>Sheet1!N37</f>
        <v>0.82830422161906658</v>
      </c>
      <c r="C23">
        <f>Sheet1!K37</f>
        <v>1.2892245332041112</v>
      </c>
      <c r="D23">
        <f>Sheet1!Q37</f>
        <v>1.0463493780421849</v>
      </c>
      <c r="E23">
        <f>Sheet1!E37</f>
        <v>6.7789870389823653E-3</v>
      </c>
      <c r="F23">
        <f>Sheet1!B81</f>
        <v>1.8481743709568951E-2</v>
      </c>
      <c r="G23">
        <f>Sheet1!H37</f>
        <v>-1.765092503076534E-2</v>
      </c>
    </row>
    <row r="24" spans="1:7" x14ac:dyDescent="0.55000000000000004">
      <c r="A24" s="5">
        <f>Sheet1!J38</f>
        <v>43162</v>
      </c>
      <c r="B24">
        <f>Sheet1!N38</f>
        <v>0.83654533475777793</v>
      </c>
      <c r="C24">
        <f>Sheet1!K38</f>
        <v>1.2892245332041112</v>
      </c>
      <c r="D24">
        <f>Sheet1!Q38</f>
        <v>1.1246078961600865</v>
      </c>
      <c r="E24">
        <f>Sheet1!E38</f>
        <v>6.4434820408115498E-3</v>
      </c>
      <c r="F24">
        <f>Sheet1!B82</f>
        <v>1.8136091219128129E-2</v>
      </c>
      <c r="G24">
        <f>Sheet1!H38</f>
        <v>-1.178721281929121E-2</v>
      </c>
    </row>
    <row r="25" spans="1:7" x14ac:dyDescent="0.55000000000000004">
      <c r="A25" s="5">
        <f>Sheet1!J39</f>
        <v>43169</v>
      </c>
      <c r="B25">
        <f>Sheet1!N39</f>
        <v>0.96167612413024706</v>
      </c>
      <c r="C25">
        <f>Sheet1!K39</f>
        <v>1.2984077775565601</v>
      </c>
      <c r="D25">
        <f>Sheet1!Q39</f>
        <v>1.2113034072471607</v>
      </c>
      <c r="E25">
        <f>Sheet1!E39</f>
        <v>6.1172018659848932E-3</v>
      </c>
      <c r="F25">
        <f>Sheet1!B83</f>
        <v>1.7275520789109891E-2</v>
      </c>
      <c r="G25">
        <f>Sheet1!H39</f>
        <v>-6.3025312321288926E-3</v>
      </c>
    </row>
    <row r="26" spans="1:7" x14ac:dyDescent="0.55000000000000004">
      <c r="A26" s="5">
        <f>Sheet1!J40</f>
        <v>43176</v>
      </c>
      <c r="B26">
        <f>Sheet1!N40</f>
        <v>0.94860464023979596</v>
      </c>
      <c r="C26">
        <f>Sheet1!K40</f>
        <v>1.2988883223284344</v>
      </c>
      <c r="D26">
        <f>Sheet1!Q40</f>
        <v>1.1851270957274203</v>
      </c>
      <c r="E26">
        <f>Sheet1!E40</f>
        <v>6.4291913111507561E-3</v>
      </c>
      <c r="F26">
        <f>Sheet1!B84</f>
        <v>1.615926976893196E-2</v>
      </c>
      <c r="G26">
        <f>Sheet1!H40</f>
        <v>-2.4030764049737508E-3</v>
      </c>
    </row>
    <row r="27" spans="1:7" x14ac:dyDescent="0.55000000000000004">
      <c r="A27" s="5">
        <f>Sheet1!J41</f>
        <v>43183</v>
      </c>
      <c r="B27">
        <f>Sheet1!N41</f>
        <v>0.86647597657560949</v>
      </c>
      <c r="C27">
        <f>Sheet1!K41</f>
        <v>1.301262067199807</v>
      </c>
      <c r="D27">
        <f>Sheet1!Q41</f>
        <v>1.0958355868036778</v>
      </c>
      <c r="E27">
        <f>Sheet1!E41</f>
        <v>6.6152083910847306E-3</v>
      </c>
      <c r="F27">
        <f>Sheet1!B85</f>
        <v>1.4730009223041849E-2</v>
      </c>
      <c r="G27">
        <f>Sheet1!H41</f>
        <v>2.5771579683206698E-3</v>
      </c>
    </row>
    <row r="28" spans="1:7" x14ac:dyDescent="0.55000000000000004">
      <c r="A28" s="5">
        <f>Sheet1!J42</f>
        <v>43190</v>
      </c>
      <c r="B28">
        <f>Sheet1!N42</f>
        <v>0.86877228236884041</v>
      </c>
      <c r="C28">
        <f>Sheet1!K42</f>
        <v>1.3035887212156809</v>
      </c>
      <c r="D28">
        <f>Sheet1!Q42</f>
        <v>1.0706868577609518</v>
      </c>
      <c r="E28">
        <f>Sheet1!E42</f>
        <v>6.8004836073004889E-3</v>
      </c>
      <c r="F28">
        <f>Sheet1!B86</f>
        <v>1.5476334849360391E-2</v>
      </c>
      <c r="G28">
        <f>Sheet1!H42</f>
        <v>3.7417803121345679E-3</v>
      </c>
    </row>
    <row r="29" spans="1:7" x14ac:dyDescent="0.55000000000000004">
      <c r="A29" s="5">
        <f>Sheet1!J43</f>
        <v>43197</v>
      </c>
      <c r="B29">
        <f>Sheet1!N43</f>
        <v>0.80863576707915219</v>
      </c>
      <c r="C29">
        <f>Sheet1!K43</f>
        <v>1.3148974382144307</v>
      </c>
      <c r="D29">
        <f>Sheet1!Q43</f>
        <v>1.0825851811790155</v>
      </c>
      <c r="E29">
        <f>Sheet1!E43</f>
        <v>6.8942323116144288E-3</v>
      </c>
      <c r="F29">
        <f>Sheet1!B87</f>
        <v>1.5984243462605869E-2</v>
      </c>
      <c r="G29">
        <f>Sheet1!H43</f>
        <v>9.2875016806880008E-3</v>
      </c>
    </row>
    <row r="30" spans="1:7" x14ac:dyDescent="0.55000000000000004">
      <c r="A30" s="5">
        <f>Sheet1!J44</f>
        <v>43204</v>
      </c>
      <c r="B30">
        <f>Sheet1!N44</f>
        <v>0.86422591729228049</v>
      </c>
      <c r="C30">
        <f>Sheet1!K44</f>
        <v>1.3180601364478377</v>
      </c>
      <c r="D30">
        <f>Sheet1!Q44</f>
        <v>1.1483504597079504</v>
      </c>
      <c r="E30">
        <f>Sheet1!E44</f>
        <v>7.5756194046243666E-3</v>
      </c>
      <c r="F30">
        <f>Sheet1!B88</f>
        <v>1.6454559806479849E-2</v>
      </c>
      <c r="G30">
        <f>Sheet1!H44</f>
        <v>1.246546351094161E-2</v>
      </c>
    </row>
    <row r="31" spans="1:7" x14ac:dyDescent="0.55000000000000004">
      <c r="A31" s="5">
        <f>Sheet1!J45</f>
        <v>43211</v>
      </c>
      <c r="B31">
        <f>Sheet1!N45</f>
        <v>0.77756668743127355</v>
      </c>
      <c r="C31">
        <f>Sheet1!K45</f>
        <v>1.3694332745975089</v>
      </c>
      <c r="D31">
        <f>Sheet1!Q45</f>
        <v>1.0049756625202813</v>
      </c>
      <c r="E31">
        <f>Sheet1!E45</f>
        <v>8.0769412431770122E-3</v>
      </c>
      <c r="F31">
        <f>Sheet1!B89</f>
        <v>1.6681383387133548E-2</v>
      </c>
      <c r="G31">
        <f>Sheet1!H45</f>
        <v>1.6835717198669151E-2</v>
      </c>
    </row>
    <row r="32" spans="1:7" x14ac:dyDescent="0.55000000000000004">
      <c r="A32" s="5">
        <f>Sheet1!J46</f>
        <v>43218</v>
      </c>
      <c r="B32">
        <f>Sheet1!N46</f>
        <v>0.75978166017280835</v>
      </c>
      <c r="C32">
        <f>Sheet1!K46</f>
        <v>1.3694759459228805</v>
      </c>
      <c r="D32">
        <f>Sheet1!Q46</f>
        <v>1.0296917252568956</v>
      </c>
      <c r="E32">
        <f>Sheet1!E46</f>
        <v>8.4039237382789282E-3</v>
      </c>
      <c r="F32">
        <f>Sheet1!B90</f>
        <v>1.757196299773299E-2</v>
      </c>
      <c r="G32">
        <f>Sheet1!H46</f>
        <v>1.5144956966962241E-2</v>
      </c>
    </row>
    <row r="33" spans="1:7" x14ac:dyDescent="0.55000000000000004">
      <c r="A33" s="5">
        <f>Sheet1!J47</f>
        <v>43225</v>
      </c>
      <c r="B33">
        <f>Sheet1!N47</f>
        <v>0.79406186553401592</v>
      </c>
      <c r="C33">
        <f>Sheet1!K47</f>
        <v>1.3699453305019653</v>
      </c>
      <c r="D33">
        <f>Sheet1!Q47</f>
        <v>1.0538669551108708</v>
      </c>
      <c r="E33">
        <f>Sheet1!E47</f>
        <v>8.5498868511928727E-3</v>
      </c>
      <c r="F33">
        <f>Sheet1!B91</f>
        <v>1.8093017141338191E-2</v>
      </c>
      <c r="G33">
        <f>Sheet1!H47</f>
        <v>1.4584753597427211E-2</v>
      </c>
    </row>
    <row r="34" spans="1:7" x14ac:dyDescent="0.55000000000000004">
      <c r="A34" s="5">
        <f>Sheet1!J48</f>
        <v>43232</v>
      </c>
      <c r="B34">
        <f>Sheet1!N48</f>
        <v>0.81994344082015236</v>
      </c>
      <c r="C34">
        <f>Sheet1!K48</f>
        <v>1.3699453305019653</v>
      </c>
      <c r="D34">
        <f>Sheet1!Q48</f>
        <v>1.0935100054083289</v>
      </c>
      <c r="E34">
        <f>Sheet1!E48</f>
        <v>8.4903667547736577E-3</v>
      </c>
      <c r="F34">
        <f>Sheet1!B92</f>
        <v>1.8229666771254881E-2</v>
      </c>
      <c r="G34">
        <f>Sheet1!H48</f>
        <v>1.1790688888862861E-2</v>
      </c>
    </row>
    <row r="35" spans="1:7" x14ac:dyDescent="0.55000000000000004">
      <c r="A35" s="5">
        <f>Sheet1!J49</f>
        <v>43239</v>
      </c>
      <c r="B35">
        <f>Sheet1!N49</f>
        <v>0.79608836900702984</v>
      </c>
      <c r="C35">
        <f>Sheet1!K49</f>
        <v>1.3699651469069367</v>
      </c>
      <c r="D35">
        <f>Sheet1!Q49</f>
        <v>1.0977825851811789</v>
      </c>
      <c r="E35">
        <f>Sheet1!E49</f>
        <v>8.2504561446026282E-3</v>
      </c>
      <c r="F35">
        <f>Sheet1!B93</f>
        <v>1.797244811169935E-2</v>
      </c>
      <c r="G35">
        <f>Sheet1!H49</f>
        <v>1.0769558696292651E-2</v>
      </c>
    </row>
    <row r="36" spans="1:7" x14ac:dyDescent="0.55000000000000004">
      <c r="A36" s="5">
        <f>Sheet1!J50</f>
        <v>43246</v>
      </c>
      <c r="B36">
        <f>Sheet1!N50</f>
        <v>0.82386439698162839</v>
      </c>
      <c r="C36">
        <f>Sheet1!K50</f>
        <v>1.3699651469069367</v>
      </c>
      <c r="D36">
        <f>Sheet1!Q50</f>
        <v>1.0831800973499188</v>
      </c>
      <c r="E36">
        <f>Sheet1!E50</f>
        <v>7.8067387481731568E-3</v>
      </c>
      <c r="F36">
        <f>Sheet1!B94</f>
        <v>1.732456225669347E-2</v>
      </c>
      <c r="G36">
        <f>Sheet1!H50</f>
        <v>8.6737668400007403E-3</v>
      </c>
    </row>
    <row r="37" spans="1:7" x14ac:dyDescent="0.55000000000000004">
      <c r="A37" s="5">
        <f>Sheet1!J51</f>
        <v>43253</v>
      </c>
      <c r="B37">
        <f>Sheet1!N51</f>
        <v>0.82766529530777944</v>
      </c>
      <c r="C37">
        <f>Sheet1!K51</f>
        <v>1.3699651469069367</v>
      </c>
      <c r="D37">
        <f>Sheet1!Q51</f>
        <v>1.0916170903190914</v>
      </c>
      <c r="E37">
        <f>Sheet1!E51</f>
        <v>7.1112769098091956E-3</v>
      </c>
      <c r="F37">
        <f>Sheet1!B95</f>
        <v>1.628302000406134E-2</v>
      </c>
      <c r="G37">
        <f>Sheet1!H51</f>
        <v>5.7259208143093463E-3</v>
      </c>
    </row>
    <row r="38" spans="1:7" x14ac:dyDescent="0.55000000000000004">
      <c r="A38" s="5">
        <f>Sheet1!J52</f>
        <v>43260</v>
      </c>
      <c r="B38">
        <f>Sheet1!N52</f>
        <v>0.77146827105749527</v>
      </c>
      <c r="C38">
        <f>Sheet1!K52</f>
        <v>1.3656307707022641</v>
      </c>
      <c r="D38">
        <f>Sheet1!Q52</f>
        <v>1.010978907517577</v>
      </c>
      <c r="E38">
        <f>Sheet1!E52</f>
        <v>6.1520334213590652E-3</v>
      </c>
      <c r="F38">
        <f>Sheet1!B96</f>
        <v>1.4847821353802771E-2</v>
      </c>
      <c r="G38">
        <f>Sheet1!H52</f>
        <v>-2.321319249032863E-3</v>
      </c>
    </row>
    <row r="39" spans="1:7" x14ac:dyDescent="0.55000000000000004">
      <c r="A39" s="5">
        <f>Sheet1!J53</f>
        <v>43267</v>
      </c>
      <c r="B39">
        <f>Sheet1!N53</f>
        <v>0.7354226867127116</v>
      </c>
      <c r="C39">
        <f>Sheet1!K53</f>
        <v>1.3613366878543667</v>
      </c>
      <c r="D39">
        <f>Sheet1!Q53</f>
        <v>0.9375338020551649</v>
      </c>
      <c r="E39">
        <f>Sheet1!E53</f>
        <v>5.0169289359995196E-3</v>
      </c>
      <c r="F39">
        <f>Sheet1!B97</f>
        <v>1.2934750724045631E-2</v>
      </c>
      <c r="G39">
        <f>Sheet1!H53</f>
        <v>-5.0884096578479284E-3</v>
      </c>
    </row>
    <row r="40" spans="1:7" x14ac:dyDescent="0.55000000000000004">
      <c r="A40" s="5">
        <f>Sheet1!J54</f>
        <v>43274</v>
      </c>
      <c r="B40">
        <f>Sheet1!N54</f>
        <v>0.72093780190814749</v>
      </c>
      <c r="C40">
        <f>Sheet1!K54</f>
        <v>1.3570103703210492</v>
      </c>
      <c r="D40">
        <f>Sheet1!Q54</f>
        <v>0.94067063277447271</v>
      </c>
      <c r="E40">
        <f>Sheet1!E54</f>
        <v>4.8989972084806828E-3</v>
      </c>
      <c r="F40">
        <f>Sheet1!B98</f>
        <v>1.055618888153562E-2</v>
      </c>
      <c r="G40">
        <f>Sheet1!H54</f>
        <v>-9.0689264270332123E-3</v>
      </c>
    </row>
    <row r="41" spans="1:7" x14ac:dyDescent="0.55000000000000004">
      <c r="A41" s="5">
        <f>Sheet1!J55</f>
        <v>43281</v>
      </c>
      <c r="B41">
        <f>Sheet1!N55</f>
        <v>0.71759769485919467</v>
      </c>
      <c r="C41">
        <f>Sheet1!K55</f>
        <v>1.3385784715104829</v>
      </c>
      <c r="D41">
        <f>Sheet1!Q55</f>
        <v>0.90454299621416978</v>
      </c>
      <c r="E41">
        <f>Sheet1!E55</f>
        <v>4.5326460407294957E-3</v>
      </c>
      <c r="F41">
        <f>Sheet1!B99</f>
        <v>7.7616579088827693E-3</v>
      </c>
      <c r="G41">
        <f>Sheet1!H55</f>
        <v>-1.94465235202603E-2</v>
      </c>
    </row>
    <row r="42" spans="1:7" x14ac:dyDescent="0.55000000000000004">
      <c r="A42" s="5">
        <f>Sheet1!J56</f>
        <v>43288</v>
      </c>
      <c r="B42">
        <f>Sheet1!N56</f>
        <v>0.72796866773544833</v>
      </c>
      <c r="C42">
        <f>Sheet1!K56</f>
        <v>1.3265501779116839</v>
      </c>
      <c r="D42">
        <f>Sheet1!Q56</f>
        <v>0.95402920497566257</v>
      </c>
      <c r="E42">
        <f>Sheet1!E56</f>
        <v>4.0017917774399503E-3</v>
      </c>
      <c r="F42">
        <f>Sheet1!B100</f>
        <v>7.1886531496249406E-3</v>
      </c>
      <c r="G42">
        <f>Sheet1!H56</f>
        <v>-3.4502075978251501E-2</v>
      </c>
    </row>
    <row r="43" spans="1:7" x14ac:dyDescent="0.55000000000000004">
      <c r="A43" s="5">
        <f>Sheet1!J57</f>
        <v>43295</v>
      </c>
      <c r="B43">
        <f>Sheet1!N57</f>
        <v>0.73161363770580934</v>
      </c>
      <c r="C43">
        <f>Sheet1!K57</f>
        <v>1.3082927955742305</v>
      </c>
      <c r="D43">
        <f>Sheet1!Q57</f>
        <v>0.95857220118983233</v>
      </c>
      <c r="E43">
        <f>Sheet1!E57</f>
        <v>3.4377630068582869E-3</v>
      </c>
      <c r="F43">
        <f>Sheet1!B101</f>
        <v>6.2460844786836438E-3</v>
      </c>
      <c r="G43">
        <f>Sheet1!H57</f>
        <v>-4.0916119521723443E-2</v>
      </c>
    </row>
    <row r="44" spans="1:7" x14ac:dyDescent="0.55000000000000004">
      <c r="A44" s="5">
        <f>Sheet1!J58</f>
        <v>43302</v>
      </c>
      <c r="B44">
        <f>Sheet1!N58</f>
        <v>0.75478691475882542</v>
      </c>
      <c r="C44">
        <f>Sheet1!K58</f>
        <v>1.3089855770920245</v>
      </c>
      <c r="D44">
        <f>Sheet1!Q58</f>
        <v>0.93775013520822059</v>
      </c>
      <c r="E44">
        <f>Sheet1!E58</f>
        <v>1.2657862899686689E-3</v>
      </c>
      <c r="F44">
        <f>Sheet1!B102</f>
        <v>4.9019777932033876E-3</v>
      </c>
      <c r="G44">
        <f>Sheet1!H58</f>
        <v>-4.1824346975136963E-2</v>
      </c>
    </row>
    <row r="45" spans="1:7" x14ac:dyDescent="0.55000000000000004">
      <c r="A45" s="5">
        <f>Sheet1!J59</f>
        <v>43309</v>
      </c>
      <c r="B45">
        <f>Sheet1!N59</f>
        <v>0.83793326755783726</v>
      </c>
      <c r="C45">
        <f>Sheet1!K59</f>
        <v>1.2318967798568394</v>
      </c>
      <c r="D45">
        <f>Sheet1!Q59</f>
        <v>1.0310438074634938</v>
      </c>
      <c r="E45">
        <f>Sheet1!E59</f>
        <v>-9.4993216102749896E-4</v>
      </c>
      <c r="F45">
        <f>Sheet1!B103</f>
        <v>3.5371934669514641E-3</v>
      </c>
      <c r="G45">
        <f>Sheet1!H59</f>
        <v>-4.2986744634435213E-2</v>
      </c>
    </row>
    <row r="46" spans="1:7" x14ac:dyDescent="0.55000000000000004">
      <c r="A46" s="5">
        <f>Sheet1!J60</f>
        <v>43316</v>
      </c>
      <c r="B46">
        <f>Sheet1!N60</f>
        <v>0.83005845161856584</v>
      </c>
      <c r="C46">
        <f>Sheet1!K60</f>
        <v>1.2152915383837535</v>
      </c>
      <c r="D46">
        <f>Sheet1!Q60</f>
        <v>1.0054624121146565</v>
      </c>
      <c r="E46">
        <f>Sheet1!E60</f>
        <v>-2.9232206251510601E-3</v>
      </c>
      <c r="F46">
        <f>Sheet1!B104</f>
        <v>7.1864608134615527E-4</v>
      </c>
      <c r="G46">
        <f>Sheet1!H60</f>
        <v>-3.6902927698718752E-2</v>
      </c>
    </row>
    <row r="47" spans="1:7" x14ac:dyDescent="0.55000000000000004">
      <c r="A47" s="5">
        <f>Sheet1!J61</f>
        <v>43323</v>
      </c>
      <c r="B47">
        <f>Sheet1!N61</f>
        <v>0.78414253415981461</v>
      </c>
      <c r="C47">
        <f>Sheet1!K61</f>
        <v>1.2152915383837535</v>
      </c>
      <c r="D47">
        <f>Sheet1!Q61</f>
        <v>0.95559762033531637</v>
      </c>
      <c r="E47">
        <f>Sheet1!E61</f>
        <v>-4.6629170725992451E-3</v>
      </c>
      <c r="F47">
        <f>Sheet1!B105</f>
        <v>-2.3050765222896981E-3</v>
      </c>
      <c r="G47">
        <f>Sheet1!H61</f>
        <v>-3.2876665854185277E-2</v>
      </c>
    </row>
    <row r="48" spans="1:7" x14ac:dyDescent="0.55000000000000004">
      <c r="A48" s="5">
        <f>Sheet1!J62</f>
        <v>43330</v>
      </c>
      <c r="B48">
        <f>Sheet1!N62</f>
        <v>0.74320014997137862</v>
      </c>
      <c r="C48">
        <f>Sheet1!K62</f>
        <v>1.2152915383837535</v>
      </c>
      <c r="D48">
        <f>Sheet1!Q62</f>
        <v>0.94315846403461323</v>
      </c>
      <c r="E48">
        <f>Sheet1!E62</f>
        <v>-6.2002844995224333E-3</v>
      </c>
      <c r="F48">
        <f>Sheet1!B106</f>
        <v>-5.0140244808143516E-3</v>
      </c>
      <c r="G48">
        <f>Sheet1!H62</f>
        <v>-3.282841800875741E-2</v>
      </c>
    </row>
    <row r="49" spans="1:7" x14ac:dyDescent="0.55000000000000004">
      <c r="A49" s="5">
        <f>Sheet1!J63</f>
        <v>43337</v>
      </c>
      <c r="B49">
        <f>Sheet1!N63</f>
        <v>0.74946178473810809</v>
      </c>
      <c r="C49">
        <f>Sheet1!K63</f>
        <v>1.2152915383837535</v>
      </c>
      <c r="D49">
        <f>Sheet1!Q63</f>
        <v>0.94180638182801502</v>
      </c>
      <c r="E49">
        <f>Sheet1!E63</f>
        <v>-7.5855825163195102E-3</v>
      </c>
      <c r="F49">
        <f>Sheet1!B107</f>
        <v>-7.5675621387185192E-3</v>
      </c>
      <c r="G49">
        <f>Sheet1!H63</f>
        <v>-3.1587739263073497E-2</v>
      </c>
    </row>
    <row r="50" spans="1:7" x14ac:dyDescent="0.55000000000000004">
      <c r="A50" s="5">
        <f>Sheet1!J64</f>
        <v>43344</v>
      </c>
      <c r="B50">
        <f>Sheet1!N64</f>
        <v>0.74735271821860449</v>
      </c>
      <c r="C50">
        <f>Sheet1!K64</f>
        <v>1.2152915383837535</v>
      </c>
      <c r="D50">
        <f>Sheet1!Q64</f>
        <v>0.93001622498647918</v>
      </c>
      <c r="E50">
        <f>Sheet1!E64</f>
        <v>-8.6769263160380739E-3</v>
      </c>
      <c r="F50">
        <f>Sheet1!B108</f>
        <v>-9.9266761151706462E-3</v>
      </c>
      <c r="G50">
        <f>Sheet1!H64</f>
        <v>-3.7456317971924891E-2</v>
      </c>
    </row>
    <row r="51" spans="1:7" x14ac:dyDescent="0.55000000000000004">
      <c r="A51" s="5">
        <f>Sheet1!J65</f>
        <v>43351</v>
      </c>
      <c r="B51">
        <f>Sheet1!N65</f>
        <v>0.68213012023141117</v>
      </c>
      <c r="C51">
        <f>Sheet1!K65</f>
        <v>1.2197939728007952</v>
      </c>
      <c r="D51">
        <f>Sheet1!Q65</f>
        <v>0.84045429962141693</v>
      </c>
      <c r="E51">
        <f>Sheet1!E65</f>
        <v>-9.7801873482396204E-3</v>
      </c>
      <c r="F51">
        <f>Sheet1!B109</f>
        <v>-1.208815415030738E-2</v>
      </c>
      <c r="G51">
        <f>Sheet1!H65</f>
        <v>-4.0061701625026563E-2</v>
      </c>
    </row>
    <row r="52" spans="1:7" x14ac:dyDescent="0.55000000000000004">
      <c r="A52" s="5">
        <f>Sheet1!J66</f>
        <v>43358</v>
      </c>
      <c r="B52">
        <f>Sheet1!N66</f>
        <v>0.65927495037235384</v>
      </c>
      <c r="C52">
        <f>Sheet1!K66</f>
        <v>1.2088487778430399</v>
      </c>
      <c r="D52">
        <f>Sheet1!Q66</f>
        <v>0.83098972417522987</v>
      </c>
      <c r="E52">
        <f>Sheet1!E66</f>
        <v>-9.9361422766181175E-3</v>
      </c>
      <c r="F52">
        <f>Sheet1!B110</f>
        <v>-1.378393518011729E-2</v>
      </c>
      <c r="G52">
        <f>Sheet1!H66</f>
        <v>-4.4403868670746992E-2</v>
      </c>
    </row>
    <row r="53" spans="1:7" x14ac:dyDescent="0.55000000000000004">
      <c r="A53" s="5">
        <f>Sheet1!J67</f>
        <v>43365</v>
      </c>
      <c r="B53">
        <f>Sheet1!N67</f>
        <v>0.66456439114649668</v>
      </c>
      <c r="C53">
        <f>Sheet1!K67</f>
        <v>1.2088487778430399</v>
      </c>
      <c r="D53">
        <f>Sheet1!Q67</f>
        <v>0.81822606814494314</v>
      </c>
      <c r="E53">
        <f>Sheet1!E67</f>
        <v>-1.008652209963788E-2</v>
      </c>
      <c r="F53">
        <f>Sheet1!B111</f>
        <v>-1.5450700418598411E-2</v>
      </c>
      <c r="G53">
        <f>Sheet1!H67</f>
        <v>-5.0387713846052853E-2</v>
      </c>
    </row>
    <row r="54" spans="1:7" x14ac:dyDescent="0.55000000000000004">
      <c r="A54" s="5">
        <f>Sheet1!J68</f>
        <v>43372</v>
      </c>
      <c r="B54">
        <f>Sheet1!N68</f>
        <v>0.66769941408327571</v>
      </c>
      <c r="C54">
        <f>Sheet1!K68</f>
        <v>1.1927129530327425</v>
      </c>
      <c r="D54">
        <f>Sheet1!Q68</f>
        <v>0.81709031909140084</v>
      </c>
      <c r="E54">
        <f>Sheet1!E68</f>
        <v>-1.02665750116599E-2</v>
      </c>
      <c r="F54">
        <f>Sheet1!B112</f>
        <v>-1.5890203499486649E-2</v>
      </c>
      <c r="G54">
        <f>Sheet1!H68</f>
        <v>-5.3866703299796828E-2</v>
      </c>
    </row>
    <row r="55" spans="1:7" x14ac:dyDescent="0.55000000000000004">
      <c r="A55" s="5">
        <f>Sheet1!J69</f>
        <v>43379</v>
      </c>
      <c r="B55">
        <f>Sheet1!N69</f>
        <v>0.65502096709754298</v>
      </c>
      <c r="C55">
        <f>Sheet1!K69</f>
        <v>1.1870736005060321</v>
      </c>
      <c r="D55">
        <f>Sheet1!Q69</f>
        <v>0.78134126554894534</v>
      </c>
      <c r="E55">
        <f>Sheet1!E69</f>
        <v>-1.0216313931871361E-2</v>
      </c>
      <c r="F55">
        <f>Sheet1!B113</f>
        <v>-1.6344347667690329E-2</v>
      </c>
      <c r="G55">
        <f>Sheet1!H69</f>
        <v>-5.5331101882060779E-2</v>
      </c>
    </row>
    <row r="56" spans="1:7" x14ac:dyDescent="0.55000000000000004">
      <c r="A56" s="5">
        <f>Sheet1!J70</f>
        <v>43386</v>
      </c>
      <c r="B56">
        <f>Sheet1!N70</f>
        <v>0.63376422897825546</v>
      </c>
      <c r="C56">
        <f>Sheet1!K70</f>
        <v>1.1845986636344925</v>
      </c>
      <c r="D56">
        <f>Sheet1!Q70</f>
        <v>0.78566792861005952</v>
      </c>
      <c r="E56">
        <f>Sheet1!E70</f>
        <v>-1.079078502615414E-2</v>
      </c>
      <c r="F56">
        <f>Sheet1!B114</f>
        <v>-1.6582936765544429E-2</v>
      </c>
      <c r="G56">
        <f>Sheet1!H70</f>
        <v>-5.6657987152716513E-2</v>
      </c>
    </row>
    <row r="57" spans="1:7" x14ac:dyDescent="0.55000000000000004">
      <c r="A57" s="5">
        <f>Sheet1!J71</f>
        <v>43393</v>
      </c>
      <c r="B57">
        <f>Sheet1!N71</f>
        <v>0.70164755671375978</v>
      </c>
      <c r="C57">
        <f>Sheet1!K71</f>
        <v>1.1314789594507664</v>
      </c>
      <c r="D57">
        <f>Sheet1!Q71</f>
        <v>0.79172525689561912</v>
      </c>
      <c r="E57">
        <f>Sheet1!E71</f>
        <v>-1.1037243960438731E-2</v>
      </c>
      <c r="F57">
        <f>Sheet1!B115</f>
        <v>-1.6546471264915558E-2</v>
      </c>
      <c r="G57">
        <f>Sheet1!H71</f>
        <v>-5.627603662997812E-2</v>
      </c>
    </row>
    <row r="58" spans="1:7" x14ac:dyDescent="0.55000000000000004">
      <c r="A58" s="5">
        <f>Sheet1!J72</f>
        <v>43400</v>
      </c>
      <c r="B58">
        <f>Sheet1!N72</f>
        <v>0.67003089836136598</v>
      </c>
      <c r="C58">
        <f>Sheet1!K72</f>
        <v>1.1343196505397743</v>
      </c>
      <c r="D58">
        <f>Sheet1!Q72</f>
        <v>0.75321795565170369</v>
      </c>
      <c r="E58">
        <f>Sheet1!E72</f>
        <v>-1.098493724139258E-2</v>
      </c>
      <c r="F58">
        <f>Sheet1!B116</f>
        <v>-1.7162525339601092E-2</v>
      </c>
      <c r="G58">
        <f>Sheet1!H72</f>
        <v>-5.0312630743657438E-2</v>
      </c>
    </row>
    <row r="59" spans="1:7" x14ac:dyDescent="0.55000000000000004">
      <c r="A59" s="5">
        <f>Sheet1!J73</f>
        <v>43407</v>
      </c>
      <c r="B59">
        <f>Sheet1!N73</f>
        <v>0.72817483689080786</v>
      </c>
      <c r="C59">
        <f>Sheet1!K73</f>
        <v>1.1343196505397743</v>
      </c>
      <c r="D59">
        <f>Sheet1!Q73</f>
        <v>0.82244456462952942</v>
      </c>
      <c r="E59">
        <f>Sheet1!E73</f>
        <v>-1.068478856585358E-2</v>
      </c>
      <c r="F59">
        <f>Sheet1!B117</f>
        <v>-1.7308165435994949E-2</v>
      </c>
      <c r="G59">
        <f>Sheet1!H73</f>
        <v>-4.8679990394915988E-2</v>
      </c>
    </row>
    <row r="60" spans="1:7" x14ac:dyDescent="0.55000000000000004">
      <c r="A60" s="5">
        <f>Sheet1!J74</f>
        <v>43414</v>
      </c>
      <c r="B60">
        <f>Sheet1!N74</f>
        <v>0.70899723715994656</v>
      </c>
      <c r="C60">
        <f>Sheet1!K74</f>
        <v>1.1343196505397743</v>
      </c>
      <c r="D60">
        <f>Sheet1!Q74</f>
        <v>0.77852893455922112</v>
      </c>
      <c r="E60">
        <f>Sheet1!E74</f>
        <v>-1.0158584798947519E-2</v>
      </c>
      <c r="F60">
        <f>Sheet1!B118</f>
        <v>-1.7040665833515819E-2</v>
      </c>
      <c r="G60">
        <f>Sheet1!H74</f>
        <v>-4.8962664371154353E-2</v>
      </c>
    </row>
    <row r="61" spans="1:7" x14ac:dyDescent="0.55000000000000004">
      <c r="A61" s="5">
        <f>Sheet1!J75</f>
        <v>43421</v>
      </c>
      <c r="B61">
        <f>Sheet1!N75</f>
        <v>0.70813480585881117</v>
      </c>
      <c r="C61">
        <f>Sheet1!K75</f>
        <v>1.1343196505397743</v>
      </c>
      <c r="D61">
        <f>Sheet1!Q75</f>
        <v>0.7758247701460248</v>
      </c>
      <c r="E61">
        <f>Sheet1!E75</f>
        <v>-9.3563608273469663E-3</v>
      </c>
      <c r="F61">
        <f>Sheet1!B119</f>
        <v>-1.6447416630584851E-2</v>
      </c>
      <c r="G61">
        <f>Sheet1!H75</f>
        <v>-5.0771610967741562E-2</v>
      </c>
    </row>
    <row r="62" spans="1:7" x14ac:dyDescent="0.55000000000000004">
      <c r="A62" s="5">
        <f>Sheet1!J76</f>
        <v>43428</v>
      </c>
      <c r="B62">
        <f>Sheet1!N76</f>
        <v>0.68717743972577405</v>
      </c>
      <c r="C62">
        <f>Sheet1!K76</f>
        <v>1.1343196505397743</v>
      </c>
      <c r="D62">
        <f>Sheet1!Q76</f>
        <v>0.79410492157923207</v>
      </c>
      <c r="E62">
        <f>Sheet1!E76</f>
        <v>-8.4163904390088078E-3</v>
      </c>
      <c r="F62">
        <f>Sheet1!B120</f>
        <v>-1.553520456776724E-2</v>
      </c>
      <c r="G62">
        <f>Sheet1!H76</f>
        <v>-4.85150856552116E-2</v>
      </c>
    </row>
    <row r="63" spans="1:7" x14ac:dyDescent="0.55000000000000004">
      <c r="A63" s="5">
        <f>Sheet1!J77</f>
        <v>43435</v>
      </c>
      <c r="B63">
        <f>Sheet1!N77</f>
        <v>0.74767300614099241</v>
      </c>
      <c r="C63">
        <f>Sheet1!K77</f>
        <v>1.1343196505397743</v>
      </c>
      <c r="D63">
        <f>Sheet1!Q77</f>
        <v>0.8095727420227149</v>
      </c>
      <c r="E63">
        <f>Sheet1!E77</f>
        <v>-7.3435737446824962E-3</v>
      </c>
      <c r="F63">
        <f>Sheet1!B121</f>
        <v>-1.431220805945691E-2</v>
      </c>
      <c r="G63">
        <f>Sheet1!H77</f>
        <v>-5.1021053719030943E-2</v>
      </c>
    </row>
    <row r="64" spans="1:7" x14ac:dyDescent="0.55000000000000004">
      <c r="A64" s="5">
        <f>Sheet1!J78</f>
        <v>43442</v>
      </c>
      <c r="B64">
        <f>Sheet1!N78</f>
        <v>0.6560450360896789</v>
      </c>
      <c r="C64">
        <f>Sheet1!K78</f>
        <v>1.1343196505397743</v>
      </c>
      <c r="D64">
        <f>Sheet1!Q78</f>
        <v>0.74791779340183873</v>
      </c>
      <c r="E64">
        <f>Sheet1!E78</f>
        <v>-6.1503247365918322E-3</v>
      </c>
      <c r="F64">
        <f>Sheet1!B122</f>
        <v>-1.307041016494739E-2</v>
      </c>
      <c r="G64">
        <f>Sheet1!H78</f>
        <v>-5.3969316873069037E-2</v>
      </c>
    </row>
    <row r="65" spans="1:7" x14ac:dyDescent="0.55000000000000004">
      <c r="A65" s="5">
        <f>Sheet1!J79</f>
        <v>43449</v>
      </c>
      <c r="B65">
        <f>Sheet1!N79</f>
        <v>0.64317764222476059</v>
      </c>
      <c r="C65">
        <f>Sheet1!K79</f>
        <v>1.1321921801748305</v>
      </c>
      <c r="D65">
        <f>Sheet1!Q79</f>
        <v>0.7459707950243375</v>
      </c>
      <c r="E65">
        <f>Sheet1!E79</f>
        <v>-4.7311407115299166E-3</v>
      </c>
      <c r="F65">
        <f>Sheet1!B123</f>
        <v>-1.171301607249957E-2</v>
      </c>
      <c r="G65">
        <f>Sheet1!H79</f>
        <v>-5.6376842647081947E-2</v>
      </c>
    </row>
    <row r="66" spans="1:7" x14ac:dyDescent="0.55000000000000004">
      <c r="A66" s="5">
        <f>Sheet1!J80</f>
        <v>43456</v>
      </c>
      <c r="B66">
        <f>Sheet1!N80</f>
        <v>0.60367196397403511</v>
      </c>
      <c r="C66">
        <f>Sheet1!K80</f>
        <v>1.1295495097025083</v>
      </c>
      <c r="D66" t="e">
        <f>Sheet1!Q80</f>
        <v>#N/A</v>
      </c>
      <c r="E66">
        <f>Sheet1!E80</f>
        <v>-4.7296234217925901E-3</v>
      </c>
      <c r="F66">
        <f>Sheet1!B124</f>
        <v>-1.042586988432998E-2</v>
      </c>
      <c r="G66">
        <f>Sheet1!H80</f>
        <v>-5.1059290484139298E-2</v>
      </c>
    </row>
    <row r="67" spans="1:7" x14ac:dyDescent="0.55000000000000004">
      <c r="A67" s="5">
        <f>Sheet1!J81</f>
        <v>43463</v>
      </c>
      <c r="B67">
        <f>Sheet1!N81</f>
        <v>0.64013433047321699</v>
      </c>
      <c r="C67">
        <f>Sheet1!K81</f>
        <v>1.1295495097025083</v>
      </c>
      <c r="D67" t="e">
        <f>Sheet1!Q81</f>
        <v>#N/A</v>
      </c>
      <c r="E67">
        <f>Sheet1!E81</f>
        <v>-4.7299427356799076E-3</v>
      </c>
      <c r="F67">
        <f>Sheet1!B125</f>
        <v>-8.8646602485754761E-3</v>
      </c>
      <c r="G67">
        <f>Sheet1!H81</f>
        <v>-4.4325587584360213E-2</v>
      </c>
    </row>
    <row r="68" spans="1:7" x14ac:dyDescent="0.55000000000000004">
      <c r="A68" s="5">
        <f>Sheet1!J82</f>
        <v>43470</v>
      </c>
      <c r="B68">
        <f>Sheet1!N82</f>
        <v>0.64933355517008151</v>
      </c>
      <c r="C68">
        <f>Sheet1!K82</f>
        <v>1.1295495097025083</v>
      </c>
      <c r="D68">
        <f>Sheet1!Q82</f>
        <v>0.74056246619794486</v>
      </c>
      <c r="E68">
        <f>Sheet1!E82</f>
        <v>-4.6121520748382263E-3</v>
      </c>
      <c r="F68">
        <f>Sheet1!B126</f>
        <v>-8.5431302592892718E-3</v>
      </c>
      <c r="G68">
        <f>Sheet1!H82</f>
        <v>-3.7395278190532663E-2</v>
      </c>
    </row>
    <row r="69" spans="1:7" x14ac:dyDescent="0.55000000000000004">
      <c r="A69" s="5">
        <f>Sheet1!J83</f>
        <v>43477</v>
      </c>
      <c r="B69">
        <f>Sheet1!N83</f>
        <v>0.67845065348943157</v>
      </c>
      <c r="C69">
        <f>Sheet1!K83</f>
        <v>1.1263451177530417</v>
      </c>
      <c r="D69">
        <f>Sheet1!Q83</f>
        <v>0.75716603569497021</v>
      </c>
      <c r="E69">
        <f>Sheet1!E83</f>
        <v>-4.5026184654561778E-3</v>
      </c>
      <c r="F69">
        <f>Sheet1!B127</f>
        <v>-8.3769588552688786E-3</v>
      </c>
      <c r="G69">
        <f>Sheet1!H83</f>
        <v>-3.1134459793058941E-2</v>
      </c>
    </row>
    <row r="70" spans="1:7" x14ac:dyDescent="0.55000000000000004">
      <c r="A70" s="5">
        <f>Sheet1!J84</f>
        <v>43484</v>
      </c>
      <c r="B70">
        <f>Sheet1!N84</f>
        <v>0.70853342501939454</v>
      </c>
      <c r="C70">
        <f>Sheet1!K84</f>
        <v>1.1017745194323629</v>
      </c>
      <c r="D70">
        <f>Sheet1!Q84</f>
        <v>0.75657111952406697</v>
      </c>
      <c r="E70">
        <f>Sheet1!E84</f>
        <v>-5.5618512428311636E-3</v>
      </c>
      <c r="F70">
        <f>Sheet1!B128</f>
        <v>-8.1194515665035175E-3</v>
      </c>
      <c r="G70">
        <f>Sheet1!H84</f>
        <v>-1.819805837877141E-2</v>
      </c>
    </row>
    <row r="71" spans="1:7" x14ac:dyDescent="0.55000000000000004">
      <c r="A71" s="5">
        <f>Sheet1!J85</f>
        <v>43491</v>
      </c>
      <c r="B71">
        <f>Sheet1!N85</f>
        <v>0.87315320855989198</v>
      </c>
      <c r="C71">
        <f>Sheet1!K85</f>
        <v>1.0298912469089712</v>
      </c>
      <c r="D71">
        <f>Sheet1!Q85</f>
        <v>0.89232017306652245</v>
      </c>
      <c r="E71">
        <f>Sheet1!E85</f>
        <v>-6.2860098063935426E-3</v>
      </c>
      <c r="F71">
        <f>Sheet1!B129</f>
        <v>-8.1583180440544505E-3</v>
      </c>
      <c r="G71">
        <f>Sheet1!H85</f>
        <v>-2.7406722801852669E-3</v>
      </c>
    </row>
    <row r="72" spans="1:7" x14ac:dyDescent="0.55000000000000004">
      <c r="A72" s="5">
        <f>Sheet1!J86</f>
        <v>43498</v>
      </c>
      <c r="B72">
        <f>Sheet1!N86</f>
        <v>0.90850413975254563</v>
      </c>
      <c r="C72">
        <f>Sheet1!K86</f>
        <v>1.0298912469089712</v>
      </c>
      <c r="D72">
        <f>Sheet1!Q86</f>
        <v>0.93937263385613845</v>
      </c>
      <c r="E72">
        <f>Sheet1!E86</f>
        <v>-6.7165250719900156E-3</v>
      </c>
      <c r="F72">
        <f>Sheet1!B130</f>
        <v>-9.3214532620781859E-3</v>
      </c>
      <c r="G72">
        <f>Sheet1!H86</f>
        <v>9.1438704866631387E-3</v>
      </c>
    </row>
    <row r="73" spans="1:7" x14ac:dyDescent="0.55000000000000004">
      <c r="A73" s="5">
        <f>Sheet1!J87</f>
        <v>43505</v>
      </c>
      <c r="B73">
        <f>Sheet1!N87</f>
        <v>0.92422024385722668</v>
      </c>
      <c r="C73">
        <f>Sheet1!K87</f>
        <v>1.024839731522061</v>
      </c>
      <c r="D73">
        <f>Sheet1!Q87</f>
        <v>0.96944294213088156</v>
      </c>
      <c r="E73">
        <f>Sheet1!E87</f>
        <v>-7.0217601432759572E-3</v>
      </c>
      <c r="F73">
        <f>Sheet1!B131</f>
        <v>-1.015953995691048E-2</v>
      </c>
      <c r="G73">
        <f>Sheet1!H87</f>
        <v>2.03247177327332E-2</v>
      </c>
    </row>
    <row r="74" spans="1:7" x14ac:dyDescent="0.55000000000000004">
      <c r="A74" s="5">
        <f>Sheet1!J88</f>
        <v>43512</v>
      </c>
      <c r="B74">
        <f>Sheet1!N88</f>
        <v>0.95171448969462691</v>
      </c>
      <c r="C74">
        <f>Sheet1!K88</f>
        <v>1.024839731522061</v>
      </c>
      <c r="D74">
        <f>Sheet1!Q88</f>
        <v>0.97517577068685779</v>
      </c>
      <c r="E74">
        <f>Sheet1!E88</f>
        <v>-6.9985751133667898E-3</v>
      </c>
      <c r="F74">
        <f>Sheet1!B132</f>
        <v>-1.0674792304708049E-2</v>
      </c>
      <c r="G74">
        <f>Sheet1!H88</f>
        <v>3.0901146004524399E-2</v>
      </c>
    </row>
    <row r="75" spans="1:7" x14ac:dyDescent="0.55000000000000004">
      <c r="A75" s="5">
        <f>Sheet1!J89</f>
        <v>43519</v>
      </c>
      <c r="B75">
        <f>Sheet1!N89</f>
        <v>0.93890514131890912</v>
      </c>
      <c r="C75">
        <f>Sheet1!K89</f>
        <v>1.024839731522061</v>
      </c>
      <c r="D75">
        <f>Sheet1!Q89</f>
        <v>0.96571119524067062</v>
      </c>
      <c r="E75">
        <f>Sheet1!E89</f>
        <v>-6.8873226960148113E-3</v>
      </c>
      <c r="F75">
        <f>Sheet1!B133</f>
        <v>-1.1068923945074581E-2</v>
      </c>
      <c r="G75">
        <f>Sheet1!H89</f>
        <v>3.8828948317946178E-2</v>
      </c>
    </row>
    <row r="76" spans="1:7" x14ac:dyDescent="0.55000000000000004">
      <c r="A76" s="5">
        <f>Sheet1!J90</f>
        <v>43526</v>
      </c>
      <c r="B76">
        <f>Sheet1!N90</f>
        <v>0.9225371203892323</v>
      </c>
      <c r="C76">
        <f>Sheet1!K90</f>
        <v>1.0212975095006449</v>
      </c>
      <c r="D76">
        <f>Sheet1!Q90</f>
        <v>0.93856138453217952</v>
      </c>
      <c r="E76">
        <f>Sheet1!E90</f>
        <v>-6.7808998760576656E-3</v>
      </c>
      <c r="F76">
        <f>Sheet1!B134</f>
        <v>-1.1140446228763781E-2</v>
      </c>
      <c r="G76">
        <f>Sheet1!H90</f>
        <v>4.2532352822181312E-2</v>
      </c>
    </row>
    <row r="77" spans="1:7" x14ac:dyDescent="0.55000000000000004">
      <c r="A77" s="5">
        <f>Sheet1!J91</f>
        <v>43533</v>
      </c>
      <c r="B77">
        <f>Sheet1!N91</f>
        <v>0.87833739322531834</v>
      </c>
      <c r="C77">
        <f>Sheet1!K91</f>
        <v>1.0212975095006449</v>
      </c>
      <c r="D77">
        <f>Sheet1!Q91</f>
        <v>0.93055705786911846</v>
      </c>
      <c r="E77">
        <f>Sheet1!E91</f>
        <v>-6.4343918584618626E-3</v>
      </c>
      <c r="F77">
        <f>Sheet1!B135</f>
        <v>-1.1279899462370751E-2</v>
      </c>
      <c r="G77">
        <f>Sheet1!H91</f>
        <v>4.8241171374270558E-2</v>
      </c>
    </row>
    <row r="78" spans="1:7" x14ac:dyDescent="0.55000000000000004">
      <c r="A78" s="5">
        <f>Sheet1!J92</f>
        <v>43540</v>
      </c>
      <c r="B78">
        <f>Sheet1!N92</f>
        <v>0.94382626820564164</v>
      </c>
      <c r="C78">
        <f>Sheet1!K92</f>
        <v>1.0234973418274371</v>
      </c>
      <c r="D78">
        <f>Sheet1!Q92</f>
        <v>0.96998377501352073</v>
      </c>
      <c r="E78">
        <f>Sheet1!E92</f>
        <v>-6.7734859995773966E-3</v>
      </c>
      <c r="F78">
        <f>Sheet1!B136</f>
        <v>-1.1232523918227219E-2</v>
      </c>
      <c r="G78">
        <f>Sheet1!H92</f>
        <v>5.2521603424688569E-2</v>
      </c>
    </row>
    <row r="79" spans="1:7" x14ac:dyDescent="0.55000000000000004">
      <c r="A79" s="5">
        <f>Sheet1!J93</f>
        <v>43547</v>
      </c>
      <c r="B79">
        <f>Sheet1!N93</f>
        <v>0.92562248602357888</v>
      </c>
      <c r="C79">
        <f>Sheet1!K93</f>
        <v>1.0234973418274371</v>
      </c>
      <c r="D79">
        <f>Sheet1!Q93</f>
        <v>0.97376960519199574</v>
      </c>
      <c r="E79">
        <f>Sheet1!E93</f>
        <v>-6.9289387034171656E-3</v>
      </c>
      <c r="F79">
        <f>Sheet1!B137</f>
        <v>-1.0903908985790609E-2</v>
      </c>
      <c r="G79">
        <f>Sheet1!H93</f>
        <v>5.3770346651740943E-2</v>
      </c>
    </row>
    <row r="80" spans="1:7" x14ac:dyDescent="0.55000000000000004">
      <c r="A80" s="5">
        <f>Sheet1!J94</f>
        <v>43554</v>
      </c>
      <c r="B80">
        <f>Sheet1!N94</f>
        <v>0.92014766604800335</v>
      </c>
      <c r="C80">
        <f>Sheet1!K94</f>
        <v>1.0234973418274371</v>
      </c>
      <c r="D80">
        <f>Sheet1!Q94</f>
        <v>0.99653866955110859</v>
      </c>
      <c r="E80">
        <f>Sheet1!E94</f>
        <v>-6.9271451608312424E-3</v>
      </c>
      <c r="F80">
        <f>Sheet1!B138</f>
        <v>-1.1363851547887801E-2</v>
      </c>
      <c r="G80">
        <f>Sheet1!H94</f>
        <v>6.2590664584186023E-2</v>
      </c>
    </row>
    <row r="81" spans="1:7" x14ac:dyDescent="0.55000000000000004">
      <c r="A81" s="5">
        <f>Sheet1!J95</f>
        <v>43561</v>
      </c>
      <c r="B81">
        <f>Sheet1!N95</f>
        <v>0.99899872813110802</v>
      </c>
      <c r="C81">
        <f>Sheet1!K95</f>
        <v>1.0234973418274371</v>
      </c>
      <c r="D81">
        <f>Sheet1!Q95</f>
        <v>1.0300703082747431</v>
      </c>
      <c r="E81">
        <f>Sheet1!E95</f>
        <v>-6.8552390147113666E-3</v>
      </c>
      <c r="F81">
        <f>Sheet1!B139</f>
        <v>-1.157720370241426E-2</v>
      </c>
      <c r="G81">
        <f>Sheet1!H95</f>
        <v>6.8714525841179971E-2</v>
      </c>
    </row>
    <row r="82" spans="1:7" x14ac:dyDescent="0.55000000000000004">
      <c r="A82" s="5">
        <f>Sheet1!J96</f>
        <v>43568</v>
      </c>
      <c r="B82">
        <f>Sheet1!N96</f>
        <v>0.99637507923811963</v>
      </c>
      <c r="C82">
        <f>Sheet1!K96</f>
        <v>1.0160469284175966</v>
      </c>
      <c r="D82">
        <f>Sheet1!Q96</f>
        <v>1.0525689561925364</v>
      </c>
      <c r="E82">
        <f>Sheet1!E96</f>
        <v>-6.6213364013352153E-3</v>
      </c>
      <c r="F82">
        <f>Sheet1!B140</f>
        <v>-1.159625935666516E-2</v>
      </c>
      <c r="G82">
        <f>Sheet1!H96</f>
        <v>7.3802240285125192E-2</v>
      </c>
    </row>
    <row r="83" spans="1:7" x14ac:dyDescent="0.55000000000000004">
      <c r="A83" s="5">
        <f>Sheet1!J97</f>
        <v>43575</v>
      </c>
      <c r="B83">
        <f>Sheet1!N97</f>
        <v>0.9959220755746202</v>
      </c>
      <c r="C83">
        <f>Sheet1!K97</f>
        <v>1.0160469284175966</v>
      </c>
      <c r="D83">
        <f>Sheet1!Q97</f>
        <v>1.0534342888047592</v>
      </c>
      <c r="E83">
        <f>Sheet1!E97</f>
        <v>-6.2088628932083986E-3</v>
      </c>
      <c r="F83">
        <f>Sheet1!B141</f>
        <v>-1.1558172187671439E-2</v>
      </c>
      <c r="G83">
        <f>Sheet1!H97</f>
        <v>7.9683889015504425E-2</v>
      </c>
    </row>
    <row r="84" spans="1:7" x14ac:dyDescent="0.55000000000000004">
      <c r="A84" s="5">
        <f>Sheet1!J98</f>
        <v>43582</v>
      </c>
      <c r="B84">
        <f>Sheet1!N98</f>
        <v>1.0342017624304056</v>
      </c>
      <c r="C84">
        <f>Sheet1!K98</f>
        <v>1.0592898910176993</v>
      </c>
      <c r="D84">
        <f>Sheet1!Q98</f>
        <v>1.1218496484586262</v>
      </c>
      <c r="E84">
        <f>Sheet1!E98</f>
        <v>-5.6425282808371573E-3</v>
      </c>
      <c r="F84">
        <f>Sheet1!B142</f>
        <v>-1.131272626344694E-2</v>
      </c>
      <c r="G84">
        <f>Sheet1!H98</f>
        <v>8.8398534433467679E-2</v>
      </c>
    </row>
    <row r="85" spans="1:7" x14ac:dyDescent="0.55000000000000004">
      <c r="A85" s="5">
        <f>Sheet1!J99</f>
        <v>43589</v>
      </c>
      <c r="B85">
        <f>Sheet1!N99</f>
        <v>1.0371997296989657</v>
      </c>
      <c r="C85">
        <f>Sheet1!K99</f>
        <v>1.0592898910176993</v>
      </c>
      <c r="D85">
        <f>Sheet1!Q99</f>
        <v>1.0813412655489454</v>
      </c>
      <c r="E85">
        <f>Sheet1!E99</f>
        <v>-4.8944039009449578E-3</v>
      </c>
      <c r="F85">
        <f>Sheet1!B143</f>
        <v>-1.0063867593420111E-2</v>
      </c>
      <c r="G85">
        <f>Sheet1!H99</f>
        <v>8.6761305672913361E-2</v>
      </c>
    </row>
    <row r="86" spans="1:7" x14ac:dyDescent="0.55000000000000004">
      <c r="A86" s="5">
        <f>Sheet1!J100</f>
        <v>43596</v>
      </c>
      <c r="B86">
        <f>Sheet1!N100</f>
        <v>0.98413070737921549</v>
      </c>
      <c r="C86">
        <f>Sheet1!K100</f>
        <v>1.0592898910176993</v>
      </c>
      <c r="D86">
        <f>Sheet1!Q100</f>
        <v>1.0407787993510005</v>
      </c>
      <c r="E86">
        <f>Sheet1!E100</f>
        <v>-4.019090866859038E-3</v>
      </c>
      <c r="F86">
        <f>Sheet1!B144</f>
        <v>-8.6834648339311187E-3</v>
      </c>
      <c r="G86">
        <f>Sheet1!H100</f>
        <v>8.1516472885067803E-2</v>
      </c>
    </row>
    <row r="87" spans="1:7" x14ac:dyDescent="0.55000000000000004">
      <c r="A87" s="5">
        <f>Sheet1!J101</f>
        <v>43603</v>
      </c>
      <c r="B87">
        <f>Sheet1!N101</f>
        <v>0.96188099906556468</v>
      </c>
      <c r="C87">
        <f>Sheet1!K101</f>
        <v>1.0592898910176993</v>
      </c>
      <c r="D87">
        <f>Sheet1!Q101</f>
        <v>1.0108707409410491</v>
      </c>
      <c r="E87">
        <f>Sheet1!E101</f>
        <v>-3.044982439080377E-3</v>
      </c>
      <c r="F87">
        <f>Sheet1!B145</f>
        <v>-7.1715179849800581E-3</v>
      </c>
      <c r="G87">
        <f>Sheet1!H101</f>
        <v>6.8431434736594909E-2</v>
      </c>
    </row>
    <row r="88" spans="1:7" x14ac:dyDescent="0.55000000000000004">
      <c r="A88" s="5">
        <f>Sheet1!J102</f>
        <v>43610</v>
      </c>
      <c r="B88">
        <f>Sheet1!N102</f>
        <v>0.89774932138428121</v>
      </c>
      <c r="C88">
        <f>Sheet1!K102</f>
        <v>1.0592898910176993</v>
      </c>
      <c r="D88">
        <f>Sheet1!Q102</f>
        <v>0.96765819361817185</v>
      </c>
      <c r="E88">
        <f>Sheet1!E102</f>
        <v>-1.901592106889832E-3</v>
      </c>
      <c r="F88">
        <f>Sheet1!B146</f>
        <v>-5.570921303041535E-3</v>
      </c>
      <c r="G88">
        <f>Sheet1!H102</f>
        <v>5.4337085032040072E-2</v>
      </c>
    </row>
    <row r="89" spans="1:7" x14ac:dyDescent="0.55000000000000004">
      <c r="A89" s="5">
        <f>Sheet1!J103</f>
        <v>43617</v>
      </c>
      <c r="B89">
        <f>Sheet1!N103</f>
        <v>0.85853591266569018</v>
      </c>
      <c r="C89">
        <f>Sheet1!K103</f>
        <v>1.0592898910176993</v>
      </c>
      <c r="D89">
        <f>Sheet1!Q103</f>
        <v>0.97577068685776081</v>
      </c>
      <c r="E89">
        <f>Sheet1!E103</f>
        <v>-5.7627630137896358E-4</v>
      </c>
      <c r="F89">
        <f>Sheet1!B147</f>
        <v>-3.8957922362111261E-3</v>
      </c>
      <c r="G89">
        <f>Sheet1!H103</f>
        <v>4.3521503174842859E-2</v>
      </c>
    </row>
    <row r="90" spans="1:7" x14ac:dyDescent="0.55000000000000004">
      <c r="A90" s="5">
        <f>Sheet1!J104</f>
        <v>43624</v>
      </c>
      <c r="B90">
        <f>Sheet1!N104</f>
        <v>0.91445056283393689</v>
      </c>
      <c r="C90">
        <f>Sheet1!K104</f>
        <v>1.0592898910176993</v>
      </c>
      <c r="D90">
        <f>Sheet1!Q104</f>
        <v>1.0271498107084909</v>
      </c>
      <c r="E90">
        <f>Sheet1!E104</f>
        <v>6.3856081040791703E-4</v>
      </c>
      <c r="F90">
        <f>Sheet1!B148</f>
        <v>-2.0974822125881978E-3</v>
      </c>
      <c r="G90">
        <f>Sheet1!H104</f>
        <v>3.0403789972549802E-2</v>
      </c>
    </row>
    <row r="91" spans="1:7" x14ac:dyDescent="0.55000000000000004">
      <c r="A91" s="5">
        <f>Sheet1!J105</f>
        <v>43631</v>
      </c>
      <c r="B91">
        <f>Sheet1!N105</f>
        <v>0.86562675152768476</v>
      </c>
      <c r="C91">
        <f>Sheet1!K105</f>
        <v>1.05165081552433</v>
      </c>
      <c r="D91">
        <f>Sheet1!Q105</f>
        <v>0.97587885343428882</v>
      </c>
      <c r="E91">
        <f>Sheet1!E105</f>
        <v>1.7891428989952531E-3</v>
      </c>
      <c r="F91">
        <f>Sheet1!B149</f>
        <v>-1.759912321726588E-4</v>
      </c>
      <c r="G91">
        <f>Sheet1!H105</f>
        <v>1.9296218272706209E-2</v>
      </c>
    </row>
    <row r="92" spans="1:7" x14ac:dyDescent="0.55000000000000004">
      <c r="A92" s="5">
        <f>Sheet1!J106</f>
        <v>43638</v>
      </c>
      <c r="B92">
        <f>Sheet1!N106</f>
        <v>0.89941082498947911</v>
      </c>
      <c r="C92">
        <f>Sheet1!K106</f>
        <v>1.0427538441844002</v>
      </c>
      <c r="D92">
        <f>Sheet1!Q106</f>
        <v>0.95089237425635476</v>
      </c>
      <c r="E92">
        <f>Sheet1!E106</f>
        <v>1.599464060295296E-3</v>
      </c>
      <c r="F92">
        <f>Sheet1!B150</f>
        <v>1.6634467224283221E-3</v>
      </c>
      <c r="G92">
        <f>Sheet1!H106</f>
        <v>1.434365341307201E-2</v>
      </c>
    </row>
    <row r="93" spans="1:7" x14ac:dyDescent="0.55000000000000004">
      <c r="A93" s="5">
        <f>Sheet1!J107</f>
        <v>43645</v>
      </c>
      <c r="B93">
        <f>Sheet1!N107</f>
        <v>0.91919744104086365</v>
      </c>
      <c r="C93">
        <f>Sheet1!K107</f>
        <v>1.0427538441844002</v>
      </c>
      <c r="D93">
        <f>Sheet1!Q107</f>
        <v>1.0123850730124391</v>
      </c>
      <c r="E93">
        <f>Sheet1!E107</f>
        <v>1.458952045629383E-3</v>
      </c>
      <c r="F93">
        <f>Sheet1!B151</f>
        <v>2.974662761814809E-3</v>
      </c>
      <c r="G93">
        <f>Sheet1!H107</f>
        <v>9.8713423232003276E-3</v>
      </c>
    </row>
    <row r="94" spans="1:7" x14ac:dyDescent="0.55000000000000004">
      <c r="A94" s="5">
        <f>Sheet1!J108</f>
        <v>43652</v>
      </c>
      <c r="B94">
        <f>Sheet1!N108</f>
        <v>0.89355068182496489</v>
      </c>
      <c r="C94">
        <f>Sheet1!K108</f>
        <v>1.0427538441844002</v>
      </c>
      <c r="D94">
        <f>Sheet1!Q108</f>
        <v>0.99015684153596539</v>
      </c>
      <c r="E94">
        <f>Sheet1!E108</f>
        <v>1.3112813484222291E-3</v>
      </c>
      <c r="F94">
        <f>Sheet1!B152</f>
        <v>2.940038091832247E-3</v>
      </c>
      <c r="G94">
        <f>Sheet1!H108</f>
        <v>8.1249649786085797E-3</v>
      </c>
    </row>
    <row r="95" spans="1:7" x14ac:dyDescent="0.55000000000000004">
      <c r="A95" s="5">
        <f>Sheet1!J109</f>
        <v>43659</v>
      </c>
      <c r="B95">
        <f>Sheet1!N109</f>
        <v>0.92483704847381565</v>
      </c>
      <c r="C95">
        <f>Sheet1!K109</f>
        <v>1.0440979909335983</v>
      </c>
      <c r="D95">
        <f>Sheet1!Q109</f>
        <v>1.026554894537588</v>
      </c>
      <c r="E95">
        <f>Sheet1!E109</f>
        <v>1.1133560236224361E-3</v>
      </c>
      <c r="F95">
        <f>Sheet1!B153</f>
        <v>2.882862387999958E-3</v>
      </c>
      <c r="G95">
        <f>Sheet1!H109</f>
        <v>9.8980385373851985E-3</v>
      </c>
    </row>
    <row r="96" spans="1:7" x14ac:dyDescent="0.55000000000000004">
      <c r="A96" s="5">
        <f>Sheet1!J110</f>
        <v>43666</v>
      </c>
      <c r="B96">
        <f>Sheet1!N110</f>
        <v>0.96399809426137917</v>
      </c>
      <c r="C96">
        <f>Sheet1!K110</f>
        <v>1.0377719669472936</v>
      </c>
      <c r="D96">
        <f>Sheet1!Q110</f>
        <v>1.1344510546241211</v>
      </c>
      <c r="E96">
        <f>Sheet1!E110</f>
        <v>9.6549650809628687E-4</v>
      </c>
      <c r="F96">
        <f>Sheet1!B154</f>
        <v>2.7260307447155869E-3</v>
      </c>
      <c r="G96">
        <f>Sheet1!H110</f>
        <v>1.4175411646594509E-2</v>
      </c>
    </row>
    <row r="97" spans="1:7" x14ac:dyDescent="0.55000000000000004">
      <c r="A97" s="5">
        <f>Sheet1!J111</f>
        <v>43673</v>
      </c>
      <c r="B97">
        <f>Sheet1!N111</f>
        <v>1.0181513910839137</v>
      </c>
      <c r="C97">
        <f>Sheet1!K111</f>
        <v>1.0380119931525074</v>
      </c>
      <c r="D97">
        <f>Sheet1!Q111</f>
        <v>1.1428880475932937</v>
      </c>
      <c r="E97">
        <f>Sheet1!E111</f>
        <v>3.6538794494519713E-4</v>
      </c>
      <c r="F97">
        <f>Sheet1!B155</f>
        <v>2.4189800889320092E-3</v>
      </c>
      <c r="G97">
        <f>Sheet1!H111</f>
        <v>1.4841426573393501E-2</v>
      </c>
    </row>
    <row r="98" spans="1:7" x14ac:dyDescent="0.55000000000000004">
      <c r="A98" s="5">
        <f>Sheet1!J112</f>
        <v>43680</v>
      </c>
      <c r="B98">
        <f>Sheet1!N112</f>
        <v>1.0362834190727641</v>
      </c>
      <c r="C98">
        <f>Sheet1!K112</f>
        <v>1.064389660851957</v>
      </c>
      <c r="D98">
        <f>Sheet1!Q112</f>
        <v>1.0520281233098974</v>
      </c>
      <c r="E98">
        <f>Sheet1!E112</f>
        <v>-1.325176328142066E-4</v>
      </c>
      <c r="F98">
        <f>Sheet1!B156</f>
        <v>2.0936749186463281E-3</v>
      </c>
      <c r="G98">
        <f>Sheet1!H112</f>
        <v>9.6536013262552029E-3</v>
      </c>
    </row>
    <row r="99" spans="1:7" x14ac:dyDescent="0.55000000000000004">
      <c r="A99" s="5">
        <f>Sheet1!J113</f>
        <v>43687</v>
      </c>
      <c r="B99">
        <f>Sheet1!N113</f>
        <v>0.98566859395789153</v>
      </c>
      <c r="C99">
        <f>Sheet1!K113</f>
        <v>1.0665193479091279</v>
      </c>
      <c r="D99">
        <f>Sheet1!Q113</f>
        <v>1.112439156300703</v>
      </c>
      <c r="E99">
        <f>Sheet1!E113</f>
        <v>-5.2905944274712956E-4</v>
      </c>
      <c r="F99">
        <f>Sheet1!B157</f>
        <v>2.1594401942802441E-3</v>
      </c>
      <c r="G99">
        <f>Sheet1!H113</f>
        <v>1.0924174270114981E-2</v>
      </c>
    </row>
    <row r="100" spans="1:7" x14ac:dyDescent="0.55000000000000004">
      <c r="A100" s="5">
        <f>Sheet1!J114</f>
        <v>43694</v>
      </c>
      <c r="B100">
        <f>Sheet1!N114</f>
        <v>1.0287616452197454</v>
      </c>
      <c r="C100">
        <f>Sheet1!K114</f>
        <v>1.0665193479091279</v>
      </c>
      <c r="D100">
        <f>Sheet1!Q114</f>
        <v>1.1182260681449432</v>
      </c>
      <c r="E100">
        <f>Sheet1!E114</f>
        <v>-8.2581054164712652E-4</v>
      </c>
      <c r="F100">
        <f>Sheet1!B158</f>
        <v>2.188860338199873E-3</v>
      </c>
      <c r="G100">
        <f>Sheet1!H114</f>
        <v>9.2445374609854136E-3</v>
      </c>
    </row>
    <row r="101" spans="1:7" x14ac:dyDescent="0.55000000000000004">
      <c r="A101" s="5">
        <f>Sheet1!J115</f>
        <v>43701</v>
      </c>
      <c r="B101">
        <f>Sheet1!N115</f>
        <v>0.998996229591122</v>
      </c>
      <c r="C101">
        <f>Sheet1!K115</f>
        <v>1.0665193479091279</v>
      </c>
      <c r="D101">
        <f>Sheet1!Q115</f>
        <v>1.0804218496484586</v>
      </c>
      <c r="E101">
        <f>Sheet1!E115</f>
        <v>-1.0222130508706301E-3</v>
      </c>
      <c r="F101">
        <f>Sheet1!B159</f>
        <v>2.1833496258915259E-3</v>
      </c>
      <c r="G101">
        <f>Sheet1!H115</f>
        <v>9.7968153919342892E-3</v>
      </c>
    </row>
    <row r="102" spans="1:7" x14ac:dyDescent="0.55000000000000004">
      <c r="A102" s="5">
        <f>Sheet1!J116</f>
        <v>43708</v>
      </c>
      <c r="B102">
        <f>Sheet1!N116</f>
        <v>1.0431250190214598</v>
      </c>
      <c r="C102">
        <f>Sheet1!K116</f>
        <v>1.0665193479091279</v>
      </c>
      <c r="D102">
        <f>Sheet1!Q116</f>
        <v>1.1516495402920497</v>
      </c>
      <c r="E102">
        <f>Sheet1!E116</f>
        <v>-1.033413729368763E-3</v>
      </c>
      <c r="F102">
        <f>Sheet1!B160</f>
        <v>2.1024116344223048E-3</v>
      </c>
      <c r="G102">
        <f>Sheet1!H116</f>
        <v>1.971821311672154E-2</v>
      </c>
    </row>
    <row r="103" spans="1:7" x14ac:dyDescent="0.55000000000000004">
      <c r="A103" s="5">
        <f>Sheet1!J117</f>
        <v>43715</v>
      </c>
      <c r="B103">
        <f>Sheet1!N117</f>
        <v>1.1198667047338531</v>
      </c>
      <c r="C103">
        <f>Sheet1!K117</f>
        <v>1.0576880460764255</v>
      </c>
      <c r="D103">
        <f>Sheet1!Q117</f>
        <v>1.25440778799351</v>
      </c>
      <c r="E103">
        <f>Sheet1!E117</f>
        <v>-1.038930085696181E-3</v>
      </c>
      <c r="F103">
        <f>Sheet1!B161</f>
        <v>1.9460463637922111E-3</v>
      </c>
      <c r="G103">
        <f>Sheet1!H117</f>
        <v>3.0616942557682061E-2</v>
      </c>
    </row>
    <row r="104" spans="1:7" x14ac:dyDescent="0.55000000000000004">
      <c r="A104" s="5">
        <f>Sheet1!J118</f>
        <v>43722</v>
      </c>
      <c r="B104">
        <f>Sheet1!N118</f>
        <v>1.1498402178650746</v>
      </c>
      <c r="C104">
        <f>Sheet1!K118</f>
        <v>1.0586390070418443</v>
      </c>
      <c r="D104">
        <f>Sheet1!Q118</f>
        <v>1.2805840995132505</v>
      </c>
      <c r="E104">
        <f>Sheet1!E118</f>
        <v>-1.018578803903263E-3</v>
      </c>
      <c r="F104">
        <f>Sheet1!B162</f>
        <v>1.5516795442666179E-3</v>
      </c>
      <c r="G104">
        <f>Sheet1!H118</f>
        <v>4.0509836512115871E-2</v>
      </c>
    </row>
    <row r="105" spans="1:7" x14ac:dyDescent="0.55000000000000004">
      <c r="A105" s="5">
        <f>Sheet1!J119</f>
        <v>43729</v>
      </c>
      <c r="B105">
        <f>Sheet1!N119</f>
        <v>1.1423454644114368</v>
      </c>
      <c r="C105">
        <f>Sheet1!K119</f>
        <v>1.0393571097045546</v>
      </c>
      <c r="D105">
        <f>Sheet1!Q119</f>
        <v>1.2756084369929692</v>
      </c>
      <c r="E105">
        <f>Sheet1!E119</f>
        <v>-8.9793014804763385E-4</v>
      </c>
      <c r="F105">
        <f>Sheet1!B163</f>
        <v>9.6465889226689326E-4</v>
      </c>
      <c r="G105">
        <f>Sheet1!H119</f>
        <v>5.1464322108743348E-2</v>
      </c>
    </row>
    <row r="106" spans="1:7" x14ac:dyDescent="0.55000000000000004">
      <c r="A106" s="5">
        <f>Sheet1!J120</f>
        <v>43736</v>
      </c>
      <c r="B106">
        <f>Sheet1!N120</f>
        <v>1.1075347994224867</v>
      </c>
      <c r="C106">
        <f>Sheet1!K120</f>
        <v>1.0511576707754362</v>
      </c>
      <c r="D106">
        <f>Sheet1!Q120</f>
        <v>1.2460248783126013</v>
      </c>
      <c r="E106">
        <f>Sheet1!E120</f>
        <v>-6.852850365171709E-4</v>
      </c>
      <c r="F106">
        <f>Sheet1!B164</f>
        <v>-5.1993182034868463E-5</v>
      </c>
      <c r="G106">
        <f>Sheet1!H120</f>
        <v>6.3135990376024465E-2</v>
      </c>
    </row>
    <row r="107" spans="1:7" x14ac:dyDescent="0.55000000000000004">
      <c r="A107" s="5">
        <f>Sheet1!J121</f>
        <v>43743</v>
      </c>
      <c r="B107">
        <f>Sheet1!N121</f>
        <v>1.1166897037112835</v>
      </c>
      <c r="C107">
        <f>Sheet1!K121</f>
        <v>1.0511925836780127</v>
      </c>
      <c r="D107">
        <f>Sheet1!Q121</f>
        <v>1.2314764737696051</v>
      </c>
      <c r="E107">
        <f>Sheet1!E121</f>
        <v>-3.9199977817189999E-4</v>
      </c>
      <c r="F107">
        <f>Sheet1!B165</f>
        <v>-2.040963368299619E-5</v>
      </c>
      <c r="G107">
        <f>Sheet1!H121</f>
        <v>7.2054611555493503E-2</v>
      </c>
    </row>
    <row r="108" spans="1:7" x14ac:dyDescent="0.55000000000000004">
      <c r="A108" s="5">
        <f>Sheet1!J122</f>
        <v>43750</v>
      </c>
      <c r="B108">
        <f>Sheet1!N122</f>
        <v>1.1278148051805483</v>
      </c>
      <c r="C108">
        <f>Sheet1!K122</f>
        <v>1.0511925836780127</v>
      </c>
      <c r="D108">
        <f>Sheet1!Q122</f>
        <v>1.3090859924283396</v>
      </c>
      <c r="E108">
        <f>Sheet1!E122</f>
        <v>-2.0946141073003271E-5</v>
      </c>
      <c r="F108">
        <f>Sheet1!B166</f>
        <v>2.607423778032649E-5</v>
      </c>
      <c r="G108">
        <f>Sheet1!H122</f>
        <v>7.76975238288138E-2</v>
      </c>
    </row>
    <row r="109" spans="1:7" x14ac:dyDescent="0.55000000000000004">
      <c r="A109" s="5">
        <f>Sheet1!J123</f>
        <v>43757</v>
      </c>
      <c r="B109">
        <f>Sheet1!N123</f>
        <v>1.1047181556685903</v>
      </c>
      <c r="C109">
        <f>Sheet1!K123</f>
        <v>1.0511925836780127</v>
      </c>
      <c r="D109">
        <f>Sheet1!Q123</f>
        <v>1.270470524607896</v>
      </c>
      <c r="E109">
        <f>Sheet1!E123</f>
        <v>1.64200838405637E-3</v>
      </c>
      <c r="F109">
        <f>Sheet1!B167</f>
        <v>8.6754515148229863E-5</v>
      </c>
      <c r="G109">
        <f>Sheet1!H123</f>
        <v>8.8933988187768889E-2</v>
      </c>
    </row>
    <row r="110" spans="1:7" x14ac:dyDescent="0.55000000000000004">
      <c r="A110" s="5">
        <f>Sheet1!J124</f>
        <v>43764</v>
      </c>
      <c r="B110">
        <f>Sheet1!N124</f>
        <v>1.1442025217951091</v>
      </c>
      <c r="C110">
        <f>Sheet1!K124</f>
        <v>1.2554970707390172</v>
      </c>
      <c r="D110">
        <f>Sheet1!Q124</f>
        <v>1.4953488372093022</v>
      </c>
      <c r="E110">
        <f>Sheet1!E124</f>
        <v>3.2304395546037699E-3</v>
      </c>
      <c r="F110">
        <f>Sheet1!B168</f>
        <v>1.6163119842052721E-4</v>
      </c>
      <c r="G110">
        <f>Sheet1!H124</f>
        <v>9.778503457508271E-2</v>
      </c>
    </row>
    <row r="111" spans="1:7" x14ac:dyDescent="0.55000000000000004">
      <c r="A111" s="5">
        <f>Sheet1!J125</f>
        <v>43771</v>
      </c>
      <c r="B111">
        <f>Sheet1!N125</f>
        <v>1.1750218985883345</v>
      </c>
      <c r="C111">
        <f>Sheet1!K125</f>
        <v>1.2554970707390172</v>
      </c>
      <c r="D111">
        <f>Sheet1!Q125</f>
        <v>1.5032449972958355</v>
      </c>
      <c r="E111">
        <f>Sheet1!E125</f>
        <v>4.74439398612148E-3</v>
      </c>
      <c r="F111">
        <f>Sheet1!B169</f>
        <v>4.011718622359944E-3</v>
      </c>
      <c r="G111">
        <f>Sheet1!H125</f>
        <v>0.10598438744216609</v>
      </c>
    </row>
    <row r="112" spans="1:7" x14ac:dyDescent="0.55000000000000004">
      <c r="A112" s="5">
        <f>Sheet1!J126</f>
        <v>43778</v>
      </c>
      <c r="B112">
        <f>Sheet1!N126</f>
        <v>1.1475981547095011</v>
      </c>
      <c r="C112">
        <f>Sheet1!K126</f>
        <v>1.2554970707390172</v>
      </c>
      <c r="D112">
        <f>Sheet1!Q126</f>
        <v>1.4603028664142779</v>
      </c>
      <c r="E112">
        <f>Sheet1!E126</f>
        <v>5.9472308257962599E-3</v>
      </c>
      <c r="F112">
        <f>Sheet1!B170</f>
        <v>7.5178106107980482E-3</v>
      </c>
      <c r="G112">
        <f>Sheet1!H126</f>
        <v>0.11184448454130271</v>
      </c>
    </row>
    <row r="113" spans="1:7" x14ac:dyDescent="0.55000000000000004">
      <c r="A113" s="5">
        <f>Sheet1!J127</f>
        <v>43785</v>
      </c>
      <c r="B113">
        <f>Sheet1!N127</f>
        <v>1.1899029272405648</v>
      </c>
      <c r="C113">
        <f>Sheet1!K127</f>
        <v>1.2554970707390172</v>
      </c>
      <c r="D113">
        <f>Sheet1!Q127</f>
        <v>1.4968090859924283</v>
      </c>
      <c r="E113">
        <f>Sheet1!E127</f>
        <v>6.9729360173899973E-3</v>
      </c>
      <c r="F113">
        <f>Sheet1!B171</f>
        <v>1.067990716373456E-2</v>
      </c>
      <c r="G113">
        <f>Sheet1!H127</f>
        <v>0.1103885675687533</v>
      </c>
    </row>
    <row r="114" spans="1:7" x14ac:dyDescent="0.55000000000000004">
      <c r="A114" s="5">
        <f>Sheet1!J128</f>
        <v>43792</v>
      </c>
      <c r="B114">
        <f>Sheet1!N128</f>
        <v>1.0990782787015259</v>
      </c>
      <c r="C114">
        <f>Sheet1!K128</f>
        <v>1.251944682901851</v>
      </c>
      <c r="D114">
        <f>Sheet1!Q128</f>
        <v>1.4578691184424013</v>
      </c>
      <c r="E114">
        <f>Sheet1!E128</f>
        <v>7.8976944822348634E-3</v>
      </c>
      <c r="F114">
        <f>Sheet1!B172</f>
        <v>1.33439885266104E-2</v>
      </c>
      <c r="G114">
        <f>Sheet1!H128</f>
        <v>0.1096915461015212</v>
      </c>
    </row>
    <row r="115" spans="1:7" x14ac:dyDescent="0.55000000000000004">
      <c r="A115" s="5">
        <f>Sheet1!J129</f>
        <v>43799</v>
      </c>
      <c r="B115">
        <f>Sheet1!N129</f>
        <v>1.115801874171813</v>
      </c>
      <c r="C115">
        <f>Sheet1!K129</f>
        <v>1.251944682901851</v>
      </c>
      <c r="D115">
        <f>Sheet1!Q129</f>
        <v>1.3944835045970794</v>
      </c>
      <c r="E115">
        <f>Sheet1!E129</f>
        <v>8.7423257098482032E-3</v>
      </c>
      <c r="F115">
        <f>Sheet1!B173</f>
        <v>1.5405904424793469E-2</v>
      </c>
      <c r="G115">
        <f>Sheet1!H129</f>
        <v>0.1063395027079377</v>
      </c>
    </row>
    <row r="116" spans="1:7" x14ac:dyDescent="0.55000000000000004">
      <c r="A116" s="5">
        <f>Sheet1!J130</f>
        <v>43806</v>
      </c>
      <c r="B116">
        <f>Sheet1!N130</f>
        <v>1.1248314225204374</v>
      </c>
      <c r="C116">
        <f>Sheet1!K130</f>
        <v>1.251944682901851</v>
      </c>
      <c r="D116">
        <f>Sheet1!Q130</f>
        <v>1.4547863710113575</v>
      </c>
      <c r="E116">
        <f>Sheet1!E130</f>
        <v>9.51293534735222E-3</v>
      </c>
      <c r="F116">
        <f>Sheet1!B174</f>
        <v>1.7101061605126689E-2</v>
      </c>
      <c r="G116">
        <f>Sheet1!H130</f>
        <v>0.1065504306085545</v>
      </c>
    </row>
    <row r="117" spans="1:7" x14ac:dyDescent="0.55000000000000004">
      <c r="A117" s="5">
        <f>Sheet1!J131</f>
        <v>43813</v>
      </c>
      <c r="B117">
        <f>Sheet1!N131</f>
        <v>1.171445363041957</v>
      </c>
      <c r="C117">
        <f>Sheet1!K131</f>
        <v>1.251944682901851</v>
      </c>
      <c r="D117">
        <f>Sheet1!Q131</f>
        <v>1.5714981070849108</v>
      </c>
      <c r="E117">
        <f>Sheet1!E131</f>
        <v>1.0121809896475939E-2</v>
      </c>
      <c r="F117">
        <f>Sheet1!B175</f>
        <v>1.8429460067610259E-2</v>
      </c>
      <c r="G117">
        <f>Sheet1!H131</f>
        <v>0.111065149747001</v>
      </c>
    </row>
    <row r="118" spans="1:7" x14ac:dyDescent="0.55000000000000004">
      <c r="A118" s="5">
        <f>Sheet1!J132</f>
        <v>43820</v>
      </c>
      <c r="B118">
        <f>Sheet1!N132</f>
        <v>1.2304641374676228</v>
      </c>
      <c r="C118">
        <f>Sheet1!K132</f>
        <v>1.2532781618197062</v>
      </c>
      <c r="D118">
        <f>Sheet1!Q132</f>
        <v>1.5926446727961061</v>
      </c>
      <c r="E118">
        <f>Sheet1!E132</f>
        <v>1.064945603577006E-2</v>
      </c>
      <c r="F118">
        <f>Sheet1!B176</f>
        <v>1.9418200624715561E-2</v>
      </c>
      <c r="G118">
        <f>Sheet1!H132</f>
        <v>0.11567233233561849</v>
      </c>
    </row>
    <row r="119" spans="1:7" x14ac:dyDescent="0.55000000000000004">
      <c r="A119" s="5">
        <f>Sheet1!J133</f>
        <v>43827</v>
      </c>
      <c r="B119">
        <f>Sheet1!N133</f>
        <v>1.2104735480907711</v>
      </c>
      <c r="C119">
        <f>Sheet1!K133</f>
        <v>1.254048755754354</v>
      </c>
      <c r="D119">
        <f>Sheet1!Q133</f>
        <v>1.5813953488372092</v>
      </c>
      <c r="E119">
        <f>Sheet1!E133</f>
        <v>1.0538078606107421E-2</v>
      </c>
      <c r="F119">
        <f>Sheet1!B177</f>
        <v>1.9939541006475971E-2</v>
      </c>
      <c r="G119">
        <f>Sheet1!H133</f>
        <v>0.11613200777361379</v>
      </c>
    </row>
    <row r="120" spans="1:7" x14ac:dyDescent="0.55000000000000004">
      <c r="A120" s="5">
        <f>Sheet1!J134</f>
        <v>43834</v>
      </c>
      <c r="B120">
        <f>Sheet1!N134</f>
        <v>1.210755754013777</v>
      </c>
      <c r="C120">
        <f>Sheet1!K134</f>
        <v>1.254048755754354</v>
      </c>
      <c r="D120">
        <f>Sheet1!Q134</f>
        <v>1.602163331530557</v>
      </c>
      <c r="E120">
        <f>Sheet1!E134</f>
        <v>1.0306142144397E-2</v>
      </c>
      <c r="F120">
        <f>Sheet1!B178</f>
        <v>2.010207561960738E-2</v>
      </c>
      <c r="G120">
        <f>Sheet1!H134</f>
        <v>0.1111653995929764</v>
      </c>
    </row>
    <row r="121" spans="1:7" x14ac:dyDescent="0.55000000000000004">
      <c r="A121" s="5">
        <f>Sheet1!J135</f>
        <v>43841</v>
      </c>
      <c r="B121">
        <f>Sheet1!N135</f>
        <v>1.2056196314792402</v>
      </c>
      <c r="C121">
        <f>Sheet1!K135</f>
        <v>1.254048755754354</v>
      </c>
      <c r="D121">
        <f>Sheet1!Q135</f>
        <v>1.6266089778258517</v>
      </c>
      <c r="E121">
        <f>Sheet1!E135</f>
        <v>9.9542406108724911E-3</v>
      </c>
      <c r="F121">
        <f>Sheet1!B179</f>
        <v>2.041767806958655E-2</v>
      </c>
      <c r="G121">
        <f>Sheet1!H135</f>
        <v>0.1105645957310354</v>
      </c>
    </row>
    <row r="122" spans="1:7" x14ac:dyDescent="0.55000000000000004">
      <c r="A122" s="5">
        <f>Sheet1!J136</f>
        <v>43848</v>
      </c>
      <c r="B122">
        <f>Sheet1!N136</f>
        <v>1.2577583653606359</v>
      </c>
      <c r="C122">
        <f>Sheet1!K136</f>
        <v>1.2540035743510194</v>
      </c>
      <c r="D122">
        <f>Sheet1!Q136</f>
        <v>1.6694429421308816</v>
      </c>
      <c r="E122">
        <f>Sheet1!E136</f>
        <v>9.5135331069782763E-3</v>
      </c>
      <c r="F122">
        <f>Sheet1!B180</f>
        <v>2.0443704303133609E-2</v>
      </c>
      <c r="G122">
        <f>Sheet1!H136</f>
        <v>0.1051668158827562</v>
      </c>
    </row>
    <row r="123" spans="1:7" x14ac:dyDescent="0.55000000000000004">
      <c r="A123" s="5">
        <f>Sheet1!J137</f>
        <v>43855</v>
      </c>
      <c r="B123">
        <f>Sheet1!N137</f>
        <v>1.2414043559625971</v>
      </c>
      <c r="C123">
        <f>Sheet1!K137</f>
        <v>1.2619216152853707</v>
      </c>
      <c r="D123">
        <f>Sheet1!Q137</f>
        <v>1.631638723634397</v>
      </c>
      <c r="E123">
        <f>Sheet1!E137</f>
        <v>1.0545017138649471E-2</v>
      </c>
      <c r="F123">
        <f>Sheet1!B181</f>
        <v>2.0140117453834532E-2</v>
      </c>
      <c r="G123">
        <f>Sheet1!H137</f>
        <v>9.7621242177636902E-2</v>
      </c>
    </row>
    <row r="124" spans="1:7" x14ac:dyDescent="0.55000000000000004">
      <c r="A124" s="5">
        <f>Sheet1!J138</f>
        <v>43862</v>
      </c>
      <c r="B124">
        <f>Sheet1!N138</f>
        <v>1.0855309917627323</v>
      </c>
      <c r="C124">
        <f>Sheet1!K138</f>
        <v>1.4640792783023842</v>
      </c>
      <c r="D124">
        <f>Sheet1!Q138</f>
        <v>1.7598702001081663</v>
      </c>
      <c r="E124">
        <f>Sheet1!E138</f>
        <v>1.140385106838558E-2</v>
      </c>
      <c r="F124">
        <f>Sheet1!B182</f>
        <v>1.965359064377328E-2</v>
      </c>
      <c r="G124">
        <f>Sheet1!H138</f>
        <v>9.8223853595746813E-2</v>
      </c>
    </row>
    <row r="125" spans="1:7" x14ac:dyDescent="0.55000000000000004">
      <c r="A125" s="5">
        <f>Sheet1!J139</f>
        <v>43869</v>
      </c>
      <c r="B125">
        <f>Sheet1!N139</f>
        <v>1.1454614111710051</v>
      </c>
      <c r="C125">
        <f>Sheet1!K139</f>
        <v>1.4639768671214928</v>
      </c>
      <c r="D125">
        <f>Sheet1!Q139</f>
        <v>1.7613304488912926</v>
      </c>
      <c r="E125">
        <f>Sheet1!E139</f>
        <v>1.201797763067035E-2</v>
      </c>
      <c r="F125">
        <f>Sheet1!B183</f>
        <v>2.254597332538941E-2</v>
      </c>
      <c r="G125">
        <f>Sheet1!H139</f>
        <v>0.1058155895045601</v>
      </c>
    </row>
    <row r="126" spans="1:7" x14ac:dyDescent="0.55000000000000004">
      <c r="A126" s="5">
        <f>Sheet1!J140</f>
        <v>43876</v>
      </c>
      <c r="B126">
        <f>Sheet1!N140</f>
        <v>1.2293769676083537</v>
      </c>
      <c r="C126">
        <f>Sheet1!K140</f>
        <v>1.4639768671214928</v>
      </c>
      <c r="D126">
        <f>Sheet1!Q140</f>
        <v>1.7595457003785828</v>
      </c>
      <c r="E126">
        <f>Sheet1!E140</f>
        <v>1.2322331781813019E-2</v>
      </c>
      <c r="F126">
        <f>Sheet1!B184</f>
        <v>2.4561400982246181E-2</v>
      </c>
      <c r="G126">
        <f>Sheet1!H140</f>
        <v>0.10387274470870241</v>
      </c>
    </row>
    <row r="127" spans="1:7" x14ac:dyDescent="0.55000000000000004">
      <c r="A127" s="5">
        <f>Sheet1!J141</f>
        <v>43883</v>
      </c>
      <c r="B127">
        <f>Sheet1!N141</f>
        <v>1.1451732711793385</v>
      </c>
      <c r="C127">
        <f>Sheet1!K141</f>
        <v>1.4639768671214928</v>
      </c>
      <c r="D127">
        <f>Sheet1!Q141</f>
        <v>1.5804218496484588</v>
      </c>
      <c r="E127">
        <f>Sheet1!E141</f>
        <v>1.231527641071594E-2</v>
      </c>
      <c r="F127">
        <f>Sheet1!B185</f>
        <v>2.588368607181098E-2</v>
      </c>
      <c r="G127">
        <f>Sheet1!H141</f>
        <v>9.1167432398452056E-2</v>
      </c>
    </row>
    <row r="128" spans="1:7" x14ac:dyDescent="0.55000000000000004">
      <c r="A128" s="5">
        <f>Sheet1!J142</f>
        <v>43890</v>
      </c>
      <c r="B128">
        <f>Sheet1!N142</f>
        <v>1.0612907727850251</v>
      </c>
      <c r="C128">
        <f>Sheet1!K142</f>
        <v>1.4639768671214928</v>
      </c>
      <c r="D128">
        <f>Sheet1!Q142</f>
        <v>1.5763115197404001</v>
      </c>
      <c r="E128">
        <f>Sheet1!E142</f>
        <v>1.216313672493219E-2</v>
      </c>
      <c r="F128">
        <f>Sheet1!B186</f>
        <v>2.6106559061697131E-2</v>
      </c>
      <c r="G128">
        <f>Sheet1!H142</f>
        <v>7.8006754976455664E-2</v>
      </c>
    </row>
    <row r="129" spans="1:7" x14ac:dyDescent="0.55000000000000004">
      <c r="A129" s="5">
        <f>Sheet1!J143</f>
        <v>43897</v>
      </c>
      <c r="B129">
        <f>Sheet1!N143</f>
        <v>1.0734947087534559</v>
      </c>
      <c r="C129">
        <f>Sheet1!K143</f>
        <v>1.4556370751644772</v>
      </c>
      <c r="D129">
        <f>Sheet1!Q143</f>
        <v>1.5552731206057326</v>
      </c>
      <c r="E129">
        <f>Sheet1!E143</f>
        <v>1.1770196215373299E-2</v>
      </c>
      <c r="F129">
        <f>Sheet1!B187</f>
        <v>2.582290187082318E-2</v>
      </c>
      <c r="G129">
        <f>Sheet1!H143</f>
        <v>5.4839863732521692E-2</v>
      </c>
    </row>
    <row r="130" spans="1:7" x14ac:dyDescent="0.55000000000000004">
      <c r="A130" s="5">
        <f>Sheet1!J144</f>
        <v>43904</v>
      </c>
      <c r="B130">
        <f>Sheet1!N144</f>
        <v>0.95273783642037124</v>
      </c>
      <c r="C130">
        <f>Sheet1!K144</f>
        <v>1.4556370751644772</v>
      </c>
      <c r="D130">
        <f>Sheet1!Q144</f>
        <v>1.2401297998918335</v>
      </c>
      <c r="E130">
        <f>Sheet1!E144</f>
        <v>1.051236586278312E-2</v>
      </c>
      <c r="F130">
        <f>Sheet1!B188</f>
        <v>2.4662657315968482E-2</v>
      </c>
      <c r="G130">
        <f>Sheet1!H144</f>
        <v>8.327133183946735E-3</v>
      </c>
    </row>
    <row r="131" spans="1:7" x14ac:dyDescent="0.55000000000000004">
      <c r="A131" s="5">
        <f>Sheet1!J145</f>
        <v>43911</v>
      </c>
      <c r="B131">
        <f>Sheet1!N145</f>
        <v>0.70709343704294259</v>
      </c>
      <c r="C131">
        <f>Sheet1!K145</f>
        <v>1.3661347162002293</v>
      </c>
      <c r="D131">
        <f>Sheet1!Q145</f>
        <v>1.2473769605191996</v>
      </c>
      <c r="E131">
        <f>Sheet1!E145</f>
        <v>1.000464493132926E-2</v>
      </c>
      <c r="F131">
        <f>Sheet1!B189</f>
        <v>2.279333035555314E-2</v>
      </c>
      <c r="G131">
        <f>Sheet1!H145</f>
        <v>-9.7151972787559038E-3</v>
      </c>
    </row>
    <row r="132" spans="1:7" x14ac:dyDescent="0.55000000000000004">
      <c r="A132" s="5">
        <f>Sheet1!J146</f>
        <v>43918</v>
      </c>
      <c r="B132">
        <f>Sheet1!N146</f>
        <v>0.96730217991741652</v>
      </c>
      <c r="C132">
        <f>Sheet1!K146</f>
        <v>1.2601449627948522</v>
      </c>
      <c r="D132">
        <f>Sheet1!Q146</f>
        <v>1.2979989183342346</v>
      </c>
      <c r="E132">
        <f>Sheet1!E146</f>
        <v>9.1847693571002805E-3</v>
      </c>
      <c r="F132">
        <f>Sheet1!B190</f>
        <v>1.8567283877431631E-2</v>
      </c>
      <c r="G132">
        <f>Sheet1!H146</f>
        <v>-3.1066467872555889E-2</v>
      </c>
    </row>
    <row r="133" spans="1:7" x14ac:dyDescent="0.55000000000000004">
      <c r="A133" s="5">
        <f>Sheet1!J147</f>
        <v>43925</v>
      </c>
      <c r="B133">
        <f>Sheet1!N147</f>
        <v>0.89644384123753162</v>
      </c>
      <c r="C133">
        <f>Sheet1!K147</f>
        <v>1.2073588921056506</v>
      </c>
      <c r="D133">
        <f>Sheet1!Q147</f>
        <v>1.3857220118983236</v>
      </c>
      <c r="E133">
        <f>Sheet1!E147</f>
        <v>8.1552182197690594E-3</v>
      </c>
      <c r="F133">
        <f>Sheet1!B191</f>
        <v>1.5957127609993651E-2</v>
      </c>
      <c r="G133">
        <f>Sheet1!H147</f>
        <v>-4.0813088820101907E-2</v>
      </c>
    </row>
    <row r="134" spans="1:7" x14ac:dyDescent="0.55000000000000004">
      <c r="A134" s="5">
        <f>Sheet1!J148</f>
        <v>43932</v>
      </c>
      <c r="B134">
        <f>Sheet1!N148</f>
        <v>1.0783190928522179</v>
      </c>
      <c r="C134">
        <f>Sheet1!K148</f>
        <v>1.1903822694271344</v>
      </c>
      <c r="D134">
        <f>Sheet1!Q148</f>
        <v>1.4738236884802596</v>
      </c>
      <c r="E134">
        <f>Sheet1!E148</f>
        <v>7.0220635674931066E-3</v>
      </c>
      <c r="F134">
        <f>Sheet1!B192</f>
        <v>1.2367090731846289E-2</v>
      </c>
      <c r="G134">
        <f>Sheet1!H148</f>
        <v>-4.0585614828402047E-2</v>
      </c>
    </row>
    <row r="135" spans="1:7" x14ac:dyDescent="0.55000000000000004">
      <c r="A135" s="5">
        <f>Sheet1!J149</f>
        <v>43939</v>
      </c>
      <c r="B135">
        <f>Sheet1!N149</f>
        <v>1.1409203218639645</v>
      </c>
      <c r="C135">
        <f>Sheet1!K149</f>
        <v>1.211850635245566</v>
      </c>
      <c r="D135">
        <f>Sheet1!Q149</f>
        <v>1.31763115197404</v>
      </c>
      <c r="E135">
        <f>Sheet1!E149</f>
        <v>5.6235917444002756E-3</v>
      </c>
      <c r="F135">
        <f>Sheet1!B193</f>
        <v>8.5489305311346707E-3</v>
      </c>
      <c r="G135">
        <f>Sheet1!H149</f>
        <v>-5.0774252780602047E-2</v>
      </c>
    </row>
    <row r="136" spans="1:7" x14ac:dyDescent="0.55000000000000004">
      <c r="A136" s="5">
        <f>Sheet1!J150</f>
        <v>43946</v>
      </c>
      <c r="B136">
        <f>Sheet1!N150</f>
        <v>1.1200804372683582</v>
      </c>
      <c r="C136">
        <f>Sheet1!K150</f>
        <v>1.2659728811176874</v>
      </c>
      <c r="D136">
        <f>Sheet1!Q150</f>
        <v>1.416170903190914</v>
      </c>
      <c r="E136">
        <f>Sheet1!E150</f>
        <v>4.2894352687923298E-3</v>
      </c>
      <c r="F136">
        <f>Sheet1!B194</f>
        <v>5.2401395746761309E-3</v>
      </c>
      <c r="G136">
        <f>Sheet1!H150</f>
        <v>-6.8783769146702048E-2</v>
      </c>
    </row>
    <row r="137" spans="1:7" x14ac:dyDescent="0.55000000000000004">
      <c r="A137" s="5">
        <f>Sheet1!J151</f>
        <v>43953</v>
      </c>
      <c r="B137">
        <f>Sheet1!N151</f>
        <v>0.97885650440461092</v>
      </c>
      <c r="C137">
        <f>Sheet1!K151</f>
        <v>1.2714774820905934</v>
      </c>
      <c r="D137">
        <f>Sheet1!Q151</f>
        <v>1.313196322336398</v>
      </c>
      <c r="E137">
        <f>Sheet1!E151</f>
        <v>3.062104928311285E-3</v>
      </c>
      <c r="F137">
        <f>Sheet1!B195</f>
        <v>2.932576367438156E-3</v>
      </c>
      <c r="G137">
        <f>Sheet1!H151</f>
        <v>-7.6069054763518898E-2</v>
      </c>
    </row>
    <row r="138" spans="1:7" x14ac:dyDescent="0.55000000000000004">
      <c r="A138" s="5">
        <f>Sheet1!J152</f>
        <v>43960</v>
      </c>
      <c r="B138">
        <f>Sheet1!N152</f>
        <v>1.0949905296766926</v>
      </c>
      <c r="C138">
        <f>Sheet1!K152</f>
        <v>1.27885962137984</v>
      </c>
      <c r="D138">
        <f>Sheet1!Q152</f>
        <v>1.3844240129799892</v>
      </c>
      <c r="E138">
        <f>Sheet1!E152</f>
        <v>1.833535770529365E-3</v>
      </c>
      <c r="F138">
        <f>Sheet1!B196</f>
        <v>7.0175203775127805E-4</v>
      </c>
      <c r="G138">
        <f>Sheet1!H152</f>
        <v>-8.3323333839901689E-2</v>
      </c>
    </row>
    <row r="139" spans="1:7" x14ac:dyDescent="0.55000000000000004">
      <c r="A139" s="5">
        <f>Sheet1!J153</f>
        <v>43967</v>
      </c>
      <c r="B139">
        <f>Sheet1!N153</f>
        <v>1.0348331604687</v>
      </c>
      <c r="C139">
        <f>Sheet1!K153</f>
        <v>1.27885962137984</v>
      </c>
      <c r="D139">
        <f>Sheet1!Q153</f>
        <v>1.4151433207138995</v>
      </c>
      <c r="E139">
        <f>Sheet1!E153</f>
        <v>6.1781559625655636E-4</v>
      </c>
      <c r="F139">
        <f>Sheet1!B197</f>
        <v>-1.427420866273807E-3</v>
      </c>
      <c r="G139">
        <f>Sheet1!H153</f>
        <v>-8.2080708495266899E-2</v>
      </c>
    </row>
    <row r="140" spans="1:7" x14ac:dyDescent="0.55000000000000004">
      <c r="A140" s="5">
        <f>Sheet1!J154</f>
        <v>43974</v>
      </c>
      <c r="B140">
        <f>Sheet1!N154</f>
        <v>1.0687160758860208</v>
      </c>
      <c r="C140">
        <f>Sheet1!K154</f>
        <v>1.27885962137984</v>
      </c>
      <c r="D140">
        <f>Sheet1!Q154</f>
        <v>1.4405624661979448</v>
      </c>
      <c r="E140">
        <f>Sheet1!E154</f>
        <v>-6.5234172871463298E-4</v>
      </c>
      <c r="F140">
        <f>Sheet1!B198</f>
        <v>-3.6037817274184661E-3</v>
      </c>
      <c r="G140">
        <f>Sheet1!H154</f>
        <v>-7.7357286140719198E-2</v>
      </c>
    </row>
    <row r="141" spans="1:7" x14ac:dyDescent="0.55000000000000004">
      <c r="A141" s="5">
        <f>Sheet1!J155</f>
        <v>43981</v>
      </c>
      <c r="B141">
        <f>Sheet1!N155</f>
        <v>1.1172704329680601</v>
      </c>
      <c r="C141">
        <f>Sheet1!K155</f>
        <v>1.2770000499373404</v>
      </c>
      <c r="D141">
        <f>Sheet1!Q155</f>
        <v>1.4681449432125471</v>
      </c>
      <c r="E141">
        <f>Sheet1!E155</f>
        <v>-1.8820949587017521E-3</v>
      </c>
      <c r="F141">
        <f>Sheet1!B199</f>
        <v>-5.8004448190242383E-3</v>
      </c>
      <c r="G141">
        <f>Sheet1!H155</f>
        <v>-6.2635575402820248E-2</v>
      </c>
    </row>
    <row r="142" spans="1:7" x14ac:dyDescent="0.55000000000000004">
      <c r="A142" s="5">
        <f>Sheet1!J156</f>
        <v>43988</v>
      </c>
      <c r="B142">
        <f>Sheet1!N156</f>
        <v>1.2367347649313583</v>
      </c>
      <c r="C142">
        <f>Sheet1!K156</f>
        <v>1.2803957890932092</v>
      </c>
      <c r="D142">
        <f>Sheet1!Q156</f>
        <v>1.6351000540832881</v>
      </c>
      <c r="E142">
        <f>Sheet1!E156</f>
        <v>-3.1109435007582419E-3</v>
      </c>
      <c r="F142">
        <f>Sheet1!B200</f>
        <v>-8.0606537967204475E-3</v>
      </c>
      <c r="G142">
        <f>Sheet1!H156</f>
        <v>-5.4266868427002318E-2</v>
      </c>
    </row>
    <row r="143" spans="1:7" x14ac:dyDescent="0.55000000000000004">
      <c r="A143" s="5">
        <f>Sheet1!J157</f>
        <v>43995</v>
      </c>
      <c r="B143">
        <f>Sheet1!N157</f>
        <v>1.1494198847671797</v>
      </c>
      <c r="C143">
        <f>Sheet1!K157</f>
        <v>1.2803957890932092</v>
      </c>
      <c r="D143">
        <f>Sheet1!Q157</f>
        <v>1.6521362898864251</v>
      </c>
      <c r="E143">
        <f>Sheet1!E157</f>
        <v>-4.3416852828044687E-3</v>
      </c>
      <c r="F143">
        <f>Sheet1!B201</f>
        <v>-1.0298589855295869E-2</v>
      </c>
      <c r="G143">
        <f>Sheet1!H157</f>
        <v>-3.2283787430827292E-2</v>
      </c>
    </row>
    <row r="144" spans="1:7" x14ac:dyDescent="0.55000000000000004">
      <c r="A144" s="5">
        <f>Sheet1!J158</f>
        <v>44002</v>
      </c>
      <c r="B144">
        <f>Sheet1!N158</f>
        <v>1.2676172252668987</v>
      </c>
      <c r="C144">
        <f>Sheet1!K158</f>
        <v>1.278900046845981</v>
      </c>
      <c r="D144">
        <f>Sheet1!Q158</f>
        <v>1.708923742563548</v>
      </c>
      <c r="E144">
        <f>Sheet1!E158</f>
        <v>-5.5449683890900388E-3</v>
      </c>
      <c r="F144">
        <f>Sheet1!B202</f>
        <v>-1.258271820520575E-2</v>
      </c>
      <c r="G144">
        <f>Sheet1!H158</f>
        <v>-1.468625482842348E-2</v>
      </c>
    </row>
    <row r="145" spans="1:7" x14ac:dyDescent="0.55000000000000004">
      <c r="A145" s="5">
        <f>Sheet1!J159</f>
        <v>44009</v>
      </c>
      <c r="B145">
        <f>Sheet1!N159</f>
        <v>1.2117299899209044</v>
      </c>
      <c r="C145">
        <f>Sheet1!K159</f>
        <v>1.2781319629892967</v>
      </c>
      <c r="D145">
        <f>Sheet1!Q159</f>
        <v>1.7493780421849647</v>
      </c>
      <c r="E145">
        <f>Sheet1!E159</f>
        <v>-4.9922054190586181E-3</v>
      </c>
      <c r="F145">
        <f>Sheet1!B203</f>
        <v>-1.494148471972557E-2</v>
      </c>
      <c r="G145">
        <f>Sheet1!H159</f>
        <v>6.5434923737227174E-3</v>
      </c>
    </row>
    <row r="146" spans="1:7" x14ac:dyDescent="0.55000000000000004">
      <c r="A146" s="5">
        <f>Sheet1!J160</f>
        <v>44016</v>
      </c>
      <c r="B146">
        <f>Sheet1!N160</f>
        <v>1.2892599952443884</v>
      </c>
      <c r="C146">
        <f>Sheet1!K160</f>
        <v>1.2781319629892967</v>
      </c>
      <c r="D146">
        <f>Sheet1!Q160</f>
        <v>1.7733369388858842</v>
      </c>
      <c r="E146">
        <f>Sheet1!E160</f>
        <v>-4.2539993860640493E-3</v>
      </c>
      <c r="F146">
        <f>Sheet1!B204</f>
        <v>-1.719839563774575E-2</v>
      </c>
      <c r="G146">
        <f>Sheet1!H160</f>
        <v>3.7315328590780322E-2</v>
      </c>
    </row>
    <row r="147" spans="1:7" x14ac:dyDescent="0.55000000000000004">
      <c r="A147" s="5">
        <f>Sheet1!J161</f>
        <v>44023</v>
      </c>
      <c r="B147">
        <f>Sheet1!N161</f>
        <v>1.3443153238831524</v>
      </c>
      <c r="C147">
        <f>Sheet1!K161</f>
        <v>1.2805574909577744</v>
      </c>
      <c r="D147">
        <f>Sheet1!Q161</f>
        <v>1.8716062736614385</v>
      </c>
      <c r="E147">
        <f>Sheet1!E161</f>
        <v>-3.294042308369606E-3</v>
      </c>
      <c r="F147">
        <f>Sheet1!B205</f>
        <v>-1.540780524210817E-2</v>
      </c>
      <c r="G147">
        <f>Sheet1!H161</f>
        <v>7.6883428338960141E-2</v>
      </c>
    </row>
    <row r="148" spans="1:7" x14ac:dyDescent="0.55000000000000004">
      <c r="A148" s="5">
        <f>Sheet1!J162</f>
        <v>44030</v>
      </c>
      <c r="B148">
        <f>Sheet1!N162</f>
        <v>1.3566513751176703</v>
      </c>
      <c r="C148">
        <f>Sheet1!K162</f>
        <v>1.2841957829104909</v>
      </c>
      <c r="D148">
        <f>Sheet1!Q162</f>
        <v>1.9308815575987019</v>
      </c>
      <c r="E148">
        <f>Sheet1!E162</f>
        <v>-2.098742835223477E-3</v>
      </c>
      <c r="F148">
        <f>Sheet1!B206</f>
        <v>-1.324862086672138E-2</v>
      </c>
      <c r="G148">
        <f>Sheet1!H162</f>
        <v>0.1089016440557725</v>
      </c>
    </row>
    <row r="149" spans="1:7" x14ac:dyDescent="0.55000000000000004">
      <c r="A149" s="5">
        <f>Sheet1!J163</f>
        <v>44037</v>
      </c>
      <c r="B149">
        <f>Sheet1!N163</f>
        <v>1.342497126274478</v>
      </c>
      <c r="C149">
        <f>Sheet1!K163</f>
        <v>1.2883191804569025</v>
      </c>
      <c r="D149">
        <f>Sheet1!Q163</f>
        <v>1.8871281773931854</v>
      </c>
      <c r="E149">
        <f>Sheet1!E163</f>
        <v>1.0853285193425811E-3</v>
      </c>
      <c r="F149">
        <f>Sheet1!B207</f>
        <v>-1.0700884123113029E-2</v>
      </c>
      <c r="G149">
        <f>Sheet1!H163</f>
        <v>0.14182210838636261</v>
      </c>
    </row>
    <row r="150" spans="1:7" x14ac:dyDescent="0.55000000000000004">
      <c r="A150" s="5">
        <f>Sheet1!J164</f>
        <v>44044</v>
      </c>
      <c r="B150">
        <f>Sheet1!N164</f>
        <v>1.2507767679671029</v>
      </c>
      <c r="C150">
        <f>Sheet1!K164</f>
        <v>1.6091356797542131</v>
      </c>
      <c r="D150">
        <f>Sheet1!Q164</f>
        <v>2.0819902650081121</v>
      </c>
      <c r="E150">
        <f>Sheet1!E164</f>
        <v>4.28726370037588E-3</v>
      </c>
      <c r="F150">
        <f>Sheet1!B208</f>
        <v>-7.762043512756907E-3</v>
      </c>
      <c r="G150">
        <f>Sheet1!H164</f>
        <v>0.17134937265983441</v>
      </c>
    </row>
    <row r="151" spans="1:7" x14ac:dyDescent="0.55000000000000004">
      <c r="A151" s="5">
        <f>Sheet1!J165</f>
        <v>44051</v>
      </c>
      <c r="B151">
        <f>Sheet1!N165</f>
        <v>1.2323599507865053</v>
      </c>
      <c r="C151">
        <f>Sheet1!K165</f>
        <v>1.6091356797542131</v>
      </c>
      <c r="D151">
        <f>Sheet1!Q165</f>
        <v>1.9957274202271498</v>
      </c>
      <c r="E151">
        <f>Sheet1!E165</f>
        <v>7.4257368128718103E-3</v>
      </c>
      <c r="F151">
        <f>Sheet1!B209</f>
        <v>1.390633226171037E-3</v>
      </c>
      <c r="G151">
        <f>Sheet1!H165</f>
        <v>0.18862210132298951</v>
      </c>
    </row>
    <row r="152" spans="1:7" x14ac:dyDescent="0.55000000000000004">
      <c r="A152" s="5">
        <f>Sheet1!J166</f>
        <v>44058</v>
      </c>
      <c r="B152">
        <f>Sheet1!N166</f>
        <v>1.2335702176060677</v>
      </c>
      <c r="C152">
        <f>Sheet1!K166</f>
        <v>1.6091356797542131</v>
      </c>
      <c r="D152">
        <f>Sheet1!Q166</f>
        <v>2.0257977285018929</v>
      </c>
      <c r="E152">
        <f>Sheet1!E166</f>
        <v>9.8158110696503157E-3</v>
      </c>
      <c r="F152">
        <f>Sheet1!B210</f>
        <v>1.0120666164306119E-2</v>
      </c>
      <c r="G152">
        <f>Sheet1!H166</f>
        <v>0.17325606633231691</v>
      </c>
    </row>
    <row r="153" spans="1:7" x14ac:dyDescent="0.55000000000000004">
      <c r="A153" s="5">
        <f>Sheet1!J167</f>
        <v>44065</v>
      </c>
      <c r="B153">
        <f>Sheet1!N167</f>
        <v>1.1642805157960019</v>
      </c>
      <c r="C153">
        <f>Sheet1!K167</f>
        <v>1.6091356797542131</v>
      </c>
      <c r="D153">
        <f>Sheet1!Q167</f>
        <v>1.9064359113034073</v>
      </c>
      <c r="E153">
        <f>Sheet1!E167</f>
        <v>1.1640052887707419E-2</v>
      </c>
      <c r="F153">
        <f>Sheet1!B211</f>
        <v>1.8581581430958852E-2</v>
      </c>
      <c r="G153">
        <f>Sheet1!H167</f>
        <v>0.16956448046456951</v>
      </c>
    </row>
    <row r="154" spans="1:7" x14ac:dyDescent="0.55000000000000004">
      <c r="A154" s="5">
        <f>Sheet1!J168</f>
        <v>44072</v>
      </c>
      <c r="B154">
        <f>Sheet1!N168</f>
        <v>1.1529496163786579</v>
      </c>
      <c r="C154">
        <f>Sheet1!K168</f>
        <v>1.6091356797542131</v>
      </c>
      <c r="D154">
        <f>Sheet1!Q168</f>
        <v>1.8418604651162791</v>
      </c>
      <c r="E154">
        <f>Sheet1!E168</f>
        <v>1.302225200278595E-2</v>
      </c>
      <c r="F154">
        <f>Sheet1!B212</f>
        <v>2.496882409377927E-2</v>
      </c>
      <c r="G154">
        <f>Sheet1!H168</f>
        <v>0.1502918994648493</v>
      </c>
    </row>
    <row r="155" spans="1:7" x14ac:dyDescent="0.55000000000000004">
      <c r="A155" s="5">
        <f>Sheet1!J169</f>
        <v>44079</v>
      </c>
      <c r="B155">
        <f>Sheet1!N169</f>
        <v>1.0924760712939383</v>
      </c>
      <c r="C155">
        <f>Sheet1!K169</f>
        <v>1.6091356797542131</v>
      </c>
      <c r="D155">
        <f>Sheet1!Q169</f>
        <v>1.6372093023255816</v>
      </c>
      <c r="E155">
        <f>Sheet1!E169</f>
        <v>1.400716140249266E-2</v>
      </c>
      <c r="F155">
        <f>Sheet1!B213</f>
        <v>2.8793055943819701E-2</v>
      </c>
      <c r="G155">
        <f>Sheet1!H169</f>
        <v>0.1292301159436155</v>
      </c>
    </row>
    <row r="156" spans="1:7" x14ac:dyDescent="0.55000000000000004">
      <c r="A156" s="5">
        <f>Sheet1!J170</f>
        <v>44086</v>
      </c>
      <c r="B156">
        <f>Sheet1!N170</f>
        <v>0.96359999461203516</v>
      </c>
      <c r="C156">
        <f>Sheet1!K170</f>
        <v>1.6044922637115289</v>
      </c>
      <c r="D156">
        <f>Sheet1!Q170</f>
        <v>1.6707950243374796</v>
      </c>
      <c r="E156">
        <f>Sheet1!E170</f>
        <v>1.469612342213027E-2</v>
      </c>
      <c r="F156">
        <f>Sheet1!B214</f>
        <v>3.094115066703523E-2</v>
      </c>
      <c r="G156">
        <f>Sheet1!H170</f>
        <v>0.1176680133887183</v>
      </c>
    </row>
    <row r="157" spans="1:7" x14ac:dyDescent="0.55000000000000004">
      <c r="A157" s="5">
        <f>Sheet1!J171</f>
        <v>44093</v>
      </c>
      <c r="B157">
        <f>Sheet1!N171</f>
        <v>1.0047036541070664</v>
      </c>
      <c r="C157">
        <f>Sheet1!K171</f>
        <v>1.6044922637115289</v>
      </c>
      <c r="D157">
        <f>Sheet1!Q171</f>
        <v>1.7235803136830719</v>
      </c>
      <c r="E157">
        <f>Sheet1!E171</f>
        <v>1.494480693254384E-2</v>
      </c>
      <c r="F157">
        <f>Sheet1!B215</f>
        <v>3.195707578391415E-2</v>
      </c>
      <c r="G157">
        <f>Sheet1!H171</f>
        <v>0.1081057631703865</v>
      </c>
    </row>
    <row r="158" spans="1:7" x14ac:dyDescent="0.55000000000000004">
      <c r="A158" s="5">
        <f>Sheet1!J172</f>
        <v>44100</v>
      </c>
      <c r="B158">
        <f>Sheet1!N172</f>
        <v>1.0777357447993716</v>
      </c>
      <c r="C158">
        <f>Sheet1!K172</f>
        <v>1.6044922637115289</v>
      </c>
      <c r="D158">
        <f>Sheet1!Q172</f>
        <v>1.8264467279610599</v>
      </c>
      <c r="E158">
        <f>Sheet1!E172</f>
        <v>1.5045280584559969E-2</v>
      </c>
      <c r="F158">
        <f>Sheet1!B216</f>
        <v>3.2679819888533169E-2</v>
      </c>
      <c r="G158">
        <f>Sheet1!H172</f>
        <v>8.6197765276606345E-2</v>
      </c>
    </row>
    <row r="159" spans="1:7" x14ac:dyDescent="0.55000000000000004">
      <c r="A159" s="5">
        <f>Sheet1!J173</f>
        <v>44107</v>
      </c>
      <c r="B159">
        <f>Sheet1!N173</f>
        <v>1.068617862525405</v>
      </c>
      <c r="C159">
        <f>Sheet1!K173</f>
        <v>1.6044922637115289</v>
      </c>
      <c r="D159">
        <f>Sheet1!Q173</f>
        <v>1.8441319632233639</v>
      </c>
      <c r="E159">
        <f>Sheet1!E173</f>
        <v>1.5055839172730611E-2</v>
      </c>
      <c r="F159">
        <f>Sheet1!B217</f>
        <v>3.3805392451477102E-2</v>
      </c>
      <c r="G159">
        <f>Sheet1!H173</f>
        <v>8.1327513744041846E-2</v>
      </c>
    </row>
    <row r="160" spans="1:7" x14ac:dyDescent="0.55000000000000004">
      <c r="A160" s="5">
        <f>Sheet1!J174</f>
        <v>44114</v>
      </c>
      <c r="B160">
        <f>Sheet1!N174</f>
        <v>1.1752601990881673</v>
      </c>
      <c r="C160">
        <f>Sheet1!K174</f>
        <v>1.6044922637115289</v>
      </c>
      <c r="D160">
        <f>Sheet1!Q174</f>
        <v>2.0237425635478634</v>
      </c>
      <c r="E160">
        <f>Sheet1!E174</f>
        <v>1.4841653105504679E-2</v>
      </c>
      <c r="F160">
        <f>Sheet1!B218</f>
        <v>3.4448448472097097E-2</v>
      </c>
      <c r="G160">
        <f>Sheet1!H174</f>
        <v>7.0071722438359407E-2</v>
      </c>
    </row>
    <row r="161" spans="1:7" x14ac:dyDescent="0.55000000000000004">
      <c r="A161" s="5">
        <f>Sheet1!J175</f>
        <v>44121</v>
      </c>
      <c r="B161">
        <f>Sheet1!N175</f>
        <v>1.1820219331211077</v>
      </c>
      <c r="C161">
        <f>Sheet1!K175</f>
        <v>1.6044922637115289</v>
      </c>
      <c r="D161">
        <f>Sheet1!Q175</f>
        <v>1.9663061114115736</v>
      </c>
      <c r="E161">
        <f>Sheet1!E175</f>
        <v>1.526304755653587E-2</v>
      </c>
      <c r="F161">
        <f>Sheet1!B219</f>
        <v>3.4656493860454121E-2</v>
      </c>
      <c r="G161">
        <f>Sheet1!H175</f>
        <v>5.5420784476607247E-2</v>
      </c>
    </row>
    <row r="162" spans="1:7" x14ac:dyDescent="0.55000000000000004">
      <c r="A162" s="5">
        <f>Sheet1!J176</f>
        <v>44128</v>
      </c>
      <c r="B162">
        <f>Sheet1!N176</f>
        <v>1.0917956818233063</v>
      </c>
      <c r="C162">
        <f>Sheet1!K176</f>
        <v>1.7414289802126965</v>
      </c>
      <c r="D162">
        <f>Sheet1!Q176</f>
        <v>1.8595457003785829</v>
      </c>
      <c r="E162">
        <f>Sheet1!E176</f>
        <v>1.533853649071878E-2</v>
      </c>
      <c r="F162">
        <f>Sheet1!B220</f>
        <v>3.4293631788791058E-2</v>
      </c>
      <c r="G162">
        <f>Sheet1!H176</f>
        <v>3.873968285176696E-2</v>
      </c>
    </row>
    <row r="163" spans="1:7" x14ac:dyDescent="0.55000000000000004">
      <c r="A163" s="5">
        <f>Sheet1!J177</f>
        <v>44135</v>
      </c>
      <c r="B163">
        <f>Sheet1!N177</f>
        <v>1.0535177858453399</v>
      </c>
      <c r="C163">
        <f>Sheet1!K177</f>
        <v>1.7414289802126965</v>
      </c>
      <c r="D163">
        <f>Sheet1!Q177</f>
        <v>2.0039480800432665</v>
      </c>
      <c r="E163">
        <f>Sheet1!E177</f>
        <v>1.516064818351587E-2</v>
      </c>
      <c r="F163">
        <f>Sheet1!B221</f>
        <v>3.5880712195966467E-2</v>
      </c>
      <c r="G163">
        <f>Sheet1!H177</f>
        <v>4.9812493856057412E-2</v>
      </c>
    </row>
    <row r="164" spans="1:7" x14ac:dyDescent="0.55000000000000004">
      <c r="A164" s="5">
        <f>Sheet1!J178</f>
        <v>44142</v>
      </c>
      <c r="B164">
        <f>Sheet1!N178</f>
        <v>1.2588163129748042</v>
      </c>
      <c r="C164">
        <f>Sheet1!K178</f>
        <v>1.7414289802126965</v>
      </c>
      <c r="D164">
        <f>Sheet1!Q178</f>
        <v>2.205895078420768</v>
      </c>
      <c r="E164">
        <f>Sheet1!E178</f>
        <v>1.469720182643929E-2</v>
      </c>
      <c r="F164">
        <f>Sheet1!B222</f>
        <v>3.6619311343219448E-2</v>
      </c>
      <c r="G164">
        <f>Sheet1!H178</f>
        <v>5.6387131812985478E-2</v>
      </c>
    </row>
    <row r="165" spans="1:7" x14ac:dyDescent="0.55000000000000004">
      <c r="A165" s="5">
        <f>Sheet1!J179</f>
        <v>44149</v>
      </c>
      <c r="B165">
        <f>Sheet1!N179</f>
        <v>1.3085765788524035</v>
      </c>
      <c r="C165">
        <f>Sheet1!K179</f>
        <v>1.7414289802126965</v>
      </c>
      <c r="D165">
        <f>Sheet1!Q179</f>
        <v>2.3360194699837749</v>
      </c>
      <c r="E165">
        <f>Sheet1!E179</f>
        <v>1.3950563786226489E-2</v>
      </c>
      <c r="F165">
        <f>Sheet1!B223</f>
        <v>3.661212704623279E-2</v>
      </c>
      <c r="G165">
        <f>Sheet1!H179</f>
        <v>7.0986484902536479E-2</v>
      </c>
    </row>
    <row r="166" spans="1:7" x14ac:dyDescent="0.55000000000000004">
      <c r="A166" s="5">
        <f>Sheet1!J180</f>
        <v>44156</v>
      </c>
      <c r="B166">
        <f>Sheet1!N180</f>
        <v>1.328876017935027</v>
      </c>
      <c r="C166">
        <f>Sheet1!K180</f>
        <v>1.7414289802126965</v>
      </c>
      <c r="D166">
        <f>Sheet1!Q180</f>
        <v>2.4144943212547321</v>
      </c>
      <c r="E166">
        <f>Sheet1!E180</f>
        <v>1.292123801388605E-2</v>
      </c>
      <c r="F166">
        <f>Sheet1!B224</f>
        <v>3.5796647591112597E-2</v>
      </c>
      <c r="G166">
        <f>Sheet1!H180</f>
        <v>8.4909116771059348E-2</v>
      </c>
    </row>
    <row r="167" spans="1:7" x14ac:dyDescent="0.55000000000000004">
      <c r="A167" s="5">
        <f>Sheet1!J181</f>
        <v>44163</v>
      </c>
      <c r="B167">
        <f>Sheet1!N181</f>
        <v>1.3967434855495342</v>
      </c>
      <c r="C167">
        <f>Sheet1!K181</f>
        <v>1.7414289802126965</v>
      </c>
      <c r="D167">
        <f>Sheet1!Q181</f>
        <v>2.5292049756625201</v>
      </c>
      <c r="E167">
        <f>Sheet1!E181</f>
        <v>1.1628949218559651E-2</v>
      </c>
      <c r="F167">
        <f>Sheet1!B225</f>
        <v>3.4142715682777457E-2</v>
      </c>
      <c r="G167">
        <f>Sheet1!H181</f>
        <v>0.1140060436335827</v>
      </c>
    </row>
    <row r="168" spans="1:7" x14ac:dyDescent="0.55000000000000004">
      <c r="A168" s="5">
        <f>Sheet1!J182</f>
        <v>44170</v>
      </c>
      <c r="B168">
        <f>Sheet1!N182</f>
        <v>1.5271240858240616</v>
      </c>
      <c r="C168">
        <f>Sheet1!K182</f>
        <v>1.7414289802126965</v>
      </c>
      <c r="D168">
        <f>Sheet1!Q182</f>
        <v>2.7672255273120605</v>
      </c>
      <c r="E168">
        <f>Sheet1!E182</f>
        <v>1.0101082604263061E-2</v>
      </c>
      <c r="F168">
        <f>Sheet1!B226</f>
        <v>3.1662380064268469E-2</v>
      </c>
      <c r="G168">
        <f>Sheet1!H182</f>
        <v>0.1409895202064729</v>
      </c>
    </row>
    <row r="169" spans="1:7" x14ac:dyDescent="0.55000000000000004">
      <c r="A169" s="5">
        <f>Sheet1!J183</f>
        <v>44177</v>
      </c>
      <c r="B169">
        <f>Sheet1!N183</f>
        <v>1.4993635769001221</v>
      </c>
      <c r="C169">
        <f>Sheet1!K183</f>
        <v>1.7414289802126965</v>
      </c>
      <c r="D169">
        <f>Sheet1!Q183</f>
        <v>2.6789075175770685</v>
      </c>
      <c r="E169">
        <f>Sheet1!E183</f>
        <v>8.3562193661405361E-3</v>
      </c>
      <c r="F169">
        <f>Sheet1!B227</f>
        <v>2.836978028991843E-2</v>
      </c>
      <c r="G169">
        <f>Sheet1!H183</f>
        <v>0.16263236351457369</v>
      </c>
    </row>
    <row r="170" spans="1:7" x14ac:dyDescent="0.55000000000000004">
      <c r="A170" s="5">
        <f>Sheet1!J184</f>
        <v>44184</v>
      </c>
      <c r="B170">
        <f>Sheet1!N184</f>
        <v>1.4644107486509168</v>
      </c>
      <c r="C170">
        <f>Sheet1!K184</f>
        <v>1.7421001392017523</v>
      </c>
      <c r="D170">
        <f>Sheet1!Q184</f>
        <v>2.5795024337479719</v>
      </c>
      <c r="E170">
        <f>Sheet1!E184</f>
        <v>6.5337192715111394E-3</v>
      </c>
      <c r="F170">
        <f>Sheet1!B228</f>
        <v>2.4313820081480871E-2</v>
      </c>
      <c r="G170">
        <f>Sheet1!H184</f>
        <v>0.18016955154949729</v>
      </c>
    </row>
    <row r="171" spans="1:7" x14ac:dyDescent="0.55000000000000004">
      <c r="A171" s="5">
        <f>Sheet1!J185</f>
        <v>44191</v>
      </c>
      <c r="B171">
        <f>Sheet1!N185</f>
        <v>1.4510622709926597</v>
      </c>
      <c r="C171">
        <f>Sheet1!K185</f>
        <v>1.7488958525623233</v>
      </c>
      <c r="D171">
        <f>Sheet1!Q185</f>
        <v>2.5593293672255273</v>
      </c>
      <c r="E171">
        <f>Sheet1!E185</f>
        <v>6.583482112318133E-3</v>
      </c>
      <c r="F171">
        <f>Sheet1!B229</f>
        <v>1.9535559074614829E-2</v>
      </c>
      <c r="G171">
        <f>Sheet1!H185</f>
        <v>0.20166125535333251</v>
      </c>
    </row>
    <row r="172" spans="1:7" x14ac:dyDescent="0.55000000000000004">
      <c r="A172" s="5">
        <f>Sheet1!J186</f>
        <v>44198</v>
      </c>
      <c r="B172">
        <f>Sheet1!N186</f>
        <v>1.4202438711365111</v>
      </c>
      <c r="C172">
        <f>Sheet1!K186</f>
        <v>1.7502601157934823</v>
      </c>
      <c r="D172">
        <f>Sheet1!Q186</f>
        <v>2.6746890210924823</v>
      </c>
      <c r="E172">
        <f>Sheet1!E186</f>
        <v>6.7173426522094508E-3</v>
      </c>
      <c r="F172">
        <f>Sheet1!B230</f>
        <v>1.416272617992006E-2</v>
      </c>
      <c r="G172">
        <f>Sheet1!H186</f>
        <v>0.22757146069032291</v>
      </c>
    </row>
    <row r="173" spans="1:7" x14ac:dyDescent="0.55000000000000004">
      <c r="A173" s="5">
        <f>Sheet1!J187</f>
        <v>44205</v>
      </c>
      <c r="B173">
        <f>Sheet1!N187</f>
        <v>1.4852392371568657</v>
      </c>
      <c r="C173">
        <f>Sheet1!K187</f>
        <v>1.7722983474137384</v>
      </c>
      <c r="D173">
        <f>Sheet1!Q187</f>
        <v>2.9012439156300704</v>
      </c>
      <c r="E173">
        <f>Sheet1!E187</f>
        <v>6.8565425476924896E-3</v>
      </c>
      <c r="F173">
        <f>Sheet1!B231</f>
        <v>1.4475845313553041E-2</v>
      </c>
      <c r="G173">
        <f>Sheet1!H187</f>
        <v>0.26367517047689087</v>
      </c>
    </row>
    <row r="174" spans="1:7" x14ac:dyDescent="0.55000000000000004">
      <c r="A174" s="5">
        <f>Sheet1!J188</f>
        <v>44212</v>
      </c>
      <c r="B174">
        <f>Sheet1!N188</f>
        <v>1.6087703878084834</v>
      </c>
      <c r="C174">
        <f>Sheet1!K188</f>
        <v>1.7776989971879955</v>
      </c>
      <c r="D174">
        <f>Sheet1!Q188</f>
        <v>3.1369388858842617</v>
      </c>
      <c r="E174">
        <f>Sheet1!E188</f>
        <v>7.0030199927202004E-3</v>
      </c>
      <c r="F174">
        <f>Sheet1!B232</f>
        <v>1.494724038076667E-2</v>
      </c>
      <c r="G174">
        <f>Sheet1!H188</f>
        <v>0.29324859695405697</v>
      </c>
    </row>
    <row r="175" spans="1:7" x14ac:dyDescent="0.55000000000000004">
      <c r="A175" s="5">
        <f>Sheet1!J189</f>
        <v>44219</v>
      </c>
      <c r="B175">
        <f>Sheet1!N189</f>
        <v>1.6439715636295555</v>
      </c>
      <c r="C175">
        <f>Sheet1!K189</f>
        <v>1.7897747576821692</v>
      </c>
      <c r="D175">
        <f>Sheet1!Q189</f>
        <v>2.9889670091941589</v>
      </c>
      <c r="E175">
        <f>Sheet1!E189</f>
        <v>8.430038754563619E-3</v>
      </c>
      <c r="F175">
        <f>Sheet1!B233</f>
        <v>1.5231994343283151E-2</v>
      </c>
      <c r="G175">
        <f>Sheet1!H189</f>
        <v>0.29279017290110149</v>
      </c>
    </row>
    <row r="176" spans="1:7" x14ac:dyDescent="0.55000000000000004">
      <c r="A176" s="5">
        <f>Sheet1!J190</f>
        <v>44226</v>
      </c>
      <c r="B176">
        <f>Sheet1!N190</f>
        <v>1.3113022099490588</v>
      </c>
      <c r="C176">
        <f>Sheet1!K190</f>
        <v>1.9913180366540075</v>
      </c>
      <c r="D176">
        <f>Sheet1!Q190</f>
        <v>2.7910762574364525</v>
      </c>
      <c r="E176">
        <f>Sheet1!E190</f>
        <v>9.5716654867337679E-3</v>
      </c>
      <c r="F176">
        <f>Sheet1!B234</f>
        <v>1.544351987622092E-2</v>
      </c>
      <c r="G176">
        <f>Sheet1!H190</f>
        <v>0.29051710149748872</v>
      </c>
    </row>
    <row r="177" spans="1:7" x14ac:dyDescent="0.55000000000000004">
      <c r="A177" s="5">
        <f>Sheet1!J191</f>
        <v>44233</v>
      </c>
      <c r="B177">
        <f>Sheet1!N191</f>
        <v>1.3814618248817596</v>
      </c>
      <c r="C177">
        <f>Sheet1!K191</f>
        <v>1.9888379343062392</v>
      </c>
      <c r="D177">
        <f>Sheet1!Q191</f>
        <v>2.856030286641428</v>
      </c>
      <c r="E177">
        <f>Sheet1!E191</f>
        <v>1.042598003629509E-2</v>
      </c>
      <c r="F177">
        <f>Sheet1!B235</f>
        <v>1.9048527986603031E-2</v>
      </c>
      <c r="G177">
        <f>Sheet1!H191</f>
        <v>0.2931262393057098</v>
      </c>
    </row>
    <row r="178" spans="1:7" x14ac:dyDescent="0.55000000000000004">
      <c r="A178" s="5">
        <f>Sheet1!J192</f>
        <v>44240</v>
      </c>
      <c r="B178">
        <f>Sheet1!N192</f>
        <v>1.5876281356717592</v>
      </c>
      <c r="C178">
        <f>Sheet1!K192</f>
        <v>1.9888379343062392</v>
      </c>
      <c r="D178">
        <f>Sheet1!Q192</f>
        <v>3.2005949161709029</v>
      </c>
      <c r="E178">
        <f>Sheet1!E192</f>
        <v>1.101342049400914E-2</v>
      </c>
      <c r="F178">
        <f>Sheet1!B236</f>
        <v>2.193782835724881E-2</v>
      </c>
      <c r="G178">
        <f>Sheet1!H192</f>
        <v>0.29541516158649572</v>
      </c>
    </row>
    <row r="179" spans="1:7" x14ac:dyDescent="0.55000000000000004">
      <c r="A179" s="5">
        <f>Sheet1!J193</f>
        <v>44247</v>
      </c>
      <c r="B179">
        <f>Sheet1!N193</f>
        <v>1.619910640024208</v>
      </c>
      <c r="C179">
        <f>Sheet1!K193</f>
        <v>1.9888379343062392</v>
      </c>
      <c r="D179">
        <f>Sheet1!Q193</f>
        <v>3.0429962141698215</v>
      </c>
      <c r="E179">
        <f>Sheet1!E193</f>
        <v>1.1336774266488551E-2</v>
      </c>
      <c r="F179">
        <f>Sheet1!B237</f>
        <v>2.4067804055112361E-2</v>
      </c>
      <c r="G179">
        <f>Sheet1!H193</f>
        <v>0.28786486042678161</v>
      </c>
    </row>
    <row r="180" spans="1:7" x14ac:dyDescent="0.55000000000000004">
      <c r="A180" s="5">
        <f>Sheet1!J194</f>
        <v>44254</v>
      </c>
      <c r="B180">
        <f>Sheet1!N194</f>
        <v>1.5345481543886674</v>
      </c>
      <c r="C180">
        <f>Sheet1!K194</f>
        <v>1.9888379343062392</v>
      </c>
      <c r="D180">
        <f>Sheet1!Q194</f>
        <v>3.1009194159004867</v>
      </c>
      <c r="E180">
        <f>Sheet1!E194</f>
        <v>1.1416091066608959E-2</v>
      </c>
      <c r="F180">
        <f>Sheet1!B238</f>
        <v>2.552393511320741E-2</v>
      </c>
      <c r="G180">
        <f>Sheet1!H194</f>
        <v>0.26753638853893791</v>
      </c>
    </row>
    <row r="181" spans="1:7" x14ac:dyDescent="0.55000000000000004">
      <c r="A181" s="5">
        <f>Sheet1!J195</f>
        <v>44261</v>
      </c>
      <c r="B181">
        <f>Sheet1!N195</f>
        <v>1.4809983341522743</v>
      </c>
      <c r="C181">
        <f>Sheet1!K195</f>
        <v>1.9888379343062392</v>
      </c>
      <c r="D181">
        <f>Sheet1!Q195</f>
        <v>2.939480800432666</v>
      </c>
      <c r="E181">
        <f>Sheet1!E195</f>
        <v>1.1256127148222579E-2</v>
      </c>
      <c r="F181">
        <f>Sheet1!B239</f>
        <v>2.630622153153386E-2</v>
      </c>
      <c r="G181">
        <f>Sheet1!H195</f>
        <v>0.24531053884502019</v>
      </c>
    </row>
    <row r="182" spans="1:7" x14ac:dyDescent="0.55000000000000004">
      <c r="A182" s="5">
        <f>Sheet1!J196</f>
        <v>44268</v>
      </c>
      <c r="B182">
        <f>Sheet1!N196</f>
        <v>1.418346077205882</v>
      </c>
      <c r="C182">
        <f>Sheet1!K196</f>
        <v>1.9888379343062392</v>
      </c>
      <c r="D182">
        <f>Sheet1!Q196</f>
        <v>2.9593293672255268</v>
      </c>
      <c r="E182">
        <f>Sheet1!E196</f>
        <v>1.0851520734226201E-2</v>
      </c>
      <c r="F182">
        <f>Sheet1!B240</f>
        <v>2.6414663310091711E-2</v>
      </c>
      <c r="G182">
        <f>Sheet1!H196</f>
        <v>0.22440309281204279</v>
      </c>
    </row>
    <row r="183" spans="1:7" x14ac:dyDescent="0.55000000000000004">
      <c r="A183" s="5">
        <f>Sheet1!J197</f>
        <v>44275</v>
      </c>
      <c r="B183">
        <f>Sheet1!N197</f>
        <v>1.4618831204271219</v>
      </c>
      <c r="C183">
        <f>Sheet1!K197</f>
        <v>1.99156463199747</v>
      </c>
      <c r="D183">
        <f>Sheet1!Q197</f>
        <v>2.9443482963764196</v>
      </c>
      <c r="E183">
        <f>Sheet1!E197</f>
        <v>1.110788233240911E-2</v>
      </c>
      <c r="F183">
        <f>Sheet1!B241</f>
        <v>2.5849260448881049E-2</v>
      </c>
      <c r="G183">
        <f>Sheet1!H197</f>
        <v>0.20727343917178451</v>
      </c>
    </row>
    <row r="184" spans="1:7" x14ac:dyDescent="0.55000000000000004">
      <c r="A184" s="5">
        <f>Sheet1!J198</f>
        <v>44282</v>
      </c>
      <c r="B184">
        <f>Sheet1!N198</f>
        <v>1.5739340701130116</v>
      </c>
      <c r="C184">
        <f>Sheet1!K198</f>
        <v>1.99156463199747</v>
      </c>
      <c r="D184">
        <f>Sheet1!Q198</f>
        <v>3.0965927528393724</v>
      </c>
      <c r="E184">
        <f>Sheet1!E198</f>
        <v>1.126521222672475E-2</v>
      </c>
      <c r="F184">
        <f>Sheet1!B242</f>
        <v>2.4660208365784229E-2</v>
      </c>
      <c r="G184">
        <f>Sheet1!H198</f>
        <v>0.19603266448658169</v>
      </c>
    </row>
    <row r="185" spans="1:7" x14ac:dyDescent="0.55000000000000004">
      <c r="A185" s="5">
        <f>Sheet1!J199</f>
        <v>44289</v>
      </c>
      <c r="B185">
        <f>Sheet1!N199</f>
        <v>1.7234998827541881</v>
      </c>
      <c r="C185">
        <f>Sheet1!K199</f>
        <v>1.9850743234084849</v>
      </c>
      <c r="D185">
        <f>Sheet1!Q199</f>
        <v>3.5288263926446728</v>
      </c>
      <c r="E185">
        <f>Sheet1!E199</f>
        <v>1.1258289139035531E-2</v>
      </c>
      <c r="F185">
        <f>Sheet1!B243</f>
        <v>2.5553462012346199E-2</v>
      </c>
      <c r="G185">
        <f>Sheet1!H199</f>
        <v>0.20469002427827299</v>
      </c>
    </row>
    <row r="186" spans="1:7" x14ac:dyDescent="0.55000000000000004">
      <c r="A186" s="5">
        <f>Sheet1!J200</f>
        <v>44296</v>
      </c>
      <c r="B186">
        <f>Sheet1!N200</f>
        <v>1.781775825394565</v>
      </c>
      <c r="C186">
        <f>Sheet1!K200</f>
        <v>1.9850743234084849</v>
      </c>
      <c r="D186">
        <f>Sheet1!Q200</f>
        <v>3.488318009734992</v>
      </c>
      <c r="E186">
        <f>Sheet1!E200</f>
        <v>1.115642895193149E-2</v>
      </c>
      <c r="F186">
        <f>Sheet1!B244</f>
        <v>2.5888692215594169E-2</v>
      </c>
      <c r="G186">
        <f>Sheet1!H200</f>
        <v>0.2063843996223175</v>
      </c>
    </row>
    <row r="187" spans="1:7" x14ac:dyDescent="0.55000000000000004">
      <c r="A187" s="5">
        <f>Sheet1!J201</f>
        <v>44303</v>
      </c>
      <c r="B187">
        <f>Sheet1!N201</f>
        <v>1.7258328299756212</v>
      </c>
      <c r="C187">
        <f>Sheet1!K201</f>
        <v>1.9872926227374332</v>
      </c>
      <c r="D187">
        <f>Sheet1!Q201</f>
        <v>3.3154678204434829</v>
      </c>
      <c r="E187">
        <f>Sheet1!E201</f>
        <v>1.425680459260443E-2</v>
      </c>
      <c r="F187">
        <f>Sheet1!B245</f>
        <v>2.579675718432024E-2</v>
      </c>
      <c r="G187">
        <f>Sheet1!H201</f>
        <v>0.19964124181334819</v>
      </c>
    </row>
    <row r="188" spans="1:7" x14ac:dyDescent="0.55000000000000004">
      <c r="A188" s="5">
        <f>Sheet1!J202</f>
        <v>44310</v>
      </c>
      <c r="B188">
        <f>Sheet1!N202</f>
        <v>1.3872349187316544</v>
      </c>
      <c r="C188">
        <f>Sheet1!K202</f>
        <v>2.4249486330473995</v>
      </c>
      <c r="D188">
        <f>Sheet1!Q202</f>
        <v>3.4877230935640884</v>
      </c>
      <c r="E188">
        <f>Sheet1!E202</f>
        <v>1.6881419924000999E-2</v>
      </c>
      <c r="F188">
        <f>Sheet1!B246</f>
        <v>2.5318493298062881E-2</v>
      </c>
      <c r="G188">
        <f>Sheet1!H202</f>
        <v>0.19277517018490259</v>
      </c>
    </row>
    <row r="189" spans="1:7" x14ac:dyDescent="0.55000000000000004">
      <c r="A189" s="5">
        <f>Sheet1!J203</f>
        <v>44317</v>
      </c>
      <c r="B189">
        <f>Sheet1!N203</f>
        <v>1.3686566998633245</v>
      </c>
      <c r="C189">
        <f>Sheet1!K203</f>
        <v>2.4249486330473995</v>
      </c>
      <c r="D189">
        <f>Sheet1!Q203</f>
        <v>3.2790156841535962</v>
      </c>
      <c r="E189">
        <f>Sheet1!E203</f>
        <v>1.9029479190099601E-2</v>
      </c>
      <c r="F189">
        <f>Sheet1!B247</f>
        <v>3.2465926722872483E-2</v>
      </c>
      <c r="G189">
        <f>Sheet1!H203</f>
        <v>0.1981892180387016</v>
      </c>
    </row>
    <row r="190" spans="1:7" x14ac:dyDescent="0.55000000000000004">
      <c r="A190" s="5">
        <f>Sheet1!J204</f>
        <v>44324</v>
      </c>
      <c r="B190">
        <f>Sheet1!N204</f>
        <v>1.3880526657807075</v>
      </c>
      <c r="C190">
        <f>Sheet1!K204</f>
        <v>2.4243402297819734</v>
      </c>
      <c r="D190">
        <f>Sheet1!Q204</f>
        <v>3.2040562466197939</v>
      </c>
      <c r="E190">
        <f>Sheet1!E204</f>
        <v>2.069728071383108E-2</v>
      </c>
      <c r="F190">
        <f>Sheet1!B248</f>
        <v>3.8414996046099957E-2</v>
      </c>
      <c r="G190">
        <f>Sheet1!H204</f>
        <v>0.1892803298539871</v>
      </c>
    </row>
    <row r="191" spans="1:7" x14ac:dyDescent="0.55000000000000004">
      <c r="A191" s="5">
        <f>Sheet1!J205</f>
        <v>44331</v>
      </c>
      <c r="B191">
        <f>Sheet1!N205</f>
        <v>1.3244750202293443</v>
      </c>
      <c r="C191">
        <f>Sheet1!K205</f>
        <v>2.4243402297819734</v>
      </c>
      <c r="D191">
        <f>Sheet1!Q205</f>
        <v>3.1629529475392104</v>
      </c>
      <c r="E191">
        <f>Sheet1!E205</f>
        <v>2.1849192701732641E-2</v>
      </c>
      <c r="F191">
        <f>Sheet1!B249</f>
        <v>4.3154501252339342E-2</v>
      </c>
      <c r="G191">
        <f>Sheet1!H205</f>
        <v>0.17708919775235971</v>
      </c>
    </row>
    <row r="192" spans="1:7" x14ac:dyDescent="0.55000000000000004">
      <c r="A192" s="5">
        <f>Sheet1!J206</f>
        <v>44338</v>
      </c>
      <c r="B192">
        <f>Sheet1!N206</f>
        <v>1.3465089798366574</v>
      </c>
      <c r="C192">
        <f>Sheet1!K206</f>
        <v>2.4236075342500141</v>
      </c>
      <c r="D192">
        <f>Sheet1!Q206</f>
        <v>3.463331530557058</v>
      </c>
      <c r="E192">
        <f>Sheet1!E206</f>
        <v>2.2641830394199858E-2</v>
      </c>
      <c r="F192">
        <f>Sheet1!B250</f>
        <v>4.6696709025131081E-2</v>
      </c>
      <c r="G192">
        <f>Sheet1!H206</f>
        <v>0.17143307641472949</v>
      </c>
    </row>
    <row r="193" spans="1:7" x14ac:dyDescent="0.55000000000000004">
      <c r="A193" s="5">
        <f>Sheet1!J207</f>
        <v>44345</v>
      </c>
      <c r="B193">
        <f>Sheet1!N207</f>
        <v>1.418718849854653</v>
      </c>
      <c r="C193">
        <f>Sheet1!K207</f>
        <v>2.4235591293781376</v>
      </c>
      <c r="D193">
        <f>Sheet1!Q207</f>
        <v>3.5102217414818817</v>
      </c>
      <c r="E193">
        <f>Sheet1!E207</f>
        <v>2.2972880205292E-2</v>
      </c>
      <c r="F193">
        <f>Sheet1!B251</f>
        <v>4.904166323944939E-2</v>
      </c>
      <c r="G193">
        <f>Sheet1!H207</f>
        <v>0.16007661813472529</v>
      </c>
    </row>
    <row r="194" spans="1:7" x14ac:dyDescent="0.55000000000000004">
      <c r="A194" s="5">
        <f>Sheet1!J208</f>
        <v>44352</v>
      </c>
      <c r="B194">
        <f>Sheet1!N208</f>
        <v>1.4271882511569718</v>
      </c>
      <c r="C194">
        <f>Sheet1!K208</f>
        <v>2.4235591293781376</v>
      </c>
      <c r="D194">
        <f>Sheet1!Q208</f>
        <v>3.4480800432666303</v>
      </c>
      <c r="E194">
        <f>Sheet1!E208</f>
        <v>2.300566351287802E-2</v>
      </c>
      <c r="F194">
        <f>Sheet1!B252</f>
        <v>5.0327906023361339E-2</v>
      </c>
      <c r="G194">
        <f>Sheet1!H208</f>
        <v>0.1491650967578006</v>
      </c>
    </row>
    <row r="195" spans="1:7" x14ac:dyDescent="0.55000000000000004">
      <c r="A195" s="5">
        <f>Sheet1!J209</f>
        <v>44359</v>
      </c>
      <c r="B195">
        <f>Sheet1!N209</f>
        <v>1.3950753891721097</v>
      </c>
      <c r="C195">
        <f>Sheet1!K209</f>
        <v>2.4235591293781376</v>
      </c>
      <c r="D195">
        <f>Sheet1!Q209</f>
        <v>3.4801514332071388</v>
      </c>
      <c r="E195">
        <f>Sheet1!E209</f>
        <v>2.268407493394229E-2</v>
      </c>
      <c r="F195">
        <f>Sheet1!B253</f>
        <v>5.0458818333041347E-2</v>
      </c>
      <c r="G195">
        <f>Sheet1!H209</f>
        <v>0.1404266750240791</v>
      </c>
    </row>
    <row r="196" spans="1:7" x14ac:dyDescent="0.55000000000000004">
      <c r="A196" s="5">
        <f>Sheet1!J210</f>
        <v>44366</v>
      </c>
      <c r="B196">
        <f>Sheet1!N210</f>
        <v>1.3278959975897919</v>
      </c>
      <c r="C196">
        <f>Sheet1!K210</f>
        <v>2.4235591293781376</v>
      </c>
      <c r="D196">
        <f>Sheet1!Q210</f>
        <v>3.362844780962682</v>
      </c>
      <c r="E196">
        <f>Sheet1!E210</f>
        <v>2.202771189700756E-2</v>
      </c>
      <c r="F196">
        <f>Sheet1!B254</f>
        <v>4.9853622513849047E-2</v>
      </c>
      <c r="G196">
        <f>Sheet1!H210</f>
        <v>0.14028777128464939</v>
      </c>
    </row>
    <row r="197" spans="1:7" x14ac:dyDescent="0.55000000000000004">
      <c r="A197" s="5">
        <f>Sheet1!J211</f>
        <v>44373</v>
      </c>
      <c r="B197">
        <f>Sheet1!N211</f>
        <v>1.3631608023851727</v>
      </c>
      <c r="C197">
        <f>Sheet1!K211</f>
        <v>2.4235591293781376</v>
      </c>
      <c r="D197">
        <f>Sheet1!Q211</f>
        <v>3.5250946457544616</v>
      </c>
      <c r="E197">
        <f>Sheet1!E211</f>
        <v>2.2433677866795999E-2</v>
      </c>
      <c r="F197">
        <f>Sheet1!B255</f>
        <v>4.8215508074719922E-2</v>
      </c>
      <c r="G197">
        <f>Sheet1!H211</f>
        <v>0.1130371935271287</v>
      </c>
    </row>
    <row r="198" spans="1:7" x14ac:dyDescent="0.55000000000000004">
      <c r="A198" s="5">
        <f>Sheet1!J212</f>
        <v>44380</v>
      </c>
      <c r="B198">
        <f>Sheet1!N212</f>
        <v>1.3629773412871076</v>
      </c>
      <c r="C198">
        <f>Sheet1!K212</f>
        <v>2.4235591293781376</v>
      </c>
      <c r="D198">
        <f>Sheet1!Q212</f>
        <v>3.3634396971335856</v>
      </c>
      <c r="E198">
        <f>Sheet1!E212</f>
        <v>2.2462315995166501E-2</v>
      </c>
      <c r="F198">
        <f>Sheet1!B256</f>
        <v>4.5688527779325569E-2</v>
      </c>
      <c r="G198">
        <f>Sheet1!H212</f>
        <v>8.4511037285588897E-2</v>
      </c>
    </row>
    <row r="199" spans="1:7" x14ac:dyDescent="0.55000000000000004">
      <c r="A199" s="5">
        <f>Sheet1!J213</f>
        <v>44387</v>
      </c>
      <c r="B199">
        <f>Sheet1!N213</f>
        <v>1.3207167986524799</v>
      </c>
      <c r="C199">
        <f>Sheet1!K213</f>
        <v>2.4218224691874721</v>
      </c>
      <c r="D199">
        <f>Sheet1!Q213</f>
        <v>3.3784207679826932</v>
      </c>
      <c r="E199">
        <f>Sheet1!E213</f>
        <v>2.2124280907741781E-2</v>
      </c>
      <c r="F199">
        <f>Sheet1!B257</f>
        <v>4.6113914987117199E-2</v>
      </c>
      <c r="G199">
        <f>Sheet1!H213</f>
        <v>7.0434902185503009E-2</v>
      </c>
    </row>
    <row r="200" spans="1:7" x14ac:dyDescent="0.55000000000000004">
      <c r="A200" s="5">
        <f>Sheet1!J214</f>
        <v>44394</v>
      </c>
      <c r="B200">
        <f>Sheet1!N214</f>
        <v>1.2661562815152441</v>
      </c>
      <c r="C200">
        <f>Sheet1!K214</f>
        <v>2.4218224691874721</v>
      </c>
      <c r="D200">
        <f>Sheet1!Q214</f>
        <v>3.2833423472147105</v>
      </c>
      <c r="E200">
        <f>Sheet1!E214</f>
        <v>2.141687475253955E-2</v>
      </c>
      <c r="F200">
        <f>Sheet1!B258</f>
        <v>4.5699512074865389E-2</v>
      </c>
      <c r="G200">
        <f>Sheet1!H214</f>
        <v>7.5333935573985183E-2</v>
      </c>
    </row>
    <row r="201" spans="1:7" x14ac:dyDescent="0.55000000000000004">
      <c r="A201" s="5">
        <f>Sheet1!J215</f>
        <v>44401</v>
      </c>
      <c r="B201">
        <f>Sheet1!N215</f>
        <v>1.3753713733145327</v>
      </c>
      <c r="C201">
        <f>Sheet1!K215</f>
        <v>2.4218224691874721</v>
      </c>
      <c r="D201">
        <f>Sheet1!Q215</f>
        <v>3.3671714440237968</v>
      </c>
      <c r="E201">
        <f>Sheet1!E215</f>
        <v>2.166687221504951E-2</v>
      </c>
      <c r="F201">
        <f>Sheet1!B259</f>
        <v>4.4525989624514047E-2</v>
      </c>
      <c r="G201">
        <f>Sheet1!H215</f>
        <v>6.8249705820248655E-2</v>
      </c>
    </row>
    <row r="202" spans="1:7" x14ac:dyDescent="0.55000000000000004">
      <c r="A202" s="5">
        <f>Sheet1!J216</f>
        <v>44408</v>
      </c>
      <c r="B202">
        <f>Sheet1!N216</f>
        <v>1.3161428726999296</v>
      </c>
      <c r="C202">
        <f>Sheet1!K216</f>
        <v>2.5917244098692613</v>
      </c>
      <c r="D202">
        <f>Sheet1!Q216</f>
        <v>3.4911844240129799</v>
      </c>
      <c r="E202">
        <f>Sheet1!E216</f>
        <v>2.1525997606227879E-2</v>
      </c>
      <c r="F202">
        <f>Sheet1!B260</f>
        <v>4.2593347636063199E-2</v>
      </c>
      <c r="G202">
        <f>Sheet1!H216</f>
        <v>5.606038127478951E-2</v>
      </c>
    </row>
    <row r="203" spans="1:7" x14ac:dyDescent="0.55000000000000004">
      <c r="A203" s="5">
        <f>Sheet1!J217</f>
        <v>44415</v>
      </c>
      <c r="B203">
        <f>Sheet1!N217</f>
        <v>1.3311042050437292</v>
      </c>
      <c r="C203">
        <f>Sheet1!K217</f>
        <v>2.6076796063467551</v>
      </c>
      <c r="D203">
        <f>Sheet1!Q217</f>
        <v>3.3378583017847481</v>
      </c>
      <c r="E203">
        <f>Sheet1!E217</f>
        <v>2.086770871189152E-2</v>
      </c>
      <c r="F203">
        <f>Sheet1!B261</f>
        <v>4.3029288509007342E-2</v>
      </c>
      <c r="G203">
        <f>Sheet1!H217</f>
        <v>1.4042069618458049E-2</v>
      </c>
    </row>
    <row r="204" spans="1:7" x14ac:dyDescent="0.55000000000000004">
      <c r="A204" s="5">
        <f>Sheet1!J218</f>
        <v>44422</v>
      </c>
      <c r="B204">
        <f>Sheet1!N218</f>
        <v>1.1905909540248092</v>
      </c>
      <c r="C204">
        <f>Sheet1!K218</f>
        <v>2.6076796063467551</v>
      </c>
      <c r="D204">
        <f>Sheet1!Q218</f>
        <v>3.1313683071930773</v>
      </c>
      <c r="E204">
        <f>Sheet1!E218</f>
        <v>1.9726256377608449E-2</v>
      </c>
      <c r="F204">
        <f>Sheet1!B262</f>
        <v>4.2701950530771408E-2</v>
      </c>
      <c r="G204">
        <f>Sheet1!H218</f>
        <v>-2.8145179018262401E-2</v>
      </c>
    </row>
    <row r="205" spans="1:7" x14ac:dyDescent="0.55000000000000004">
      <c r="A205" s="5">
        <f>Sheet1!J219</f>
        <v>44429</v>
      </c>
      <c r="B205">
        <f>Sheet1!N219</f>
        <v>1.1592733910150967</v>
      </c>
      <c r="C205">
        <f>Sheet1!K219</f>
        <v>2.6076796063467551</v>
      </c>
      <c r="D205">
        <f>Sheet1!Q219</f>
        <v>3.1670091941590051</v>
      </c>
      <c r="E205">
        <f>Sheet1!E219</f>
        <v>1.8021303802017569E-2</v>
      </c>
      <c r="F205">
        <f>Sheet1!B263</f>
        <v>4.128964353772966E-2</v>
      </c>
      <c r="G205">
        <f>Sheet1!H219</f>
        <v>-4.4847832274346432E-2</v>
      </c>
    </row>
    <row r="206" spans="1:7" x14ac:dyDescent="0.55000000000000004">
      <c r="A206" s="5">
        <f>Sheet1!J220</f>
        <v>44436</v>
      </c>
      <c r="B206">
        <f>Sheet1!N220</f>
        <v>1.2473146318784145</v>
      </c>
      <c r="C206">
        <f>Sheet1!K220</f>
        <v>2.6078541708596377</v>
      </c>
      <c r="D206">
        <f>Sheet1!Q220</f>
        <v>3.2710654407787993</v>
      </c>
      <c r="E206">
        <f>Sheet1!E220</f>
        <v>1.5940544133378341E-2</v>
      </c>
      <c r="F206">
        <f>Sheet1!B264</f>
        <v>3.884734346375409E-2</v>
      </c>
      <c r="G206">
        <f>Sheet1!H220</f>
        <v>-4.4317384060205529E-2</v>
      </c>
    </row>
    <row r="207" spans="1:7" x14ac:dyDescent="0.55000000000000004">
      <c r="A207" s="5">
        <f>Sheet1!J221</f>
        <v>44443</v>
      </c>
      <c r="B207">
        <f>Sheet1!N221</f>
        <v>1.2450057069550313</v>
      </c>
      <c r="C207">
        <f>Sheet1!K221</f>
        <v>2.6108217675786465</v>
      </c>
      <c r="D207">
        <f>Sheet1!Q221</f>
        <v>3.2081665765278533</v>
      </c>
      <c r="E207">
        <f>Sheet1!E221</f>
        <v>1.337112950129086E-2</v>
      </c>
      <c r="F207">
        <f>Sheet1!B265</f>
        <v>3.5328068426037113E-2</v>
      </c>
      <c r="G207">
        <f>Sheet1!H221</f>
        <v>-3.9411537575393923E-2</v>
      </c>
    </row>
    <row r="208" spans="1:7" x14ac:dyDescent="0.55000000000000004">
      <c r="A208" s="5">
        <f>Sheet1!J222</f>
        <v>44450</v>
      </c>
      <c r="B208">
        <f>Sheet1!N222</f>
        <v>1.2173860945945021</v>
      </c>
      <c r="C208">
        <f>Sheet1!K222</f>
        <v>2.6096696417936194</v>
      </c>
      <c r="D208">
        <f>Sheet1!Q222</f>
        <v>3.263926446727961</v>
      </c>
      <c r="E208">
        <f>Sheet1!E222</f>
        <v>1.0470504993095941E-2</v>
      </c>
      <c r="F208">
        <f>Sheet1!B266</f>
        <v>3.065207072603867E-2</v>
      </c>
      <c r="G208">
        <f>Sheet1!H222</f>
        <v>-3.5404185549241088E-2</v>
      </c>
    </row>
    <row r="209" spans="1:7" x14ac:dyDescent="0.55000000000000004">
      <c r="A209" s="5">
        <f>Sheet1!J223</f>
        <v>44457</v>
      </c>
      <c r="B209">
        <f>Sheet1!N223</f>
        <v>1.233059111652159</v>
      </c>
      <c r="C209">
        <f>Sheet1!K223</f>
        <v>2.616128528770286</v>
      </c>
      <c r="D209">
        <f>Sheet1!Q223</f>
        <v>3.1704705246078961</v>
      </c>
      <c r="E209">
        <f>Sheet1!E223</f>
        <v>1.0729051910434729E-2</v>
      </c>
      <c r="F209">
        <f>Sheet1!B267</f>
        <v>2.4857787303773748E-2</v>
      </c>
      <c r="G209">
        <f>Sheet1!H223</f>
        <v>-3.4596207941802758E-2</v>
      </c>
    </row>
    <row r="210" spans="1:7" x14ac:dyDescent="0.55000000000000004">
      <c r="A210" s="5">
        <f>Sheet1!J224</f>
        <v>44464</v>
      </c>
      <c r="B210">
        <f>Sheet1!N224</f>
        <v>1.2422563033668172</v>
      </c>
      <c r="C210">
        <f>Sheet1!K224</f>
        <v>2.6165474836012046</v>
      </c>
      <c r="D210">
        <f>Sheet1!Q224</f>
        <v>3.1691184424012979</v>
      </c>
      <c r="E210">
        <f>Sheet1!E224</f>
        <v>1.08536911214554E-2</v>
      </c>
      <c r="F210">
        <f>Sheet1!B268</f>
        <v>1.8132073783417701E-2</v>
      </c>
      <c r="G210">
        <f>Sheet1!H224</f>
        <v>-4.8104770404895518E-2</v>
      </c>
    </row>
    <row r="211" spans="1:7" x14ac:dyDescent="0.55000000000000004">
      <c r="A211" s="5">
        <f>Sheet1!J225</f>
        <v>44471</v>
      </c>
      <c r="B211">
        <f>Sheet1!N225</f>
        <v>1.1534197668445014</v>
      </c>
      <c r="C211">
        <f>Sheet1!K225</f>
        <v>2.6165474836012046</v>
      </c>
      <c r="D211">
        <f>Sheet1!Q225</f>
        <v>3.006489994591671</v>
      </c>
      <c r="E211">
        <f>Sheet1!E225</f>
        <v>1.08478466056325E-2</v>
      </c>
      <c r="F211">
        <f>Sheet1!B269</f>
        <v>1.9135642998957619E-2</v>
      </c>
      <c r="G211">
        <f>Sheet1!H225</f>
        <v>-6.2690358259008497E-2</v>
      </c>
    </row>
    <row r="212" spans="1:7" x14ac:dyDescent="0.55000000000000004">
      <c r="A212" s="5">
        <f>Sheet1!J226</f>
        <v>44478</v>
      </c>
      <c r="B212">
        <f>Sheet1!N226</f>
        <v>1.1117092336906831</v>
      </c>
      <c r="C212">
        <f>Sheet1!K226</f>
        <v>2.6165474836012046</v>
      </c>
      <c r="D212">
        <f>Sheet1!Q226</f>
        <v>2.9571660356949701</v>
      </c>
      <c r="E212">
        <f>Sheet1!E226</f>
        <v>1.077900515012058E-2</v>
      </c>
      <c r="F212">
        <f>Sheet1!B270</f>
        <v>1.980329621931607E-2</v>
      </c>
      <c r="G212">
        <f>Sheet1!H226</f>
        <v>-7.9672765592903746E-2</v>
      </c>
    </row>
    <row r="213" spans="1:7" x14ac:dyDescent="0.55000000000000004">
      <c r="A213" s="5">
        <f>Sheet1!J227</f>
        <v>44485</v>
      </c>
      <c r="B213">
        <f>Sheet1!N227</f>
        <v>1.1352474440955957</v>
      </c>
      <c r="C213">
        <f>Sheet1!K227</f>
        <v>2.6182058464735913</v>
      </c>
      <c r="D213">
        <f>Sheet1!Q227</f>
        <v>3.0872363439697135</v>
      </c>
      <c r="E213">
        <f>Sheet1!E227</f>
        <v>1.068333276316216E-2</v>
      </c>
      <c r="F213">
        <f>Sheet1!B271</f>
        <v>2.0122766760953131E-2</v>
      </c>
      <c r="G213">
        <f>Sheet1!H227</f>
        <v>-9.4288108602409534E-2</v>
      </c>
    </row>
    <row r="214" spans="1:7" x14ac:dyDescent="0.55000000000000004">
      <c r="A214" s="5">
        <f>Sheet1!J228</f>
        <v>44492</v>
      </c>
      <c r="B214">
        <f>Sheet1!N228</f>
        <v>1.1122592048719049</v>
      </c>
      <c r="C214">
        <f>Sheet1!K228</f>
        <v>2.6958651882043245</v>
      </c>
      <c r="D214">
        <f>Sheet1!Q228</f>
        <v>2.9688480259599785</v>
      </c>
      <c r="E214">
        <f>Sheet1!E228</f>
        <v>1.0490107237568651E-2</v>
      </c>
      <c r="F214">
        <f>Sheet1!B272</f>
        <v>2.013578322249401E-2</v>
      </c>
      <c r="G214">
        <f>Sheet1!H228</f>
        <v>-9.388126942165409E-2</v>
      </c>
    </row>
    <row r="215" spans="1:7" x14ac:dyDescent="0.55000000000000004">
      <c r="A215" s="5">
        <f>Sheet1!J229</f>
        <v>44499</v>
      </c>
      <c r="B215">
        <f>Sheet1!N229</f>
        <v>1.1239118495304568</v>
      </c>
      <c r="C215">
        <f>Sheet1!K229</f>
        <v>2.6958651882043245</v>
      </c>
      <c r="D215">
        <f>Sheet1!Q229</f>
        <v>3.1056787452677121</v>
      </c>
      <c r="E215">
        <f>Sheet1!E229</f>
        <v>1.0156059941941379E-2</v>
      </c>
      <c r="F215">
        <f>Sheet1!B273</f>
        <v>2.122375743189555E-2</v>
      </c>
      <c r="G215">
        <f>Sheet1!H229</f>
        <v>-7.5547088159087186E-2</v>
      </c>
    </row>
    <row r="216" spans="1:7" x14ac:dyDescent="0.55000000000000004">
      <c r="A216" s="5">
        <f>Sheet1!J230</f>
        <v>44506</v>
      </c>
      <c r="B216">
        <f>Sheet1!N230</f>
        <v>1.215889870423549</v>
      </c>
      <c r="C216">
        <f>Sheet1!K230</f>
        <v>2.6958651882043245</v>
      </c>
      <c r="D216">
        <f>Sheet1!Q230</f>
        <v>3.3634937804218494</v>
      </c>
      <c r="E216">
        <f>Sheet1!E230</f>
        <v>9.7238243077728704E-3</v>
      </c>
      <c r="F216">
        <f>Sheet1!B274</f>
        <v>2.1833426629695792E-2</v>
      </c>
      <c r="G216">
        <f>Sheet1!H230</f>
        <v>-5.6209991308420151E-2</v>
      </c>
    </row>
    <row r="217" spans="1:7" x14ac:dyDescent="0.55000000000000004">
      <c r="A217" s="5">
        <f>Sheet1!J231</f>
        <v>44513</v>
      </c>
      <c r="B217">
        <f>Sheet1!N231</f>
        <v>1.237977686489615</v>
      </c>
      <c r="C217">
        <f>Sheet1!K231</f>
        <v>2.7022443267614213</v>
      </c>
      <c r="D217">
        <f>Sheet1!Q231</f>
        <v>3.4302866414277986</v>
      </c>
      <c r="E217">
        <f>Sheet1!E231</f>
        <v>9.149162618979443E-3</v>
      </c>
      <c r="F217">
        <f>Sheet1!B275</f>
        <v>2.1965681894791662E-2</v>
      </c>
      <c r="G217">
        <f>Sheet1!H231</f>
        <v>-3.9935867907116673E-2</v>
      </c>
    </row>
    <row r="218" spans="1:7" x14ac:dyDescent="0.55000000000000004">
      <c r="A218" s="5">
        <f>Sheet1!J232</f>
        <v>44520</v>
      </c>
      <c r="B218">
        <f>Sheet1!N232</f>
        <v>1.2755571169103916</v>
      </c>
      <c r="C218">
        <f>Sheet1!K232</f>
        <v>2.7022443267614213</v>
      </c>
      <c r="D218">
        <f>Sheet1!Q232</f>
        <v>3.576636019469984</v>
      </c>
      <c r="E218">
        <f>Sheet1!E232</f>
        <v>8.4758127175964381E-3</v>
      </c>
      <c r="F218">
        <f>Sheet1!B276</f>
        <v>2.1737955946854608E-2</v>
      </c>
      <c r="G218">
        <f>Sheet1!H232</f>
        <v>-1.959696781060714E-2</v>
      </c>
    </row>
    <row r="219" spans="1:7" x14ac:dyDescent="0.55000000000000004">
      <c r="A219" s="5">
        <f>Sheet1!J233</f>
        <v>44527</v>
      </c>
      <c r="B219">
        <f>Sheet1!N233</f>
        <v>1.2668652459700969</v>
      </c>
      <c r="C219">
        <f>Sheet1!K233</f>
        <v>2.7040190047250237</v>
      </c>
      <c r="D219">
        <f>Sheet1!Q233</f>
        <v>3.6768523526230394</v>
      </c>
      <c r="E219">
        <f>Sheet1!E233</f>
        <v>7.6419184046977269E-3</v>
      </c>
      <c r="F219">
        <f>Sheet1!B277</f>
        <v>2.1021631997673099E-2</v>
      </c>
      <c r="G219">
        <f>Sheet1!H233</f>
        <v>6.4317019768283289E-3</v>
      </c>
    </row>
    <row r="220" spans="1:7" x14ac:dyDescent="0.55000000000000004">
      <c r="A220" s="5">
        <f>Sheet1!J234</f>
        <v>44534</v>
      </c>
      <c r="B220">
        <f>Sheet1!N234</f>
        <v>1.3029698672227896</v>
      </c>
      <c r="C220">
        <f>Sheet1!K234</f>
        <v>2.7040190047250237</v>
      </c>
      <c r="D220">
        <f>Sheet1!Q234</f>
        <v>3.8190914007571659</v>
      </c>
      <c r="E220">
        <f>Sheet1!E234</f>
        <v>6.6445835557193697E-3</v>
      </c>
      <c r="F220">
        <f>Sheet1!B278</f>
        <v>1.984937985962686E-2</v>
      </c>
      <c r="G220">
        <f>Sheet1!H234</f>
        <v>3.8670856674576093E-2</v>
      </c>
    </row>
    <row r="221" spans="1:7" x14ac:dyDescent="0.55000000000000004">
      <c r="A221" s="5">
        <f>Sheet1!J235</f>
        <v>44541</v>
      </c>
      <c r="B221">
        <f>Sheet1!N235</f>
        <v>1.3881008686473144</v>
      </c>
      <c r="C221">
        <f>Sheet1!K235</f>
        <v>2.7040190047250237</v>
      </c>
      <c r="D221">
        <f>Sheet1!Q235</f>
        <v>3.6733910221741484</v>
      </c>
      <c r="E221">
        <f>Sheet1!E235</f>
        <v>5.466425870957717E-3</v>
      </c>
      <c r="F221">
        <f>Sheet1!B279</f>
        <v>1.818541830963364E-2</v>
      </c>
      <c r="G221">
        <f>Sheet1!H235</f>
        <v>4.9784963385184733E-2</v>
      </c>
    </row>
    <row r="222" spans="1:7" x14ac:dyDescent="0.55000000000000004">
      <c r="A222" s="5">
        <f>Sheet1!J236</f>
        <v>44548</v>
      </c>
      <c r="B222">
        <f>Sheet1!N236</f>
        <v>1.3149871932850743</v>
      </c>
      <c r="C222">
        <f>Sheet1!K236</f>
        <v>2.6996530543817636</v>
      </c>
      <c r="D222">
        <f>Sheet1!Q236</f>
        <v>3.6942671714440238</v>
      </c>
      <c r="E222">
        <f>Sheet1!E236</f>
        <v>4.1250050174369774E-3</v>
      </c>
      <c r="F222">
        <f>Sheet1!B280</f>
        <v>1.5994732642503409E-2</v>
      </c>
      <c r="G222">
        <f>Sheet1!H236</f>
        <v>8.3845856615483882E-2</v>
      </c>
    </row>
    <row r="223" spans="1:7" x14ac:dyDescent="0.55000000000000004">
      <c r="A223" s="5">
        <f>Sheet1!J237</f>
        <v>44555</v>
      </c>
      <c r="B223">
        <f>Sheet1!N237</f>
        <v>1.3705449470274413</v>
      </c>
      <c r="C223">
        <f>Sheet1!K237</f>
        <v>2.6996530543817636</v>
      </c>
      <c r="D223">
        <f>Sheet1!Q237</f>
        <v>3.8729042725797727</v>
      </c>
      <c r="E223">
        <f>Sheet1!E237</f>
        <v>4.0717018339012923E-3</v>
      </c>
      <c r="F223">
        <f>Sheet1!B281</f>
        <v>1.322892060287501E-2</v>
      </c>
      <c r="G223">
        <f>Sheet1!H237</f>
        <v>0.1213320687855927</v>
      </c>
    </row>
    <row r="224" spans="1:7" x14ac:dyDescent="0.55000000000000004">
      <c r="A224" s="5">
        <f>Sheet1!J238</f>
        <v>44562</v>
      </c>
      <c r="B224">
        <f>Sheet1!N238</f>
        <v>1.4083863725870676</v>
      </c>
      <c r="C224">
        <f>Sheet1!K238</f>
        <v>2.6996530543817636</v>
      </c>
      <c r="D224">
        <f>Sheet1!Q238</f>
        <v>3.8507301243915628</v>
      </c>
      <c r="E224">
        <f>Sheet1!E238</f>
        <v>4.0977615738304607E-3</v>
      </c>
      <c r="F224">
        <f>Sheet1!B282</f>
        <v>9.9760088899052551E-3</v>
      </c>
      <c r="G224">
        <f>Sheet1!H238</f>
        <v>0.14536046910811609</v>
      </c>
    </row>
    <row r="225" spans="1:7" x14ac:dyDescent="0.55000000000000004">
      <c r="A225" s="5">
        <f>Sheet1!J239</f>
        <v>44569</v>
      </c>
      <c r="B225">
        <f>Sheet1!N239</f>
        <v>1.3054743141947673</v>
      </c>
      <c r="C225">
        <f>Sheet1!K239</f>
        <v>2.7033351405894668</v>
      </c>
      <c r="D225">
        <f>Sheet1!Q239</f>
        <v>3.6409410492157925</v>
      </c>
      <c r="E225">
        <f>Sheet1!E239</f>
        <v>4.1685134566626092E-3</v>
      </c>
      <c r="F225">
        <f>Sheet1!B283</f>
        <v>9.6615763220876567E-3</v>
      </c>
      <c r="G225">
        <f>Sheet1!H239</f>
        <v>0.16486747623864759</v>
      </c>
    </row>
    <row r="226" spans="1:7" x14ac:dyDescent="0.55000000000000004">
      <c r="A226" s="5">
        <f>Sheet1!J240</f>
        <v>44576</v>
      </c>
      <c r="B226">
        <f>Sheet1!N240</f>
        <v>1.4157529864831477</v>
      </c>
      <c r="C226">
        <f>Sheet1!K240</f>
        <v>2.7107252045534249</v>
      </c>
      <c r="D226">
        <f>Sheet1!Q240</f>
        <v>3.6723093564088694</v>
      </c>
      <c r="E226">
        <f>Sheet1!E240</f>
        <v>4.2350063767482406E-3</v>
      </c>
      <c r="F226">
        <f>Sheet1!B284</f>
        <v>9.5473937025274125E-3</v>
      </c>
      <c r="G226">
        <f>Sheet1!H240</f>
        <v>0.13938621788478339</v>
      </c>
    </row>
    <row r="227" spans="1:7" x14ac:dyDescent="0.55000000000000004">
      <c r="A227" s="5">
        <f>Sheet1!J241</f>
        <v>44583</v>
      </c>
      <c r="B227">
        <f>Sheet1!N241</f>
        <v>1.1686215272910623</v>
      </c>
      <c r="C227">
        <f>Sheet1!K241</f>
        <v>2.7174693273191113</v>
      </c>
      <c r="D227">
        <f>Sheet1!Q241</f>
        <v>3.1813412655489453</v>
      </c>
      <c r="E227">
        <f>Sheet1!E241</f>
        <v>4.9461901108122626E-3</v>
      </c>
      <c r="F227">
        <f>Sheet1!B285</f>
        <v>9.4015480708579489E-3</v>
      </c>
      <c r="G227">
        <f>Sheet1!H241</f>
        <v>0.1137098825074752</v>
      </c>
    </row>
    <row r="228" spans="1:7" x14ac:dyDescent="0.55000000000000004">
      <c r="A228" s="5">
        <f>Sheet1!J242</f>
        <v>44590</v>
      </c>
      <c r="B228">
        <f>Sheet1!N242</f>
        <v>1.0899806614314358</v>
      </c>
      <c r="C228">
        <f>Sheet1!K242</f>
        <v>2.7255656906773247</v>
      </c>
      <c r="D228">
        <f>Sheet1!Q242</f>
        <v>3.1880475932936725</v>
      </c>
      <c r="E228">
        <f>Sheet1!E242</f>
        <v>5.6045963769963151E-3</v>
      </c>
      <c r="F228">
        <f>Sheet1!B286</f>
        <v>9.1991919320557163E-3</v>
      </c>
      <c r="G228">
        <f>Sheet1!H242</f>
        <v>9.4974423775442587E-2</v>
      </c>
    </row>
    <row r="229" spans="1:7" x14ac:dyDescent="0.55000000000000004">
      <c r="A229" s="5">
        <f>Sheet1!J243</f>
        <v>44597</v>
      </c>
      <c r="B229">
        <f>Sheet1!N243</f>
        <v>1.1214647581441284</v>
      </c>
      <c r="C229">
        <f>Sheet1!K243</f>
        <v>2.7205351245182841</v>
      </c>
      <c r="D229">
        <f>Sheet1!Q243</f>
        <v>3.1167658193618171</v>
      </c>
      <c r="E229">
        <f>Sheet1!E243</f>
        <v>6.2058565754711768E-3</v>
      </c>
      <c r="F229">
        <f>Sheet1!B287</f>
        <v>8.9569141225623022E-3</v>
      </c>
      <c r="G229">
        <f>Sheet1!H243</f>
        <v>6.7518201743029291E-2</v>
      </c>
    </row>
    <row r="230" spans="1:7" x14ac:dyDescent="0.55000000000000004">
      <c r="A230" s="5">
        <f>Sheet1!J244</f>
        <v>44604</v>
      </c>
      <c r="B230">
        <f>Sheet1!N244</f>
        <v>1.0792758492308545</v>
      </c>
      <c r="C230">
        <f>Sheet1!K244</f>
        <v>2.7205351245182841</v>
      </c>
      <c r="D230">
        <f>Sheet1!Q244</f>
        <v>3.2115738236884805</v>
      </c>
      <c r="E230">
        <f>Sheet1!E244</f>
        <v>6.8321866446881211E-3</v>
      </c>
      <c r="F230">
        <f>Sheet1!B288</f>
        <v>8.4754874062391936E-3</v>
      </c>
      <c r="G230">
        <f>Sheet1!H244</f>
        <v>4.7518148906771779E-2</v>
      </c>
    </row>
    <row r="231" spans="1:7" x14ac:dyDescent="0.55000000000000004">
      <c r="A231" s="5">
        <f>Sheet1!J245</f>
        <v>44611</v>
      </c>
      <c r="B231">
        <f>Sheet1!N245</f>
        <v>1.0932693555262951</v>
      </c>
      <c r="C231">
        <f>Sheet1!K245</f>
        <v>2.7205351245182841</v>
      </c>
      <c r="D231">
        <f>Sheet1!Q245</f>
        <v>3.0271498107084911</v>
      </c>
      <c r="E231">
        <f>Sheet1!E245</f>
        <v>7.3451391452107597E-3</v>
      </c>
      <c r="F231">
        <f>Sheet1!B289</f>
        <v>7.7784791643607104E-3</v>
      </c>
      <c r="G231">
        <f>Sheet1!H245</f>
        <v>3.0658933477916411E-2</v>
      </c>
    </row>
    <row r="232" spans="1:7" x14ac:dyDescent="0.55000000000000004">
      <c r="A232" s="5">
        <f>Sheet1!J246</f>
        <v>44618</v>
      </c>
      <c r="B232">
        <f>Sheet1!N246</f>
        <v>1.0941677315804386</v>
      </c>
      <c r="C232">
        <f>Sheet1!K246</f>
        <v>2.7205351245182841</v>
      </c>
      <c r="D232">
        <f>Sheet1!Q246</f>
        <v>2.9235803136830723</v>
      </c>
      <c r="E232">
        <f>Sheet1!E246</f>
        <v>7.7962285750104079E-3</v>
      </c>
      <c r="F232">
        <f>Sheet1!B290</f>
        <v>7.0173234117320259E-3</v>
      </c>
      <c r="G232">
        <f>Sheet1!H246</f>
        <v>-1.2625501753244639E-2</v>
      </c>
    </row>
    <row r="233" spans="1:7" x14ac:dyDescent="0.55000000000000004">
      <c r="A233" s="5">
        <f>Sheet1!J247</f>
        <v>44625</v>
      </c>
      <c r="B233">
        <f>Sheet1!N247</f>
        <v>0.99887122203160428</v>
      </c>
      <c r="C233">
        <f>Sheet1!K247</f>
        <v>2.7205351245182841</v>
      </c>
      <c r="D233">
        <f>Sheet1!Q247</f>
        <v>2.6520822065981613</v>
      </c>
      <c r="E233">
        <f>Sheet1!E247</f>
        <v>8.1813519692676227E-3</v>
      </c>
      <c r="F233">
        <f>Sheet1!B291</f>
        <v>6.0815663570372323E-3</v>
      </c>
      <c r="G233">
        <f>Sheet1!H247</f>
        <v>-7.3323655028723719E-2</v>
      </c>
    </row>
    <row r="234" spans="1:7" x14ac:dyDescent="0.55000000000000004">
      <c r="A234" s="5">
        <f>Sheet1!J248</f>
        <v>44632</v>
      </c>
      <c r="B234">
        <f>Sheet1!N248</f>
        <v>0.9139883497320882</v>
      </c>
      <c r="C234">
        <f>Sheet1!K248</f>
        <v>2.7205351245182841</v>
      </c>
      <c r="D234">
        <f>Sheet1!Q248</f>
        <v>2.621525148729043</v>
      </c>
      <c r="E234">
        <f>Sheet1!E248</f>
        <v>8.5556778171073447E-3</v>
      </c>
      <c r="F234">
        <f>Sheet1!B292</f>
        <v>4.963495516094033E-3</v>
      </c>
      <c r="G234">
        <f>Sheet1!H248</f>
        <v>-0.1097043380374592</v>
      </c>
    </row>
    <row r="235" spans="1:7" x14ac:dyDescent="0.55000000000000004">
      <c r="A235" s="5">
        <f>Sheet1!J249</f>
        <v>44639</v>
      </c>
      <c r="B235">
        <f>Sheet1!N249</f>
        <v>1.0262926283885012</v>
      </c>
      <c r="C235">
        <f>Sheet1!K249</f>
        <v>2.7185414140290427</v>
      </c>
      <c r="D235">
        <f>Sheet1!Q249</f>
        <v>2.9570578691184424</v>
      </c>
      <c r="E235">
        <f>Sheet1!E249</f>
        <v>8.9953426352200327E-3</v>
      </c>
      <c r="F235">
        <f>Sheet1!B293</f>
        <v>3.6631108889031761E-3</v>
      </c>
      <c r="G235">
        <f>Sheet1!H249</f>
        <v>-0.14503316239875619</v>
      </c>
    </row>
    <row r="236" spans="1:7" x14ac:dyDescent="0.55000000000000004">
      <c r="A236" s="5">
        <f>Sheet1!J250</f>
        <v>44646</v>
      </c>
      <c r="B236">
        <f>Sheet1!N250</f>
        <v>1.0399042806395724</v>
      </c>
      <c r="C236">
        <f>Sheet1!K250</f>
        <v>2.7193094978857273</v>
      </c>
      <c r="D236">
        <f>Sheet1!Q250</f>
        <v>3.076960519199567</v>
      </c>
      <c r="E236">
        <f>Sheet1!E250</f>
        <v>9.321322887452398E-3</v>
      </c>
      <c r="F236">
        <f>Sheet1!B294</f>
        <v>2.1771465895665679E-3</v>
      </c>
      <c r="G236">
        <f>Sheet1!H250</f>
        <v>-0.18670011294443661</v>
      </c>
    </row>
    <row r="237" spans="1:7" x14ac:dyDescent="0.55000000000000004">
      <c r="A237" s="5">
        <f>Sheet1!J251</f>
        <v>44653</v>
      </c>
      <c r="B237">
        <f>Sheet1!N251</f>
        <v>0.9819994543300764</v>
      </c>
      <c r="C237">
        <f>Sheet1!K251</f>
        <v>2.7197258162732023</v>
      </c>
      <c r="D237">
        <f>Sheet1!Q251</f>
        <v>2.7238507301243913</v>
      </c>
      <c r="E237">
        <f>Sheet1!E251</f>
        <v>9.5451969214528139E-3</v>
      </c>
      <c r="F237">
        <f>Sheet1!B295</f>
        <v>2.0951858777907631E-3</v>
      </c>
      <c r="G237">
        <f>Sheet1!H251</f>
        <v>-0.2220846934614007</v>
      </c>
    </row>
    <row r="238" spans="1:7" x14ac:dyDescent="0.55000000000000004">
      <c r="A238" s="5">
        <f>Sheet1!J252</f>
        <v>44660</v>
      </c>
      <c r="B238">
        <f>Sheet1!N252</f>
        <v>0.91535495568750525</v>
      </c>
      <c r="C238">
        <f>Sheet1!K252</f>
        <v>2.7197258162732023</v>
      </c>
      <c r="D238">
        <f>Sheet1!Q252</f>
        <v>2.5256895619253652</v>
      </c>
      <c r="E238">
        <f>Sheet1!E252</f>
        <v>9.5648216690995564E-3</v>
      </c>
      <c r="F238">
        <f>Sheet1!B296</f>
        <v>1.9797859541289919E-3</v>
      </c>
      <c r="G238">
        <f>Sheet1!H252</f>
        <v>-0.26015099211890091</v>
      </c>
    </row>
    <row r="239" spans="1:7" x14ac:dyDescent="0.55000000000000004">
      <c r="A239" s="5">
        <f>Sheet1!J253</f>
        <v>44667</v>
      </c>
      <c r="B239">
        <f>Sheet1!N253</f>
        <v>0.85318046458627728</v>
      </c>
      <c r="C239">
        <f>Sheet1!K253</f>
        <v>2.6955608148033265</v>
      </c>
      <c r="D239">
        <f>Sheet1!Q253</f>
        <v>2.5916170903190912</v>
      </c>
      <c r="E239">
        <f>Sheet1!E253</f>
        <v>9.1762362190798107E-3</v>
      </c>
      <c r="F239">
        <f>Sheet1!B297</f>
        <v>1.822552968315326E-3</v>
      </c>
      <c r="G239">
        <f>Sheet1!H253</f>
        <v>-0.28508150201242088</v>
      </c>
    </row>
    <row r="240" spans="1:7" x14ac:dyDescent="0.55000000000000004">
      <c r="A240" s="5">
        <f>Sheet1!J254</f>
        <v>44674</v>
      </c>
      <c r="B240">
        <f>Sheet1!N254</f>
        <v>0.8837190385775846</v>
      </c>
      <c r="C240">
        <f>Sheet1!K254</f>
        <v>2.7832194397150523</v>
      </c>
      <c r="D240">
        <f>Sheet1!Q254</f>
        <v>2.4727961060032451</v>
      </c>
      <c r="E240">
        <f>Sheet1!E254</f>
        <v>8.8663348705250011E-3</v>
      </c>
      <c r="F240">
        <f>Sheet1!B298</f>
        <v>1.307253386206171E-3</v>
      </c>
      <c r="G240">
        <f>Sheet1!H254</f>
        <v>-0.30500633270350153</v>
      </c>
    </row>
    <row r="241" spans="1:7" x14ac:dyDescent="0.55000000000000004">
      <c r="A241" s="5">
        <f>Sheet1!J255</f>
        <v>44681</v>
      </c>
      <c r="B241">
        <f>Sheet1!N255</f>
        <v>0.88208019427775397</v>
      </c>
      <c r="C241">
        <f>Sheet1!K255</f>
        <v>2.7902346851178916</v>
      </c>
      <c r="D241">
        <f>Sheet1!Q255</f>
        <v>2.6251487290427256</v>
      </c>
      <c r="E241">
        <f>Sheet1!E255</f>
        <v>8.4596072538424463E-3</v>
      </c>
      <c r="F241">
        <f>Sheet1!B299</f>
        <v>2.4173675631925938E-3</v>
      </c>
      <c r="G241">
        <f>Sheet1!H255</f>
        <v>-0.31015675544222471</v>
      </c>
    </row>
    <row r="242" spans="1:7" x14ac:dyDescent="0.55000000000000004">
      <c r="A242" s="5">
        <f>Sheet1!J256</f>
        <v>44688</v>
      </c>
      <c r="B242">
        <f>Sheet1!N256</f>
        <v>0.90302553705847366</v>
      </c>
      <c r="C242">
        <f>Sheet1!K256</f>
        <v>2.7862374902767075</v>
      </c>
      <c r="D242">
        <f>Sheet1!Q256</f>
        <v>2.4830719307733911</v>
      </c>
      <c r="E242">
        <f>Sheet1!E256</f>
        <v>8.0091123962275131E-3</v>
      </c>
      <c r="F242">
        <f>Sheet1!B300</f>
        <v>3.5504380550445201E-3</v>
      </c>
      <c r="G242">
        <f>Sheet1!H256</f>
        <v>-0.29198636657710408</v>
      </c>
    </row>
    <row r="243" spans="1:7" x14ac:dyDescent="0.55000000000000004">
      <c r="A243" s="5">
        <f>Sheet1!J257</f>
        <v>44695</v>
      </c>
      <c r="B243">
        <f>Sheet1!N257</f>
        <v>0.92461233359998707</v>
      </c>
      <c r="C243">
        <f>Sheet1!K257</f>
        <v>2.7862374902767075</v>
      </c>
      <c r="D243">
        <f>Sheet1!Q257</f>
        <v>2.7705246078961601</v>
      </c>
      <c r="E243">
        <f>Sheet1!E257</f>
        <v>7.4906576425239737E-3</v>
      </c>
      <c r="F243">
        <f>Sheet1!B301</f>
        <v>4.4587691832389522E-3</v>
      </c>
      <c r="G243">
        <f>Sheet1!H257</f>
        <v>-0.28482663659262492</v>
      </c>
    </row>
    <row r="244" spans="1:7" x14ac:dyDescent="0.55000000000000004">
      <c r="A244" s="5">
        <f>Sheet1!J258</f>
        <v>44702</v>
      </c>
      <c r="B244">
        <f>Sheet1!N258</f>
        <v>0.88750066230804514</v>
      </c>
      <c r="C244">
        <f>Sheet1!K258</f>
        <v>2.7848758870762214</v>
      </c>
      <c r="D244">
        <f>Sheet1!Q258</f>
        <v>2.5471606273661438</v>
      </c>
      <c r="E244">
        <f>Sheet1!E258</f>
        <v>6.877676967496609E-3</v>
      </c>
      <c r="F244">
        <f>Sheet1!B302</f>
        <v>5.2229527640102217E-3</v>
      </c>
      <c r="G244">
        <f>Sheet1!H258</f>
        <v>-0.2461785829343465</v>
      </c>
    </row>
    <row r="245" spans="1:7" x14ac:dyDescent="0.55000000000000004">
      <c r="A245" s="5">
        <f>Sheet1!J259</f>
        <v>44709</v>
      </c>
      <c r="B245">
        <f>Sheet1!N259</f>
        <v>0.99266974697974686</v>
      </c>
      <c r="C245">
        <f>Sheet1!K259</f>
        <v>2.7747029322730765</v>
      </c>
      <c r="D245">
        <f>Sheet1!Q259</f>
        <v>2.8124932395889668</v>
      </c>
      <c r="E245">
        <f>Sheet1!E259</f>
        <v>6.2065019198943904E-3</v>
      </c>
      <c r="F245">
        <f>Sheet1!B303</f>
        <v>5.729896524611389E-3</v>
      </c>
      <c r="G245">
        <f>Sheet1!H259</f>
        <v>-0.2013090599859608</v>
      </c>
    </row>
    <row r="246" spans="1:7" x14ac:dyDescent="0.55000000000000004">
      <c r="A246" s="5">
        <f>Sheet1!J260</f>
        <v>44716</v>
      </c>
      <c r="B246">
        <f>Sheet1!N260</f>
        <v>0.95641877579041368</v>
      </c>
      <c r="C246">
        <f>Sheet1!K260</f>
        <v>2.7747029322730765</v>
      </c>
      <c r="D246">
        <f>Sheet1!Q260</f>
        <v>2.8309356408869659</v>
      </c>
      <c r="E246">
        <f>Sheet1!E260</f>
        <v>5.471902990807867E-3</v>
      </c>
      <c r="F246">
        <f>Sheet1!B304</f>
        <v>5.9001528575223514E-3</v>
      </c>
      <c r="G246">
        <f>Sheet1!H260</f>
        <v>-0.17823324176437649</v>
      </c>
    </row>
    <row r="247" spans="1:7" x14ac:dyDescent="0.55000000000000004">
      <c r="A247" s="5">
        <f>Sheet1!J261</f>
        <v>44723</v>
      </c>
      <c r="B247">
        <f>Sheet1!N261</f>
        <v>0.87876503564264963</v>
      </c>
      <c r="C247">
        <f>Sheet1!K261</f>
        <v>2.7747029322730765</v>
      </c>
      <c r="D247">
        <f>Sheet1!Q261</f>
        <v>2.4325040562466196</v>
      </c>
      <c r="E247">
        <f>Sheet1!E261</f>
        <v>4.7554762723809596E-3</v>
      </c>
      <c r="F247">
        <f>Sheet1!B305</f>
        <v>5.938829828933059E-3</v>
      </c>
      <c r="G247">
        <f>Sheet1!H261</f>
        <v>-0.14642553681983511</v>
      </c>
    </row>
    <row r="248" spans="1:7" x14ac:dyDescent="0.55000000000000004">
      <c r="A248" s="5">
        <f>Sheet1!J262</f>
        <v>44730</v>
      </c>
      <c r="B248">
        <f>Sheet1!N262</f>
        <v>0.77345590591563362</v>
      </c>
      <c r="C248">
        <f>Sheet1!K262</f>
        <v>2.7747029322730765</v>
      </c>
      <c r="D248">
        <f>Sheet1!Q262</f>
        <v>2.3420227149810708</v>
      </c>
      <c r="E248">
        <f>Sheet1!E262</f>
        <v>4.0120394944542677E-3</v>
      </c>
      <c r="F248">
        <f>Sheet1!B306</f>
        <v>5.9201660053382621E-3</v>
      </c>
      <c r="G248">
        <f>Sheet1!H262</f>
        <v>-0.1366789158722887</v>
      </c>
    </row>
    <row r="249" spans="1:7" x14ac:dyDescent="0.55000000000000004">
      <c r="A249" s="5">
        <f>Sheet1!J263</f>
        <v>44737</v>
      </c>
      <c r="B249">
        <f>Sheet1!N263</f>
        <v>0.82637249933260337</v>
      </c>
      <c r="C249">
        <f>Sheet1!K263</f>
        <v>2.7747029322730765</v>
      </c>
      <c r="D249">
        <f>Sheet1!Q263</f>
        <v>2.3702541914548405</v>
      </c>
      <c r="E249">
        <f>Sheet1!E263</f>
        <v>3.6227678857156851E-3</v>
      </c>
      <c r="F249">
        <f>Sheet1!B307</f>
        <v>5.9253775085781517E-3</v>
      </c>
      <c r="G249">
        <f>Sheet1!H263</f>
        <v>-0.1530488397505366</v>
      </c>
    </row>
    <row r="250" spans="1:7" x14ac:dyDescent="0.55000000000000004">
      <c r="A250" s="5">
        <f>Sheet1!J264</f>
        <v>44744</v>
      </c>
      <c r="B250">
        <f>Sheet1!N264</f>
        <v>0.73445849899243532</v>
      </c>
      <c r="C250">
        <f>Sheet1!K264</f>
        <v>2.7359695606431251</v>
      </c>
      <c r="D250">
        <f>Sheet1!Q264</f>
        <v>2.1025959978366684</v>
      </c>
      <c r="E250">
        <f>Sheet1!E264</f>
        <v>3.2201716683843821E-3</v>
      </c>
      <c r="F250">
        <f>Sheet1!B308</f>
        <v>5.9543972605664106E-3</v>
      </c>
      <c r="G250">
        <f>Sheet1!H264</f>
        <v>-0.1531354634038542</v>
      </c>
    </row>
    <row r="251" spans="1:7" x14ac:dyDescent="0.55000000000000004">
      <c r="A251" s="5">
        <f>Sheet1!J265</f>
        <v>44751</v>
      </c>
      <c r="B251">
        <f>Sheet1!N265</f>
        <v>0.77110612014734015</v>
      </c>
      <c r="C251">
        <f>Sheet1!K265</f>
        <v>2.7359695606431251</v>
      </c>
      <c r="D251">
        <f>Sheet1!Q265</f>
        <v>2.1950784207679828</v>
      </c>
      <c r="E251">
        <f>Sheet1!E265</f>
        <v>2.360096925454299E-3</v>
      </c>
      <c r="F251">
        <f>Sheet1!B309</f>
        <v>5.3332757051180396E-3</v>
      </c>
      <c r="G251">
        <f>Sheet1!H265</f>
        <v>-0.15125782967285431</v>
      </c>
    </row>
    <row r="252" spans="1:7" x14ac:dyDescent="0.55000000000000004">
      <c r="A252" s="5">
        <f>Sheet1!J266</f>
        <v>44758</v>
      </c>
      <c r="B252">
        <f>Sheet1!N266</f>
        <v>0.80908967340195381</v>
      </c>
      <c r="C252">
        <f>Sheet1!K266</f>
        <v>2.6989652920762577</v>
      </c>
      <c r="D252">
        <f>Sheet1!Q266</f>
        <v>2.4171984856679285</v>
      </c>
      <c r="E252">
        <f>Sheet1!E266</f>
        <v>1.2321939968438389E-3</v>
      </c>
      <c r="F252">
        <f>Sheet1!B310</f>
        <v>4.5924870739021736E-3</v>
      </c>
      <c r="G252">
        <f>Sheet1!H266</f>
        <v>-0.13172482154205001</v>
      </c>
    </row>
    <row r="253" spans="1:7" x14ac:dyDescent="0.55000000000000004">
      <c r="A253" s="5">
        <f>Sheet1!J267</f>
        <v>44765</v>
      </c>
      <c r="B253">
        <f>Sheet1!N267</f>
        <v>0.88793424304847013</v>
      </c>
      <c r="C253">
        <f>Sheet1!K267</f>
        <v>2.6806675229618349</v>
      </c>
      <c r="D253">
        <f>Sheet1!Q267</f>
        <v>2.4187669010275825</v>
      </c>
      <c r="E253">
        <f>Sheet1!E267</f>
        <v>5.5110965127279702E-4</v>
      </c>
      <c r="F253">
        <f>Sheet1!B311</f>
        <v>3.143431699720508E-3</v>
      </c>
      <c r="G253">
        <f>Sheet1!H267</f>
        <v>-9.755408451380336E-2</v>
      </c>
    </row>
    <row r="254" spans="1:7" x14ac:dyDescent="0.55000000000000004">
      <c r="A254" s="5">
        <f>Sheet1!J268</f>
        <v>44772</v>
      </c>
      <c r="B254">
        <f>Sheet1!N268</f>
        <v>0.94879122031507956</v>
      </c>
      <c r="C254">
        <f>Sheet1!K268</f>
        <v>2.8735860479826507</v>
      </c>
      <c r="D254">
        <f>Sheet1!Q268</f>
        <v>2.7184964845862627</v>
      </c>
      <c r="E254">
        <f>Sheet1!E268</f>
        <v>-8.5113140187760661E-5</v>
      </c>
      <c r="F254">
        <f>Sheet1!B312</f>
        <v>1.3953518899469991E-3</v>
      </c>
      <c r="G254">
        <f>Sheet1!H268</f>
        <v>-7.0844661264654038E-2</v>
      </c>
    </row>
    <row r="255" spans="1:7" x14ac:dyDescent="0.55000000000000004">
      <c r="A255" s="5">
        <f>Sheet1!J269</f>
        <v>44779</v>
      </c>
      <c r="B255">
        <f>Sheet1!N269</f>
        <v>0.98739347580699821</v>
      </c>
      <c r="C255">
        <f>Sheet1!K269</f>
        <v>2.8391451678489132</v>
      </c>
      <c r="D255">
        <f>Sheet1!Q269</f>
        <v>2.5386695511087072</v>
      </c>
      <c r="E255">
        <f>Sheet1!E269</f>
        <v>-6.5344642861803572E-4</v>
      </c>
      <c r="F255">
        <f>Sheet1!B313</f>
        <v>3.2685806392828728E-3</v>
      </c>
      <c r="G255">
        <f>Sheet1!H269</f>
        <v>-5.7932870422818403E-2</v>
      </c>
    </row>
    <row r="256" spans="1:7" x14ac:dyDescent="0.55000000000000004">
      <c r="A256" s="5">
        <f>Sheet1!J270</f>
        <v>44786</v>
      </c>
      <c r="B256">
        <f>Sheet1!N270</f>
        <v>0.98609587481274497</v>
      </c>
      <c r="C256">
        <f>Sheet1!K270</f>
        <v>2.844214521303031</v>
      </c>
      <c r="D256">
        <f>Sheet1!Q270</f>
        <v>2.7601946998377502</v>
      </c>
      <c r="E256">
        <f>Sheet1!E270</f>
        <v>-1.1662901037503171E-3</v>
      </c>
      <c r="F256">
        <f>Sheet1!B314</f>
        <v>4.2394589868170731E-3</v>
      </c>
      <c r="G256">
        <f>Sheet1!H270</f>
        <v>-3.8617464246176098E-2</v>
      </c>
    </row>
    <row r="257" spans="1:7" x14ac:dyDescent="0.55000000000000004">
      <c r="A257" s="5">
        <f>Sheet1!J271</f>
        <v>44793</v>
      </c>
      <c r="B257">
        <f>Sheet1!N271</f>
        <v>0.90814117235964231</v>
      </c>
      <c r="C257">
        <f>Sheet1!K271</f>
        <v>2.844214521303031</v>
      </c>
      <c r="D257">
        <f>Sheet1!Q271</f>
        <v>2.5093023255813955</v>
      </c>
      <c r="E257">
        <f>Sheet1!E271</f>
        <v>-1.604811653682829E-3</v>
      </c>
      <c r="F257">
        <f>Sheet1!B315</f>
        <v>5.0957082375663633E-3</v>
      </c>
      <c r="G257">
        <f>Sheet1!H271</f>
        <v>-2.1015621317523839E-2</v>
      </c>
    </row>
    <row r="258" spans="1:7" x14ac:dyDescent="0.55000000000000004">
      <c r="A258" s="5">
        <f>Sheet1!J272</f>
        <v>44800</v>
      </c>
      <c r="B258">
        <f>Sheet1!N272</f>
        <v>0.86591203336196587</v>
      </c>
      <c r="C258">
        <f>Sheet1!K272</f>
        <v>2.842739800298197</v>
      </c>
      <c r="D258">
        <f>Sheet1!Q272</f>
        <v>2.3941590048674959</v>
      </c>
      <c r="E258">
        <f>Sheet1!E272</f>
        <v>-2.0865581600383581E-3</v>
      </c>
      <c r="F258">
        <f>Sheet1!B316</f>
        <v>5.6949222357152414E-3</v>
      </c>
      <c r="G258">
        <f>Sheet1!H272</f>
        <v>-1.672837617077769E-2</v>
      </c>
    </row>
    <row r="259" spans="1:7" x14ac:dyDescent="0.55000000000000004">
      <c r="A259" s="5">
        <f>Sheet1!J273</f>
        <v>44807</v>
      </c>
      <c r="B259">
        <f>Sheet1!N273</f>
        <v>0.82674862183302911</v>
      </c>
      <c r="C259">
        <f>Sheet1!K273</f>
        <v>2.8378240636154155</v>
      </c>
      <c r="D259">
        <f>Sheet1!Q273</f>
        <v>2.3080584099513248</v>
      </c>
      <c r="E259">
        <f>Sheet1!E273</f>
        <v>-2.4914617948790479E-3</v>
      </c>
      <c r="F259">
        <f>Sheet1!B317</f>
        <v>6.0621411687329469E-3</v>
      </c>
      <c r="G259">
        <f>Sheet1!H273</f>
        <v>-1.459879691840836E-2</v>
      </c>
    </row>
    <row r="260" spans="1:7" x14ac:dyDescent="0.55000000000000004">
      <c r="A260" s="5">
        <f>Sheet1!J274</f>
        <v>44814</v>
      </c>
      <c r="B260">
        <f>Sheet1!N274</f>
        <v>0.86864725602207582</v>
      </c>
      <c r="C260">
        <f>Sheet1!K274</f>
        <v>2.8373017665928701</v>
      </c>
      <c r="D260">
        <f>Sheet1!Q274</f>
        <v>2.2740941049215793</v>
      </c>
      <c r="E260">
        <f>Sheet1!E274</f>
        <v>-2.9676385470954131E-3</v>
      </c>
      <c r="F260">
        <f>Sheet1!B318</f>
        <v>6.1308596476457164E-3</v>
      </c>
      <c r="G260">
        <f>Sheet1!H274</f>
        <v>-3.481450510987727E-2</v>
      </c>
    </row>
    <row r="261" spans="1:7" x14ac:dyDescent="0.55000000000000004">
      <c r="A261" s="5">
        <f>Sheet1!J275</f>
        <v>44821</v>
      </c>
      <c r="B261">
        <f>Sheet1!N275</f>
        <v>0.79013748445237608</v>
      </c>
      <c r="C261">
        <f>Sheet1!K275</f>
        <v>2.8373017665928701</v>
      </c>
      <c r="D261">
        <f>Sheet1!Q275</f>
        <v>2.1817198485667926</v>
      </c>
      <c r="E261">
        <f>Sheet1!E275</f>
        <v>-3.7084425885497252E-3</v>
      </c>
      <c r="F261">
        <f>Sheet1!B319</f>
        <v>5.9829103680185177E-3</v>
      </c>
      <c r="G261">
        <f>Sheet1!H275</f>
        <v>-5.9864313710535112E-2</v>
      </c>
    </row>
    <row r="262" spans="1:7" x14ac:dyDescent="0.55000000000000004">
      <c r="A262" s="5">
        <f>Sheet1!J276</f>
        <v>44828</v>
      </c>
      <c r="B262">
        <f>Sheet1!N276</f>
        <v>0.73627098914059697</v>
      </c>
      <c r="C262">
        <f>Sheet1!K276</f>
        <v>2.8373017665928701</v>
      </c>
      <c r="D262">
        <f>Sheet1!Q276</f>
        <v>2.037317468902109</v>
      </c>
      <c r="E262">
        <f>Sheet1!E276</f>
        <v>-4.2785993646282791E-3</v>
      </c>
      <c r="F262">
        <f>Sheet1!B320</f>
        <v>5.1416069115469767E-3</v>
      </c>
      <c r="G262">
        <f>Sheet1!H276</f>
        <v>-8.6028272125063143E-2</v>
      </c>
    </row>
    <row r="263" spans="1:7" x14ac:dyDescent="0.55000000000000004">
      <c r="A263" s="5">
        <f>Sheet1!J277</f>
        <v>44835</v>
      </c>
      <c r="B263">
        <f>Sheet1!N277</f>
        <v>0.7105778135820302</v>
      </c>
      <c r="C263">
        <f>Sheet1!K277</f>
        <v>2.8360905574342516</v>
      </c>
      <c r="D263">
        <f>Sheet1!Q277</f>
        <v>2.166738777717685</v>
      </c>
      <c r="E263">
        <f>Sheet1!E277</f>
        <v>-4.8742460649823186E-3</v>
      </c>
      <c r="F263">
        <f>Sheet1!B321</f>
        <v>5.8191809945295006E-3</v>
      </c>
      <c r="G263">
        <f>Sheet1!H277</f>
        <v>-0.10284897270324481</v>
      </c>
    </row>
    <row r="264" spans="1:7" x14ac:dyDescent="0.55000000000000004">
      <c r="A264" s="5">
        <f>Sheet1!J278</f>
        <v>44842</v>
      </c>
      <c r="B264">
        <f>Sheet1!N278</f>
        <v>0.73157562867943959</v>
      </c>
      <c r="C264">
        <f>Sheet1!K278</f>
        <v>2.8141115424583547</v>
      </c>
      <c r="D264">
        <f>Sheet1!Q278</f>
        <v>1.8839372435797221</v>
      </c>
      <c r="E264">
        <f>Sheet1!E278</f>
        <v>-5.5191076591822536E-3</v>
      </c>
      <c r="F264">
        <f>Sheet1!B322</f>
        <v>6.5210816060301937E-3</v>
      </c>
      <c r="G264">
        <f>Sheet1!H278</f>
        <v>-0.12015423844673601</v>
      </c>
    </row>
    <row r="265" spans="1:7" x14ac:dyDescent="0.55000000000000004">
      <c r="A265" s="5">
        <f>Sheet1!J279</f>
        <v>44844</v>
      </c>
      <c r="B265">
        <f>Sheet1!N279</f>
        <v>0.68807993311007154</v>
      </c>
      <c r="C265">
        <f>Sheet1!K279</f>
        <v>2.8038310354534999</v>
      </c>
      <c r="D265">
        <f>Sheet1!Q279</f>
        <v>0</v>
      </c>
      <c r="E265">
        <f>Sheet1!E279</f>
        <v>0</v>
      </c>
      <c r="F265">
        <f>Sheet1!B323</f>
        <v>6.657385929989673E-3</v>
      </c>
      <c r="G265">
        <f>Sheet1!H279</f>
        <v>0</v>
      </c>
    </row>
    <row r="266" spans="1:7" x14ac:dyDescent="0.55000000000000004">
      <c r="A266" s="5"/>
    </row>
    <row r="267" spans="1:7" x14ac:dyDescent="0.55000000000000004">
      <c r="A267" s="5"/>
    </row>
    <row r="268" spans="1:7" x14ac:dyDescent="0.55000000000000004">
      <c r="A268" s="5"/>
    </row>
    <row r="269" spans="1:7" x14ac:dyDescent="0.55000000000000004">
      <c r="A269" s="5"/>
    </row>
    <row r="270" spans="1:7" x14ac:dyDescent="0.55000000000000004">
      <c r="A270" s="5"/>
    </row>
    <row r="271" spans="1:7" x14ac:dyDescent="0.55000000000000004">
      <c r="A271" s="5"/>
    </row>
    <row r="272" spans="1:7" x14ac:dyDescent="0.55000000000000004">
      <c r="A272" s="5"/>
    </row>
    <row r="273" spans="1:1" x14ac:dyDescent="0.55000000000000004">
      <c r="A273" s="5"/>
    </row>
    <row r="274" spans="1:1" x14ac:dyDescent="0.55000000000000004">
      <c r="A274" s="5"/>
    </row>
    <row r="275" spans="1:1" x14ac:dyDescent="0.55000000000000004">
      <c r="A275" s="5"/>
    </row>
    <row r="276" spans="1:1" x14ac:dyDescent="0.55000000000000004">
      <c r="A276" s="5"/>
    </row>
    <row r="277" spans="1:1" x14ac:dyDescent="0.55000000000000004">
      <c r="A277" s="5"/>
    </row>
    <row r="278" spans="1:1" x14ac:dyDescent="0.55000000000000004">
      <c r="A278" s="5"/>
    </row>
    <row r="279" spans="1:1" x14ac:dyDescent="0.55000000000000004">
      <c r="A279" s="5"/>
    </row>
    <row r="280" spans="1:1" x14ac:dyDescent="0.55000000000000004">
      <c r="A280" s="5"/>
    </row>
    <row r="281" spans="1:1" x14ac:dyDescent="0.55000000000000004">
      <c r="A281" s="5"/>
    </row>
    <row r="282" spans="1:1" x14ac:dyDescent="0.55000000000000004">
      <c r="A282" s="5"/>
    </row>
    <row r="283" spans="1:1" x14ac:dyDescent="0.55000000000000004">
      <c r="A283" s="5"/>
    </row>
    <row r="284" spans="1:1" x14ac:dyDescent="0.55000000000000004">
      <c r="A284" s="5"/>
    </row>
    <row r="285" spans="1:1" x14ac:dyDescent="0.55000000000000004">
      <c r="A285" s="5"/>
    </row>
    <row r="286" spans="1:1" x14ac:dyDescent="0.55000000000000004">
      <c r="A286" s="5"/>
    </row>
    <row r="287" spans="1:1" x14ac:dyDescent="0.55000000000000004">
      <c r="A287" s="5"/>
    </row>
    <row r="288" spans="1:1" x14ac:dyDescent="0.55000000000000004">
      <c r="A288" s="5"/>
    </row>
    <row r="289" spans="1:1" x14ac:dyDescent="0.55000000000000004">
      <c r="A289" s="5"/>
    </row>
    <row r="290" spans="1:1" x14ac:dyDescent="0.55000000000000004">
      <c r="A290" s="5"/>
    </row>
    <row r="291" spans="1:1" x14ac:dyDescent="0.55000000000000004">
      <c r="A291" s="5"/>
    </row>
    <row r="292" spans="1:1" x14ac:dyDescent="0.55000000000000004">
      <c r="A292" s="5"/>
    </row>
    <row r="293" spans="1:1" x14ac:dyDescent="0.55000000000000004">
      <c r="A293" s="5"/>
    </row>
    <row r="294" spans="1:1" x14ac:dyDescent="0.55000000000000004">
      <c r="A294" s="5"/>
    </row>
    <row r="295" spans="1:1" x14ac:dyDescent="0.55000000000000004">
      <c r="A295" s="5"/>
    </row>
    <row r="296" spans="1:1" x14ac:dyDescent="0.55000000000000004">
      <c r="A296" s="5"/>
    </row>
    <row r="297" spans="1:1" x14ac:dyDescent="0.55000000000000004">
      <c r="A297" s="5"/>
    </row>
    <row r="298" spans="1:1" x14ac:dyDescent="0.55000000000000004">
      <c r="A298" s="5"/>
    </row>
    <row r="299" spans="1:1" x14ac:dyDescent="0.55000000000000004">
      <c r="A299" s="5"/>
    </row>
    <row r="300" spans="1:1" x14ac:dyDescent="0.55000000000000004">
      <c r="A300" s="5"/>
    </row>
    <row r="301" spans="1:1" x14ac:dyDescent="0.55000000000000004">
      <c r="A301" s="5"/>
    </row>
    <row r="302" spans="1:1" x14ac:dyDescent="0.55000000000000004">
      <c r="A302" s="5"/>
    </row>
    <row r="303" spans="1:1" x14ac:dyDescent="0.55000000000000004">
      <c r="A303" s="5"/>
    </row>
    <row r="304" spans="1:1" x14ac:dyDescent="0.55000000000000004">
      <c r="A304" s="5"/>
    </row>
    <row r="305" spans="1:1" x14ac:dyDescent="0.55000000000000004">
      <c r="A305" s="5"/>
    </row>
    <row r="306" spans="1:1" x14ac:dyDescent="0.55000000000000004">
      <c r="A306" s="5"/>
    </row>
    <row r="307" spans="1:1" x14ac:dyDescent="0.55000000000000004">
      <c r="A307" s="5"/>
    </row>
    <row r="308" spans="1:1" x14ac:dyDescent="0.55000000000000004">
      <c r="A308" s="5"/>
    </row>
    <row r="309" spans="1:1" x14ac:dyDescent="0.55000000000000004">
      <c r="A309" s="5"/>
    </row>
    <row r="310" spans="1:1" x14ac:dyDescent="0.55000000000000004">
      <c r="A310" s="5"/>
    </row>
    <row r="311" spans="1:1" x14ac:dyDescent="0.55000000000000004">
      <c r="A311" s="5"/>
    </row>
    <row r="312" spans="1:1" x14ac:dyDescent="0.55000000000000004">
      <c r="A312" s="5"/>
    </row>
    <row r="313" spans="1:1" x14ac:dyDescent="0.55000000000000004">
      <c r="A313" s="5"/>
    </row>
    <row r="314" spans="1:1" x14ac:dyDescent="0.55000000000000004">
      <c r="A314" s="5"/>
    </row>
    <row r="315" spans="1:1" x14ac:dyDescent="0.55000000000000004">
      <c r="A315" s="5"/>
    </row>
    <row r="316" spans="1:1" x14ac:dyDescent="0.55000000000000004">
      <c r="A316" s="5"/>
    </row>
    <row r="317" spans="1:1" x14ac:dyDescent="0.55000000000000004">
      <c r="A317" s="5"/>
    </row>
    <row r="318" spans="1:1" x14ac:dyDescent="0.55000000000000004">
      <c r="A318" s="5"/>
    </row>
    <row r="319" spans="1:1" x14ac:dyDescent="0.55000000000000004">
      <c r="A319" s="5"/>
    </row>
    <row r="320" spans="1:1" x14ac:dyDescent="0.55000000000000004">
      <c r="A320" s="5"/>
    </row>
    <row r="321" spans="1:1" x14ac:dyDescent="0.55000000000000004">
      <c r="A321" s="5"/>
    </row>
    <row r="322" spans="1:1" x14ac:dyDescent="0.55000000000000004">
      <c r="A322" s="5"/>
    </row>
    <row r="323" spans="1:1" x14ac:dyDescent="0.55000000000000004">
      <c r="A323" s="5"/>
    </row>
    <row r="324" spans="1:1" x14ac:dyDescent="0.55000000000000004">
      <c r="A324" s="5"/>
    </row>
    <row r="325" spans="1:1" x14ac:dyDescent="0.55000000000000004">
      <c r="A325" s="5"/>
    </row>
    <row r="326" spans="1:1" x14ac:dyDescent="0.55000000000000004">
      <c r="A326" s="5"/>
    </row>
    <row r="327" spans="1:1" x14ac:dyDescent="0.55000000000000004">
      <c r="A327" s="5"/>
    </row>
    <row r="328" spans="1:1" x14ac:dyDescent="0.55000000000000004">
      <c r="A328" s="5"/>
    </row>
    <row r="329" spans="1:1" x14ac:dyDescent="0.55000000000000004">
      <c r="A329" s="5"/>
    </row>
    <row r="330" spans="1:1" x14ac:dyDescent="0.55000000000000004">
      <c r="A330" s="5"/>
    </row>
    <row r="331" spans="1:1" x14ac:dyDescent="0.55000000000000004">
      <c r="A331" s="5"/>
    </row>
    <row r="332" spans="1:1" x14ac:dyDescent="0.55000000000000004">
      <c r="A332" s="5"/>
    </row>
    <row r="333" spans="1:1" x14ac:dyDescent="0.55000000000000004">
      <c r="A333" s="5"/>
    </row>
    <row r="334" spans="1:1" x14ac:dyDescent="0.55000000000000004">
      <c r="A334" s="5"/>
    </row>
    <row r="335" spans="1:1" x14ac:dyDescent="0.55000000000000004">
      <c r="A335" s="5"/>
    </row>
    <row r="336" spans="1:1" x14ac:dyDescent="0.55000000000000004">
      <c r="A336" s="5"/>
    </row>
    <row r="337" spans="1:1" x14ac:dyDescent="0.55000000000000004">
      <c r="A337" s="5"/>
    </row>
    <row r="338" spans="1:1" x14ac:dyDescent="0.55000000000000004">
      <c r="A338" s="5"/>
    </row>
    <row r="339" spans="1:1" x14ac:dyDescent="0.55000000000000004">
      <c r="A339" s="5"/>
    </row>
    <row r="340" spans="1:1" x14ac:dyDescent="0.55000000000000004">
      <c r="A340" s="5"/>
    </row>
    <row r="341" spans="1:1" x14ac:dyDescent="0.55000000000000004">
      <c r="A341" s="5"/>
    </row>
    <row r="342" spans="1:1" x14ac:dyDescent="0.55000000000000004">
      <c r="A342" s="5"/>
    </row>
    <row r="343" spans="1:1" x14ac:dyDescent="0.55000000000000004">
      <c r="A343" s="5"/>
    </row>
    <row r="344" spans="1:1" x14ac:dyDescent="0.55000000000000004">
      <c r="A344" s="5"/>
    </row>
    <row r="345" spans="1:1" x14ac:dyDescent="0.55000000000000004">
      <c r="A345" s="5"/>
    </row>
    <row r="346" spans="1:1" x14ac:dyDescent="0.55000000000000004">
      <c r="A346" s="5"/>
    </row>
    <row r="347" spans="1:1" x14ac:dyDescent="0.55000000000000004">
      <c r="A347" s="5"/>
    </row>
    <row r="348" spans="1:1" x14ac:dyDescent="0.55000000000000004">
      <c r="A348" s="5"/>
    </row>
    <row r="349" spans="1:1" x14ac:dyDescent="0.55000000000000004">
      <c r="A349" s="5"/>
    </row>
    <row r="350" spans="1:1" x14ac:dyDescent="0.55000000000000004">
      <c r="A350" s="5"/>
    </row>
    <row r="351" spans="1:1" x14ac:dyDescent="0.55000000000000004">
      <c r="A351" s="5"/>
    </row>
    <row r="352" spans="1:1" x14ac:dyDescent="0.55000000000000004">
      <c r="A352" s="5"/>
    </row>
    <row r="353" spans="1:1" x14ac:dyDescent="0.55000000000000004">
      <c r="A353" s="5"/>
    </row>
    <row r="354" spans="1:1" x14ac:dyDescent="0.55000000000000004">
      <c r="A354" s="5"/>
    </row>
    <row r="355" spans="1:1" x14ac:dyDescent="0.55000000000000004">
      <c r="A355" s="5"/>
    </row>
    <row r="356" spans="1:1" x14ac:dyDescent="0.55000000000000004">
      <c r="A356" s="5"/>
    </row>
    <row r="357" spans="1:1" x14ac:dyDescent="0.55000000000000004">
      <c r="A357" s="5"/>
    </row>
    <row r="358" spans="1:1" x14ac:dyDescent="0.55000000000000004">
      <c r="A358" s="5"/>
    </row>
    <row r="359" spans="1:1" x14ac:dyDescent="0.55000000000000004">
      <c r="A359" s="5"/>
    </row>
    <row r="360" spans="1:1" x14ac:dyDescent="0.55000000000000004">
      <c r="A360" s="5"/>
    </row>
    <row r="361" spans="1:1" x14ac:dyDescent="0.55000000000000004">
      <c r="A361" s="5"/>
    </row>
    <row r="362" spans="1:1" x14ac:dyDescent="0.55000000000000004">
      <c r="A362" s="5"/>
    </row>
    <row r="363" spans="1:1" x14ac:dyDescent="0.55000000000000004">
      <c r="A363" s="5"/>
    </row>
    <row r="364" spans="1:1" x14ac:dyDescent="0.55000000000000004">
      <c r="A364" s="5"/>
    </row>
    <row r="365" spans="1:1" x14ac:dyDescent="0.55000000000000004">
      <c r="A365" s="5"/>
    </row>
    <row r="366" spans="1:1" x14ac:dyDescent="0.55000000000000004">
      <c r="A366" s="5"/>
    </row>
    <row r="367" spans="1:1" x14ac:dyDescent="0.55000000000000004">
      <c r="A367" s="5"/>
    </row>
    <row r="368" spans="1:1" x14ac:dyDescent="0.55000000000000004">
      <c r="A368" s="5"/>
    </row>
    <row r="369" spans="1:1" x14ac:dyDescent="0.55000000000000004">
      <c r="A369" s="5"/>
    </row>
    <row r="370" spans="1:1" x14ac:dyDescent="0.55000000000000004">
      <c r="A370" s="5"/>
    </row>
    <row r="371" spans="1:1" x14ac:dyDescent="0.55000000000000004">
      <c r="A371" s="5"/>
    </row>
    <row r="372" spans="1:1" x14ac:dyDescent="0.55000000000000004">
      <c r="A372" s="5"/>
    </row>
    <row r="373" spans="1:1" x14ac:dyDescent="0.55000000000000004">
      <c r="A373" s="5"/>
    </row>
    <row r="374" spans="1:1" x14ac:dyDescent="0.55000000000000004">
      <c r="A374" s="5"/>
    </row>
    <row r="375" spans="1:1" x14ac:dyDescent="0.55000000000000004">
      <c r="A375" s="5"/>
    </row>
    <row r="376" spans="1:1" x14ac:dyDescent="0.55000000000000004">
      <c r="A376" s="5"/>
    </row>
    <row r="377" spans="1:1" x14ac:dyDescent="0.55000000000000004">
      <c r="A377" s="5"/>
    </row>
    <row r="378" spans="1:1" x14ac:dyDescent="0.55000000000000004">
      <c r="A378" s="5"/>
    </row>
    <row r="379" spans="1:1" x14ac:dyDescent="0.55000000000000004">
      <c r="A379" s="5"/>
    </row>
    <row r="380" spans="1:1" x14ac:dyDescent="0.55000000000000004">
      <c r="A380" s="5"/>
    </row>
    <row r="381" spans="1:1" x14ac:dyDescent="0.55000000000000004">
      <c r="A381" s="5"/>
    </row>
    <row r="382" spans="1:1" x14ac:dyDescent="0.55000000000000004">
      <c r="A382" s="5"/>
    </row>
    <row r="383" spans="1:1" x14ac:dyDescent="0.55000000000000004">
      <c r="A383" s="5"/>
    </row>
    <row r="384" spans="1:1" x14ac:dyDescent="0.55000000000000004">
      <c r="A384" s="5"/>
    </row>
    <row r="385" spans="1:1" x14ac:dyDescent="0.55000000000000004">
      <c r="A385" s="5"/>
    </row>
    <row r="386" spans="1:1" x14ac:dyDescent="0.55000000000000004">
      <c r="A386" s="5"/>
    </row>
    <row r="387" spans="1:1" x14ac:dyDescent="0.55000000000000004">
      <c r="A387" s="5"/>
    </row>
    <row r="388" spans="1:1" x14ac:dyDescent="0.55000000000000004">
      <c r="A388" s="5"/>
    </row>
    <row r="389" spans="1:1" x14ac:dyDescent="0.55000000000000004">
      <c r="A389" s="5"/>
    </row>
    <row r="390" spans="1:1" x14ac:dyDescent="0.55000000000000004">
      <c r="A390" s="5"/>
    </row>
    <row r="391" spans="1:1" x14ac:dyDescent="0.55000000000000004">
      <c r="A391" s="5"/>
    </row>
    <row r="392" spans="1:1" x14ac:dyDescent="0.55000000000000004">
      <c r="A392" s="5"/>
    </row>
    <row r="393" spans="1:1" x14ac:dyDescent="0.55000000000000004">
      <c r="A393" s="5"/>
    </row>
    <row r="394" spans="1:1" x14ac:dyDescent="0.55000000000000004">
      <c r="A394" s="5"/>
    </row>
    <row r="395" spans="1:1" x14ac:dyDescent="0.55000000000000004">
      <c r="A395" s="5"/>
    </row>
    <row r="396" spans="1:1" x14ac:dyDescent="0.55000000000000004">
      <c r="A396" s="5"/>
    </row>
    <row r="397" spans="1:1" x14ac:dyDescent="0.55000000000000004">
      <c r="A397" s="5"/>
    </row>
    <row r="398" spans="1:1" x14ac:dyDescent="0.55000000000000004">
      <c r="A398" s="5"/>
    </row>
    <row r="399" spans="1:1" x14ac:dyDescent="0.55000000000000004">
      <c r="A399" s="5"/>
    </row>
    <row r="400" spans="1:1" x14ac:dyDescent="0.55000000000000004">
      <c r="A400" s="5"/>
    </row>
    <row r="401" spans="1:1" x14ac:dyDescent="0.55000000000000004">
      <c r="A401" s="5"/>
    </row>
    <row r="402" spans="1:1" x14ac:dyDescent="0.55000000000000004">
      <c r="A402" s="5"/>
    </row>
    <row r="403" spans="1:1" x14ac:dyDescent="0.55000000000000004">
      <c r="A403" s="5"/>
    </row>
    <row r="404" spans="1:1" x14ac:dyDescent="0.55000000000000004">
      <c r="A404" s="5"/>
    </row>
    <row r="405" spans="1:1" x14ac:dyDescent="0.55000000000000004">
      <c r="A405" s="5"/>
    </row>
    <row r="406" spans="1:1" x14ac:dyDescent="0.55000000000000004">
      <c r="A406" s="5"/>
    </row>
    <row r="407" spans="1:1" x14ac:dyDescent="0.55000000000000004">
      <c r="A407" s="5"/>
    </row>
    <row r="408" spans="1:1" x14ac:dyDescent="0.55000000000000004">
      <c r="A408" s="5"/>
    </row>
    <row r="409" spans="1:1" x14ac:dyDescent="0.55000000000000004">
      <c r="A409" s="5"/>
    </row>
    <row r="410" spans="1:1" x14ac:dyDescent="0.55000000000000004">
      <c r="A410" s="5"/>
    </row>
    <row r="411" spans="1:1" x14ac:dyDescent="0.55000000000000004">
      <c r="A411" s="5"/>
    </row>
    <row r="412" spans="1:1" x14ac:dyDescent="0.55000000000000004">
      <c r="A412" s="5"/>
    </row>
    <row r="413" spans="1:1" x14ac:dyDescent="0.55000000000000004">
      <c r="A413" s="5"/>
    </row>
    <row r="414" spans="1:1" x14ac:dyDescent="0.55000000000000004">
      <c r="A414" s="5"/>
    </row>
    <row r="415" spans="1:1" x14ac:dyDescent="0.55000000000000004">
      <c r="A415" s="5"/>
    </row>
    <row r="416" spans="1:1" x14ac:dyDescent="0.55000000000000004">
      <c r="A416" s="5"/>
    </row>
    <row r="417" spans="1:1" x14ac:dyDescent="0.55000000000000004">
      <c r="A417" s="5"/>
    </row>
    <row r="418" spans="1:1" x14ac:dyDescent="0.55000000000000004">
      <c r="A418" s="5"/>
    </row>
    <row r="419" spans="1:1" x14ac:dyDescent="0.55000000000000004">
      <c r="A419" s="5"/>
    </row>
    <row r="420" spans="1:1" x14ac:dyDescent="0.55000000000000004">
      <c r="A420" s="5"/>
    </row>
    <row r="421" spans="1:1" x14ac:dyDescent="0.55000000000000004">
      <c r="A421" s="5"/>
    </row>
    <row r="422" spans="1:1" x14ac:dyDescent="0.55000000000000004">
      <c r="A422" s="5"/>
    </row>
    <row r="423" spans="1:1" x14ac:dyDescent="0.55000000000000004">
      <c r="A423" s="5"/>
    </row>
    <row r="424" spans="1:1" x14ac:dyDescent="0.55000000000000004">
      <c r="A424" s="5"/>
    </row>
    <row r="425" spans="1:1" x14ac:dyDescent="0.55000000000000004">
      <c r="A425" s="5"/>
    </row>
    <row r="426" spans="1:1" x14ac:dyDescent="0.55000000000000004">
      <c r="A426" s="5"/>
    </row>
    <row r="427" spans="1:1" x14ac:dyDescent="0.55000000000000004">
      <c r="A427" s="5"/>
    </row>
    <row r="428" spans="1:1" x14ac:dyDescent="0.55000000000000004">
      <c r="A428" s="5"/>
    </row>
    <row r="429" spans="1:1" x14ac:dyDescent="0.55000000000000004">
      <c r="A429" s="5"/>
    </row>
    <row r="430" spans="1:1" x14ac:dyDescent="0.55000000000000004">
      <c r="A430" s="5"/>
    </row>
    <row r="431" spans="1:1" x14ac:dyDescent="0.55000000000000004">
      <c r="A431" s="5"/>
    </row>
    <row r="432" spans="1:1" x14ac:dyDescent="0.55000000000000004">
      <c r="A432" s="5"/>
    </row>
    <row r="433" spans="1:1" x14ac:dyDescent="0.55000000000000004">
      <c r="A433" s="5"/>
    </row>
    <row r="434" spans="1:1" x14ac:dyDescent="0.55000000000000004">
      <c r="A434" s="5"/>
    </row>
    <row r="435" spans="1:1" x14ac:dyDescent="0.55000000000000004">
      <c r="A435" s="5"/>
    </row>
    <row r="436" spans="1:1" x14ac:dyDescent="0.55000000000000004">
      <c r="A436" s="5"/>
    </row>
    <row r="437" spans="1:1" x14ac:dyDescent="0.55000000000000004">
      <c r="A437" s="5"/>
    </row>
    <row r="438" spans="1:1" x14ac:dyDescent="0.55000000000000004">
      <c r="A438" s="5"/>
    </row>
    <row r="439" spans="1:1" x14ac:dyDescent="0.55000000000000004">
      <c r="A439" s="5"/>
    </row>
    <row r="440" spans="1:1" x14ac:dyDescent="0.55000000000000004">
      <c r="A440" s="5"/>
    </row>
    <row r="441" spans="1:1" x14ac:dyDescent="0.55000000000000004">
      <c r="A441" s="5"/>
    </row>
    <row r="442" spans="1:1" x14ac:dyDescent="0.55000000000000004">
      <c r="A442" s="5"/>
    </row>
    <row r="443" spans="1:1" x14ac:dyDescent="0.55000000000000004">
      <c r="A443" s="5"/>
    </row>
    <row r="444" spans="1:1" x14ac:dyDescent="0.55000000000000004">
      <c r="A444" s="5"/>
    </row>
    <row r="445" spans="1:1" x14ac:dyDescent="0.55000000000000004">
      <c r="A445" s="5"/>
    </row>
    <row r="446" spans="1:1" x14ac:dyDescent="0.55000000000000004">
      <c r="A446" s="5"/>
    </row>
    <row r="447" spans="1:1" x14ac:dyDescent="0.55000000000000004">
      <c r="A447" s="5"/>
    </row>
    <row r="448" spans="1:1" x14ac:dyDescent="0.55000000000000004">
      <c r="A448" s="5"/>
    </row>
    <row r="449" spans="1:1" x14ac:dyDescent="0.55000000000000004">
      <c r="A449" s="5"/>
    </row>
    <row r="450" spans="1:1" x14ac:dyDescent="0.55000000000000004">
      <c r="A450" s="5"/>
    </row>
    <row r="451" spans="1:1" x14ac:dyDescent="0.55000000000000004">
      <c r="A451" s="5"/>
    </row>
    <row r="452" spans="1:1" x14ac:dyDescent="0.55000000000000004">
      <c r="A452" s="5"/>
    </row>
    <row r="453" spans="1:1" x14ac:dyDescent="0.55000000000000004">
      <c r="A453" s="5"/>
    </row>
    <row r="454" spans="1:1" x14ac:dyDescent="0.55000000000000004">
      <c r="A454" s="5"/>
    </row>
    <row r="455" spans="1:1" x14ac:dyDescent="0.55000000000000004">
      <c r="A455" s="5"/>
    </row>
    <row r="456" spans="1:1" x14ac:dyDescent="0.55000000000000004">
      <c r="A456" s="5"/>
    </row>
    <row r="457" spans="1:1" x14ac:dyDescent="0.55000000000000004">
      <c r="A457" s="5"/>
    </row>
    <row r="458" spans="1:1" x14ac:dyDescent="0.55000000000000004">
      <c r="A458" s="5"/>
    </row>
    <row r="459" spans="1:1" x14ac:dyDescent="0.55000000000000004">
      <c r="A459" s="5"/>
    </row>
    <row r="460" spans="1:1" x14ac:dyDescent="0.55000000000000004">
      <c r="A460" s="5"/>
    </row>
    <row r="461" spans="1:1" x14ac:dyDescent="0.55000000000000004">
      <c r="A461" s="5"/>
    </row>
    <row r="462" spans="1:1" x14ac:dyDescent="0.55000000000000004">
      <c r="A462" s="5"/>
    </row>
    <row r="463" spans="1:1" x14ac:dyDescent="0.55000000000000004">
      <c r="A463" s="5"/>
    </row>
    <row r="464" spans="1:1" x14ac:dyDescent="0.55000000000000004">
      <c r="A464" s="5"/>
    </row>
    <row r="465" spans="1:1" x14ac:dyDescent="0.55000000000000004">
      <c r="A465" s="5"/>
    </row>
    <row r="466" spans="1:1" x14ac:dyDescent="0.55000000000000004">
      <c r="A466" s="5"/>
    </row>
    <row r="467" spans="1:1" x14ac:dyDescent="0.55000000000000004">
      <c r="A467" s="5"/>
    </row>
    <row r="468" spans="1:1" x14ac:dyDescent="0.55000000000000004">
      <c r="A468" s="5"/>
    </row>
    <row r="469" spans="1:1" x14ac:dyDescent="0.55000000000000004">
      <c r="A469" s="5"/>
    </row>
    <row r="470" spans="1:1" x14ac:dyDescent="0.55000000000000004">
      <c r="A470" s="5"/>
    </row>
    <row r="471" spans="1:1" x14ac:dyDescent="0.55000000000000004">
      <c r="A471" s="5"/>
    </row>
    <row r="472" spans="1:1" x14ac:dyDescent="0.55000000000000004">
      <c r="A472" s="5"/>
    </row>
    <row r="473" spans="1:1" x14ac:dyDescent="0.55000000000000004">
      <c r="A473" s="5"/>
    </row>
    <row r="474" spans="1:1" x14ac:dyDescent="0.55000000000000004">
      <c r="A474" s="5"/>
    </row>
    <row r="475" spans="1:1" x14ac:dyDescent="0.55000000000000004">
      <c r="A475" s="5"/>
    </row>
    <row r="476" spans="1:1" x14ac:dyDescent="0.55000000000000004">
      <c r="A476" s="5"/>
    </row>
    <row r="477" spans="1:1" x14ac:dyDescent="0.55000000000000004">
      <c r="A477" s="5"/>
    </row>
    <row r="478" spans="1:1" x14ac:dyDescent="0.55000000000000004">
      <c r="A478" s="5"/>
    </row>
    <row r="479" spans="1:1" x14ac:dyDescent="0.55000000000000004">
      <c r="A479" s="5"/>
    </row>
    <row r="480" spans="1:1" x14ac:dyDescent="0.55000000000000004">
      <c r="A480" s="5"/>
    </row>
    <row r="481" spans="1:1" x14ac:dyDescent="0.55000000000000004">
      <c r="A481" s="5"/>
    </row>
    <row r="482" spans="1:1" x14ac:dyDescent="0.55000000000000004">
      <c r="A482" s="5"/>
    </row>
    <row r="483" spans="1:1" x14ac:dyDescent="0.55000000000000004">
      <c r="A483" s="5"/>
    </row>
    <row r="484" spans="1:1" x14ac:dyDescent="0.55000000000000004">
      <c r="A484" s="5"/>
    </row>
    <row r="485" spans="1:1" x14ac:dyDescent="0.55000000000000004">
      <c r="A485" s="5"/>
    </row>
    <row r="486" spans="1:1" x14ac:dyDescent="0.55000000000000004">
      <c r="A486" s="5"/>
    </row>
    <row r="487" spans="1:1" x14ac:dyDescent="0.55000000000000004">
      <c r="A487" s="5"/>
    </row>
    <row r="488" spans="1:1" x14ac:dyDescent="0.55000000000000004">
      <c r="A488" s="5"/>
    </row>
    <row r="489" spans="1:1" x14ac:dyDescent="0.55000000000000004">
      <c r="A489" s="5"/>
    </row>
    <row r="490" spans="1:1" x14ac:dyDescent="0.55000000000000004">
      <c r="A490" s="5"/>
    </row>
    <row r="491" spans="1:1" x14ac:dyDescent="0.55000000000000004">
      <c r="A491" s="5"/>
    </row>
    <row r="492" spans="1:1" x14ac:dyDescent="0.55000000000000004">
      <c r="A492" s="5"/>
    </row>
    <row r="493" spans="1:1" x14ac:dyDescent="0.55000000000000004">
      <c r="A493" s="5"/>
    </row>
    <row r="494" spans="1:1" x14ac:dyDescent="0.55000000000000004">
      <c r="A494" s="5"/>
    </row>
    <row r="495" spans="1:1" x14ac:dyDescent="0.55000000000000004">
      <c r="A495" s="5"/>
    </row>
    <row r="496" spans="1:1" x14ac:dyDescent="0.55000000000000004">
      <c r="A496" s="5"/>
    </row>
    <row r="497" spans="1:1" x14ac:dyDescent="0.55000000000000004">
      <c r="A497" s="5"/>
    </row>
    <row r="498" spans="1:1" x14ac:dyDescent="0.55000000000000004">
      <c r="A498" s="5"/>
    </row>
    <row r="499" spans="1:1" x14ac:dyDescent="0.55000000000000004">
      <c r="A499" s="5"/>
    </row>
    <row r="500" spans="1:1" x14ac:dyDescent="0.55000000000000004">
      <c r="A500" s="5"/>
    </row>
    <row r="501" spans="1:1" x14ac:dyDescent="0.55000000000000004">
      <c r="A501" s="5"/>
    </row>
    <row r="502" spans="1:1" x14ac:dyDescent="0.55000000000000004">
      <c r="A502" s="5"/>
    </row>
    <row r="503" spans="1:1" x14ac:dyDescent="0.55000000000000004">
      <c r="A503" s="5"/>
    </row>
    <row r="504" spans="1:1" x14ac:dyDescent="0.55000000000000004">
      <c r="A504" s="5"/>
    </row>
    <row r="505" spans="1:1" x14ac:dyDescent="0.55000000000000004">
      <c r="A505" s="5"/>
    </row>
    <row r="506" spans="1:1" x14ac:dyDescent="0.55000000000000004">
      <c r="A506" s="5"/>
    </row>
    <row r="507" spans="1:1" x14ac:dyDescent="0.55000000000000004">
      <c r="A507" s="5"/>
    </row>
    <row r="508" spans="1:1" x14ac:dyDescent="0.55000000000000004">
      <c r="A508" s="5"/>
    </row>
    <row r="509" spans="1:1" x14ac:dyDescent="0.55000000000000004">
      <c r="A509" s="5"/>
    </row>
    <row r="510" spans="1:1" x14ac:dyDescent="0.55000000000000004">
      <c r="A510" s="5"/>
    </row>
    <row r="511" spans="1:1" x14ac:dyDescent="0.55000000000000004">
      <c r="A511" s="5"/>
    </row>
    <row r="512" spans="1:1" x14ac:dyDescent="0.55000000000000004">
      <c r="A512" s="5"/>
    </row>
    <row r="513" spans="1:1" x14ac:dyDescent="0.55000000000000004">
      <c r="A513" s="5"/>
    </row>
    <row r="514" spans="1:1" x14ac:dyDescent="0.55000000000000004">
      <c r="A514" s="5"/>
    </row>
    <row r="515" spans="1:1" x14ac:dyDescent="0.55000000000000004">
      <c r="A515" s="5"/>
    </row>
    <row r="516" spans="1:1" x14ac:dyDescent="0.55000000000000004">
      <c r="A516" s="5"/>
    </row>
    <row r="517" spans="1:1" x14ac:dyDescent="0.55000000000000004">
      <c r="A517" s="5"/>
    </row>
    <row r="518" spans="1:1" x14ac:dyDescent="0.55000000000000004">
      <c r="A518" s="5"/>
    </row>
    <row r="519" spans="1:1" x14ac:dyDescent="0.55000000000000004">
      <c r="A519" s="5"/>
    </row>
    <row r="520" spans="1:1" x14ac:dyDescent="0.55000000000000004">
      <c r="A520" s="5"/>
    </row>
    <row r="521" spans="1:1" x14ac:dyDescent="0.55000000000000004">
      <c r="A521" s="5"/>
    </row>
    <row r="522" spans="1:1" x14ac:dyDescent="0.55000000000000004">
      <c r="A522" s="5"/>
    </row>
    <row r="523" spans="1:1" x14ac:dyDescent="0.55000000000000004">
      <c r="A523" s="5"/>
    </row>
    <row r="524" spans="1:1" x14ac:dyDescent="0.55000000000000004">
      <c r="A524" s="5"/>
    </row>
    <row r="525" spans="1:1" x14ac:dyDescent="0.55000000000000004">
      <c r="A525" s="5"/>
    </row>
    <row r="526" spans="1:1" x14ac:dyDescent="0.55000000000000004">
      <c r="A526" s="5"/>
    </row>
    <row r="527" spans="1:1" x14ac:dyDescent="0.55000000000000004">
      <c r="A527" s="5"/>
    </row>
    <row r="528" spans="1:1" x14ac:dyDescent="0.55000000000000004">
      <c r="A528" s="5"/>
    </row>
    <row r="529" spans="1:1" x14ac:dyDescent="0.55000000000000004">
      <c r="A529" s="5"/>
    </row>
    <row r="530" spans="1:1" x14ac:dyDescent="0.55000000000000004">
      <c r="A530" s="5"/>
    </row>
    <row r="531" spans="1:1" x14ac:dyDescent="0.55000000000000004">
      <c r="A531" s="5"/>
    </row>
    <row r="532" spans="1:1" x14ac:dyDescent="0.55000000000000004">
      <c r="A532" s="5"/>
    </row>
    <row r="533" spans="1:1" x14ac:dyDescent="0.55000000000000004">
      <c r="A533" s="5"/>
    </row>
    <row r="534" spans="1:1" x14ac:dyDescent="0.55000000000000004">
      <c r="A534" s="5"/>
    </row>
    <row r="535" spans="1:1" x14ac:dyDescent="0.55000000000000004">
      <c r="A535" s="5"/>
    </row>
    <row r="536" spans="1:1" x14ac:dyDescent="0.55000000000000004">
      <c r="A536" s="5"/>
    </row>
    <row r="537" spans="1:1" x14ac:dyDescent="0.55000000000000004">
      <c r="A537" s="5"/>
    </row>
    <row r="538" spans="1:1" x14ac:dyDescent="0.55000000000000004">
      <c r="A538" s="5"/>
    </row>
    <row r="539" spans="1:1" x14ac:dyDescent="0.55000000000000004">
      <c r="A539" s="5"/>
    </row>
    <row r="540" spans="1:1" x14ac:dyDescent="0.55000000000000004">
      <c r="A540" s="5"/>
    </row>
    <row r="541" spans="1:1" x14ac:dyDescent="0.55000000000000004">
      <c r="A541" s="5"/>
    </row>
    <row r="542" spans="1:1" x14ac:dyDescent="0.55000000000000004">
      <c r="A542" s="5"/>
    </row>
    <row r="543" spans="1:1" x14ac:dyDescent="0.55000000000000004">
      <c r="A543" s="5"/>
    </row>
    <row r="544" spans="1:1" x14ac:dyDescent="0.55000000000000004">
      <c r="A544" s="5"/>
    </row>
    <row r="545" spans="1:1" x14ac:dyDescent="0.55000000000000004">
      <c r="A545" s="5"/>
    </row>
    <row r="546" spans="1:1" x14ac:dyDescent="0.55000000000000004">
      <c r="A546" s="5"/>
    </row>
    <row r="547" spans="1:1" x14ac:dyDescent="0.55000000000000004">
      <c r="A547" s="5"/>
    </row>
    <row r="548" spans="1:1" x14ac:dyDescent="0.55000000000000004">
      <c r="A548" s="5"/>
    </row>
    <row r="549" spans="1:1" x14ac:dyDescent="0.55000000000000004">
      <c r="A549" s="5"/>
    </row>
    <row r="550" spans="1:1" x14ac:dyDescent="0.55000000000000004">
      <c r="A550" s="5"/>
    </row>
    <row r="551" spans="1:1" x14ac:dyDescent="0.55000000000000004">
      <c r="A551" s="5"/>
    </row>
    <row r="552" spans="1:1" x14ac:dyDescent="0.55000000000000004">
      <c r="A552" s="5"/>
    </row>
    <row r="553" spans="1:1" x14ac:dyDescent="0.55000000000000004">
      <c r="A553" s="5"/>
    </row>
    <row r="554" spans="1:1" x14ac:dyDescent="0.55000000000000004">
      <c r="A554" s="5"/>
    </row>
    <row r="555" spans="1:1" x14ac:dyDescent="0.55000000000000004">
      <c r="A555" s="5"/>
    </row>
    <row r="556" spans="1:1" x14ac:dyDescent="0.55000000000000004">
      <c r="A556" s="5"/>
    </row>
    <row r="557" spans="1:1" x14ac:dyDescent="0.55000000000000004">
      <c r="A557" s="5"/>
    </row>
    <row r="558" spans="1:1" x14ac:dyDescent="0.55000000000000004">
      <c r="A558" s="5"/>
    </row>
    <row r="559" spans="1:1" x14ac:dyDescent="0.55000000000000004">
      <c r="A559" s="5"/>
    </row>
    <row r="560" spans="1:1" x14ac:dyDescent="0.55000000000000004">
      <c r="A560" s="5"/>
    </row>
    <row r="561" spans="1:1" x14ac:dyDescent="0.55000000000000004">
      <c r="A561" s="5"/>
    </row>
    <row r="562" spans="1:1" x14ac:dyDescent="0.55000000000000004">
      <c r="A562" s="5"/>
    </row>
    <row r="563" spans="1:1" x14ac:dyDescent="0.55000000000000004">
      <c r="A563" s="5"/>
    </row>
    <row r="564" spans="1:1" x14ac:dyDescent="0.55000000000000004">
      <c r="A564" s="5"/>
    </row>
    <row r="565" spans="1:1" x14ac:dyDescent="0.55000000000000004">
      <c r="A565" s="5"/>
    </row>
    <row r="566" spans="1:1" x14ac:dyDescent="0.55000000000000004">
      <c r="A566" s="5"/>
    </row>
    <row r="567" spans="1:1" x14ac:dyDescent="0.55000000000000004">
      <c r="A567" s="5"/>
    </row>
    <row r="568" spans="1:1" x14ac:dyDescent="0.55000000000000004">
      <c r="A568" s="5"/>
    </row>
    <row r="569" spans="1:1" x14ac:dyDescent="0.55000000000000004">
      <c r="A569" s="5"/>
    </row>
    <row r="570" spans="1:1" x14ac:dyDescent="0.55000000000000004">
      <c r="A570" s="5"/>
    </row>
    <row r="571" spans="1:1" x14ac:dyDescent="0.55000000000000004">
      <c r="A571" s="5"/>
    </row>
    <row r="572" spans="1:1" x14ac:dyDescent="0.55000000000000004">
      <c r="A572" s="5"/>
    </row>
    <row r="573" spans="1:1" x14ac:dyDescent="0.55000000000000004">
      <c r="A573" s="5"/>
    </row>
    <row r="574" spans="1:1" x14ac:dyDescent="0.55000000000000004">
      <c r="A574" s="5"/>
    </row>
    <row r="575" spans="1:1" x14ac:dyDescent="0.55000000000000004">
      <c r="A575" s="5"/>
    </row>
    <row r="576" spans="1:1" x14ac:dyDescent="0.55000000000000004">
      <c r="A576" s="5"/>
    </row>
    <row r="577" spans="1:1" x14ac:dyDescent="0.55000000000000004">
      <c r="A577" s="5"/>
    </row>
    <row r="578" spans="1:1" x14ac:dyDescent="0.55000000000000004">
      <c r="A578" s="5"/>
    </row>
    <row r="579" spans="1:1" x14ac:dyDescent="0.55000000000000004">
      <c r="A579" s="5"/>
    </row>
    <row r="580" spans="1:1" x14ac:dyDescent="0.55000000000000004">
      <c r="A580" s="5"/>
    </row>
    <row r="581" spans="1:1" x14ac:dyDescent="0.55000000000000004">
      <c r="A581" s="5"/>
    </row>
    <row r="582" spans="1:1" x14ac:dyDescent="0.55000000000000004">
      <c r="A582" s="5"/>
    </row>
    <row r="583" spans="1:1" x14ac:dyDescent="0.55000000000000004">
      <c r="A583" s="5"/>
    </row>
    <row r="584" spans="1:1" x14ac:dyDescent="0.55000000000000004">
      <c r="A584" s="5"/>
    </row>
    <row r="585" spans="1:1" x14ac:dyDescent="0.55000000000000004">
      <c r="A585" s="5"/>
    </row>
    <row r="586" spans="1:1" x14ac:dyDescent="0.55000000000000004">
      <c r="A586" s="5"/>
    </row>
    <row r="587" spans="1:1" x14ac:dyDescent="0.55000000000000004">
      <c r="A587" s="5"/>
    </row>
    <row r="588" spans="1:1" x14ac:dyDescent="0.55000000000000004">
      <c r="A588" s="5"/>
    </row>
    <row r="589" spans="1:1" x14ac:dyDescent="0.55000000000000004">
      <c r="A589" s="5"/>
    </row>
    <row r="590" spans="1:1" x14ac:dyDescent="0.55000000000000004">
      <c r="A590" s="5"/>
    </row>
    <row r="591" spans="1:1" x14ac:dyDescent="0.55000000000000004">
      <c r="A591" s="5"/>
    </row>
    <row r="592" spans="1:1" x14ac:dyDescent="0.55000000000000004">
      <c r="A592" s="5"/>
    </row>
    <row r="593" spans="1:1" x14ac:dyDescent="0.55000000000000004">
      <c r="A593" s="5"/>
    </row>
    <row r="594" spans="1:1" x14ac:dyDescent="0.55000000000000004">
      <c r="A594" s="5"/>
    </row>
    <row r="595" spans="1:1" x14ac:dyDescent="0.55000000000000004">
      <c r="A595" s="5"/>
    </row>
    <row r="596" spans="1:1" x14ac:dyDescent="0.55000000000000004">
      <c r="A596" s="5"/>
    </row>
    <row r="597" spans="1:1" x14ac:dyDescent="0.55000000000000004">
      <c r="A597" s="5"/>
    </row>
    <row r="598" spans="1:1" x14ac:dyDescent="0.55000000000000004">
      <c r="A598" s="5"/>
    </row>
    <row r="599" spans="1:1" x14ac:dyDescent="0.55000000000000004">
      <c r="A599" s="5"/>
    </row>
    <row r="600" spans="1:1" x14ac:dyDescent="0.55000000000000004">
      <c r="A600" s="5"/>
    </row>
    <row r="601" spans="1:1" x14ac:dyDescent="0.55000000000000004">
      <c r="A601" s="5"/>
    </row>
    <row r="602" spans="1:1" x14ac:dyDescent="0.55000000000000004">
      <c r="A602" s="5"/>
    </row>
    <row r="603" spans="1:1" x14ac:dyDescent="0.55000000000000004">
      <c r="A603" s="5"/>
    </row>
    <row r="604" spans="1:1" x14ac:dyDescent="0.55000000000000004">
      <c r="A604" s="5"/>
    </row>
    <row r="605" spans="1:1" x14ac:dyDescent="0.55000000000000004">
      <c r="A605" s="5"/>
    </row>
    <row r="606" spans="1:1" x14ac:dyDescent="0.55000000000000004">
      <c r="A606" s="5"/>
    </row>
    <row r="607" spans="1:1" x14ac:dyDescent="0.55000000000000004">
      <c r="A607" s="5"/>
    </row>
    <row r="608" spans="1:1" x14ac:dyDescent="0.55000000000000004">
      <c r="A608" s="5"/>
    </row>
    <row r="609" spans="1:1" x14ac:dyDescent="0.55000000000000004">
      <c r="A609" s="5"/>
    </row>
    <row r="610" spans="1:1" x14ac:dyDescent="0.55000000000000004">
      <c r="A610" s="5"/>
    </row>
    <row r="611" spans="1:1" x14ac:dyDescent="0.55000000000000004">
      <c r="A611" s="5"/>
    </row>
    <row r="612" spans="1:1" x14ac:dyDescent="0.55000000000000004">
      <c r="A612" s="5"/>
    </row>
    <row r="613" spans="1:1" x14ac:dyDescent="0.55000000000000004">
      <c r="A613" s="5"/>
    </row>
    <row r="614" spans="1:1" x14ac:dyDescent="0.55000000000000004">
      <c r="A614" s="5"/>
    </row>
    <row r="615" spans="1:1" x14ac:dyDescent="0.55000000000000004">
      <c r="A615" s="5"/>
    </row>
    <row r="616" spans="1:1" x14ac:dyDescent="0.55000000000000004">
      <c r="A616" s="5"/>
    </row>
    <row r="617" spans="1:1" x14ac:dyDescent="0.55000000000000004">
      <c r="A617" s="5"/>
    </row>
    <row r="618" spans="1:1" x14ac:dyDescent="0.55000000000000004">
      <c r="A618" s="5"/>
    </row>
    <row r="619" spans="1:1" x14ac:dyDescent="0.55000000000000004">
      <c r="A619" s="5"/>
    </row>
    <row r="620" spans="1:1" x14ac:dyDescent="0.55000000000000004">
      <c r="A620" s="5"/>
    </row>
    <row r="621" spans="1:1" x14ac:dyDescent="0.55000000000000004">
      <c r="A621" s="5"/>
    </row>
    <row r="622" spans="1:1" x14ac:dyDescent="0.55000000000000004">
      <c r="A622" s="5"/>
    </row>
    <row r="623" spans="1:1" x14ac:dyDescent="0.55000000000000004">
      <c r="A623" s="5"/>
    </row>
    <row r="624" spans="1:1" x14ac:dyDescent="0.55000000000000004">
      <c r="A624" s="5"/>
    </row>
    <row r="625" spans="1:1" x14ac:dyDescent="0.55000000000000004">
      <c r="A625" s="5"/>
    </row>
    <row r="626" spans="1:1" x14ac:dyDescent="0.55000000000000004">
      <c r="A626" s="5"/>
    </row>
    <row r="627" spans="1:1" x14ac:dyDescent="0.55000000000000004">
      <c r="A627" s="5"/>
    </row>
    <row r="628" spans="1:1" x14ac:dyDescent="0.55000000000000004">
      <c r="A628" s="5"/>
    </row>
    <row r="629" spans="1:1" x14ac:dyDescent="0.55000000000000004">
      <c r="A629" s="5"/>
    </row>
    <row r="630" spans="1:1" x14ac:dyDescent="0.55000000000000004">
      <c r="A630" s="5"/>
    </row>
    <row r="631" spans="1:1" x14ac:dyDescent="0.55000000000000004">
      <c r="A631" s="5"/>
    </row>
    <row r="632" spans="1:1" x14ac:dyDescent="0.55000000000000004">
      <c r="A632" s="5"/>
    </row>
    <row r="633" spans="1:1" x14ac:dyDescent="0.55000000000000004">
      <c r="A633" s="5"/>
    </row>
    <row r="634" spans="1:1" x14ac:dyDescent="0.55000000000000004">
      <c r="A634" s="5"/>
    </row>
    <row r="635" spans="1:1" x14ac:dyDescent="0.55000000000000004">
      <c r="A635" s="5"/>
    </row>
    <row r="636" spans="1:1" x14ac:dyDescent="0.55000000000000004">
      <c r="A636" s="5"/>
    </row>
    <row r="637" spans="1:1" x14ac:dyDescent="0.55000000000000004">
      <c r="A637" s="5"/>
    </row>
    <row r="638" spans="1:1" x14ac:dyDescent="0.55000000000000004">
      <c r="A638" s="5"/>
    </row>
    <row r="639" spans="1:1" x14ac:dyDescent="0.55000000000000004">
      <c r="A639" s="5"/>
    </row>
    <row r="640" spans="1:1" x14ac:dyDescent="0.55000000000000004">
      <c r="A640" s="5"/>
    </row>
    <row r="641" spans="1:1" x14ac:dyDescent="0.55000000000000004">
      <c r="A641" s="5"/>
    </row>
    <row r="642" spans="1:1" x14ac:dyDescent="0.55000000000000004">
      <c r="A642" s="5"/>
    </row>
    <row r="643" spans="1:1" x14ac:dyDescent="0.55000000000000004">
      <c r="A643" s="5"/>
    </row>
    <row r="644" spans="1:1" x14ac:dyDescent="0.55000000000000004">
      <c r="A644" s="5"/>
    </row>
    <row r="645" spans="1:1" x14ac:dyDescent="0.55000000000000004">
      <c r="A645" s="5"/>
    </row>
    <row r="646" spans="1:1" x14ac:dyDescent="0.55000000000000004">
      <c r="A646" s="5"/>
    </row>
    <row r="647" spans="1:1" x14ac:dyDescent="0.55000000000000004">
      <c r="A647" s="5"/>
    </row>
    <row r="648" spans="1:1" x14ac:dyDescent="0.55000000000000004">
      <c r="A648" s="5"/>
    </row>
    <row r="649" spans="1:1" x14ac:dyDescent="0.55000000000000004">
      <c r="A649" s="5"/>
    </row>
    <row r="650" spans="1:1" x14ac:dyDescent="0.55000000000000004">
      <c r="A650" s="5"/>
    </row>
    <row r="651" spans="1:1" x14ac:dyDescent="0.55000000000000004">
      <c r="A651" s="5"/>
    </row>
    <row r="652" spans="1:1" x14ac:dyDescent="0.55000000000000004">
      <c r="A652" s="5"/>
    </row>
    <row r="653" spans="1:1" x14ac:dyDescent="0.55000000000000004">
      <c r="A653" s="5"/>
    </row>
    <row r="654" spans="1:1" x14ac:dyDescent="0.55000000000000004">
      <c r="A654" s="5"/>
    </row>
    <row r="655" spans="1:1" x14ac:dyDescent="0.55000000000000004">
      <c r="A655" s="5"/>
    </row>
    <row r="656" spans="1:1" x14ac:dyDescent="0.55000000000000004">
      <c r="A656" s="5"/>
    </row>
    <row r="657" spans="1:1" x14ac:dyDescent="0.55000000000000004">
      <c r="A657" s="5"/>
    </row>
    <row r="658" spans="1:1" x14ac:dyDescent="0.55000000000000004">
      <c r="A658" s="5"/>
    </row>
    <row r="659" spans="1:1" x14ac:dyDescent="0.55000000000000004">
      <c r="A659" s="5"/>
    </row>
    <row r="660" spans="1:1" x14ac:dyDescent="0.55000000000000004">
      <c r="A660" s="5"/>
    </row>
    <row r="661" spans="1:1" x14ac:dyDescent="0.55000000000000004">
      <c r="A661" s="5"/>
    </row>
    <row r="662" spans="1:1" x14ac:dyDescent="0.55000000000000004">
      <c r="A662" s="5"/>
    </row>
    <row r="663" spans="1:1" x14ac:dyDescent="0.55000000000000004">
      <c r="A663" s="5"/>
    </row>
    <row r="664" spans="1:1" x14ac:dyDescent="0.55000000000000004">
      <c r="A664" s="5"/>
    </row>
    <row r="665" spans="1:1" x14ac:dyDescent="0.55000000000000004">
      <c r="A665" s="5"/>
    </row>
    <row r="666" spans="1:1" x14ac:dyDescent="0.55000000000000004">
      <c r="A666" s="5"/>
    </row>
    <row r="667" spans="1:1" x14ac:dyDescent="0.55000000000000004">
      <c r="A667" s="5"/>
    </row>
    <row r="668" spans="1:1" x14ac:dyDescent="0.55000000000000004">
      <c r="A668" s="5"/>
    </row>
    <row r="669" spans="1:1" x14ac:dyDescent="0.55000000000000004">
      <c r="A669" s="5"/>
    </row>
    <row r="670" spans="1:1" x14ac:dyDescent="0.55000000000000004">
      <c r="A670" s="5"/>
    </row>
    <row r="671" spans="1:1" x14ac:dyDescent="0.55000000000000004">
      <c r="A671" s="5"/>
    </row>
    <row r="672" spans="1:1" x14ac:dyDescent="0.55000000000000004">
      <c r="A672" s="5"/>
    </row>
    <row r="673" spans="1:1" x14ac:dyDescent="0.55000000000000004">
      <c r="A673" s="5"/>
    </row>
    <row r="674" spans="1:1" x14ac:dyDescent="0.55000000000000004">
      <c r="A674" s="5"/>
    </row>
    <row r="675" spans="1:1" x14ac:dyDescent="0.55000000000000004">
      <c r="A675" s="5"/>
    </row>
    <row r="676" spans="1:1" x14ac:dyDescent="0.55000000000000004">
      <c r="A676" s="5"/>
    </row>
    <row r="677" spans="1:1" x14ac:dyDescent="0.55000000000000004">
      <c r="A677" s="5"/>
    </row>
    <row r="678" spans="1:1" x14ac:dyDescent="0.55000000000000004">
      <c r="A678" s="5"/>
    </row>
    <row r="679" spans="1:1" x14ac:dyDescent="0.55000000000000004">
      <c r="A679" s="5"/>
    </row>
    <row r="680" spans="1:1" x14ac:dyDescent="0.55000000000000004">
      <c r="A680" s="5"/>
    </row>
    <row r="681" spans="1:1" x14ac:dyDescent="0.55000000000000004">
      <c r="A681" s="5"/>
    </row>
    <row r="682" spans="1:1" x14ac:dyDescent="0.55000000000000004">
      <c r="A682" s="5"/>
    </row>
    <row r="683" spans="1:1" x14ac:dyDescent="0.55000000000000004">
      <c r="A683" s="5"/>
    </row>
    <row r="684" spans="1:1" x14ac:dyDescent="0.55000000000000004">
      <c r="A684" s="5"/>
    </row>
    <row r="685" spans="1:1" x14ac:dyDescent="0.55000000000000004">
      <c r="A685" s="5"/>
    </row>
    <row r="686" spans="1:1" x14ac:dyDescent="0.55000000000000004">
      <c r="A686" s="5"/>
    </row>
    <row r="687" spans="1:1" x14ac:dyDescent="0.55000000000000004">
      <c r="A687" s="5"/>
    </row>
    <row r="688" spans="1:1" x14ac:dyDescent="0.55000000000000004">
      <c r="A688" s="5"/>
    </row>
    <row r="689" spans="1:1" x14ac:dyDescent="0.55000000000000004">
      <c r="A689" s="5"/>
    </row>
    <row r="690" spans="1:1" x14ac:dyDescent="0.55000000000000004">
      <c r="A690" s="5"/>
    </row>
    <row r="691" spans="1:1" x14ac:dyDescent="0.55000000000000004">
      <c r="A691" s="5"/>
    </row>
    <row r="692" spans="1:1" x14ac:dyDescent="0.55000000000000004">
      <c r="A692" s="5"/>
    </row>
    <row r="693" spans="1:1" x14ac:dyDescent="0.55000000000000004">
      <c r="A693" s="5"/>
    </row>
    <row r="694" spans="1:1" x14ac:dyDescent="0.55000000000000004">
      <c r="A694" s="5"/>
    </row>
    <row r="695" spans="1:1" x14ac:dyDescent="0.55000000000000004">
      <c r="A695" s="5"/>
    </row>
    <row r="696" spans="1:1" x14ac:dyDescent="0.55000000000000004">
      <c r="A696" s="5"/>
    </row>
    <row r="697" spans="1:1" x14ac:dyDescent="0.55000000000000004">
      <c r="A697" s="5"/>
    </row>
    <row r="698" spans="1:1" x14ac:dyDescent="0.55000000000000004">
      <c r="A698" s="5"/>
    </row>
    <row r="699" spans="1:1" x14ac:dyDescent="0.55000000000000004">
      <c r="A699" s="5"/>
    </row>
    <row r="700" spans="1:1" x14ac:dyDescent="0.55000000000000004">
      <c r="A700" s="5"/>
    </row>
    <row r="701" spans="1:1" x14ac:dyDescent="0.55000000000000004">
      <c r="A701" s="5"/>
    </row>
    <row r="702" spans="1:1" x14ac:dyDescent="0.55000000000000004">
      <c r="A702" s="5"/>
    </row>
    <row r="703" spans="1:1" x14ac:dyDescent="0.55000000000000004">
      <c r="A703" s="5"/>
    </row>
    <row r="704" spans="1:1" x14ac:dyDescent="0.55000000000000004">
      <c r="A704" s="5"/>
    </row>
    <row r="705" spans="1:1" x14ac:dyDescent="0.55000000000000004">
      <c r="A705" s="5"/>
    </row>
    <row r="706" spans="1:1" x14ac:dyDescent="0.55000000000000004">
      <c r="A706" s="5"/>
    </row>
    <row r="707" spans="1:1" x14ac:dyDescent="0.55000000000000004">
      <c r="A707" s="5"/>
    </row>
    <row r="708" spans="1:1" x14ac:dyDescent="0.55000000000000004">
      <c r="A708" s="5"/>
    </row>
    <row r="709" spans="1:1" x14ac:dyDescent="0.55000000000000004">
      <c r="A709" s="5"/>
    </row>
    <row r="710" spans="1:1" x14ac:dyDescent="0.55000000000000004">
      <c r="A710" s="5"/>
    </row>
    <row r="711" spans="1:1" x14ac:dyDescent="0.55000000000000004">
      <c r="A711" s="5"/>
    </row>
    <row r="712" spans="1:1" x14ac:dyDescent="0.55000000000000004">
      <c r="A712" s="5"/>
    </row>
    <row r="713" spans="1:1" x14ac:dyDescent="0.55000000000000004">
      <c r="A713" s="5"/>
    </row>
    <row r="714" spans="1:1" x14ac:dyDescent="0.55000000000000004">
      <c r="A714" s="5"/>
    </row>
    <row r="715" spans="1:1" x14ac:dyDescent="0.55000000000000004">
      <c r="A715" s="5"/>
    </row>
    <row r="716" spans="1:1" x14ac:dyDescent="0.55000000000000004">
      <c r="A716" s="5"/>
    </row>
    <row r="717" spans="1:1" x14ac:dyDescent="0.55000000000000004">
      <c r="A717" s="5"/>
    </row>
    <row r="718" spans="1:1" x14ac:dyDescent="0.55000000000000004">
      <c r="A718" s="5"/>
    </row>
    <row r="719" spans="1:1" x14ac:dyDescent="0.55000000000000004">
      <c r="A719" s="5"/>
    </row>
    <row r="720" spans="1:1" x14ac:dyDescent="0.55000000000000004">
      <c r="A720" s="5"/>
    </row>
    <row r="721" spans="1:1" x14ac:dyDescent="0.55000000000000004">
      <c r="A721" s="5"/>
    </row>
    <row r="722" spans="1:1" x14ac:dyDescent="0.55000000000000004">
      <c r="A722" s="5"/>
    </row>
    <row r="723" spans="1:1" x14ac:dyDescent="0.55000000000000004">
      <c r="A723" s="5"/>
    </row>
    <row r="724" spans="1:1" x14ac:dyDescent="0.55000000000000004">
      <c r="A724" s="5"/>
    </row>
    <row r="725" spans="1:1" x14ac:dyDescent="0.55000000000000004">
      <c r="A725" s="5"/>
    </row>
    <row r="726" spans="1:1" x14ac:dyDescent="0.55000000000000004">
      <c r="A726" s="5"/>
    </row>
    <row r="727" spans="1:1" x14ac:dyDescent="0.55000000000000004">
      <c r="A727" s="5"/>
    </row>
    <row r="728" spans="1:1" x14ac:dyDescent="0.55000000000000004">
      <c r="A728" s="5"/>
    </row>
    <row r="729" spans="1:1" x14ac:dyDescent="0.55000000000000004">
      <c r="A729" s="5"/>
    </row>
    <row r="730" spans="1:1" x14ac:dyDescent="0.55000000000000004">
      <c r="A730" s="5"/>
    </row>
    <row r="731" spans="1:1" x14ac:dyDescent="0.55000000000000004">
      <c r="A731" s="5"/>
    </row>
    <row r="732" spans="1:1" x14ac:dyDescent="0.55000000000000004">
      <c r="A732" s="5"/>
    </row>
    <row r="733" spans="1:1" x14ac:dyDescent="0.55000000000000004">
      <c r="A733" s="5"/>
    </row>
    <row r="734" spans="1:1" x14ac:dyDescent="0.55000000000000004">
      <c r="A734" s="5"/>
    </row>
    <row r="735" spans="1:1" x14ac:dyDescent="0.55000000000000004">
      <c r="A735" s="5"/>
    </row>
    <row r="736" spans="1:1" x14ac:dyDescent="0.55000000000000004">
      <c r="A736" s="5"/>
    </row>
    <row r="737" spans="1:1" x14ac:dyDescent="0.55000000000000004">
      <c r="A737" s="5"/>
    </row>
    <row r="738" spans="1:1" x14ac:dyDescent="0.55000000000000004">
      <c r="A738" s="5"/>
    </row>
    <row r="739" spans="1:1" x14ac:dyDescent="0.55000000000000004">
      <c r="A739" s="5"/>
    </row>
    <row r="740" spans="1:1" x14ac:dyDescent="0.55000000000000004">
      <c r="A740" s="5"/>
    </row>
    <row r="741" spans="1:1" x14ac:dyDescent="0.55000000000000004">
      <c r="A741" s="5"/>
    </row>
    <row r="742" spans="1:1" x14ac:dyDescent="0.55000000000000004">
      <c r="A742" s="5"/>
    </row>
    <row r="743" spans="1:1" x14ac:dyDescent="0.55000000000000004">
      <c r="A743" s="5"/>
    </row>
    <row r="744" spans="1:1" x14ac:dyDescent="0.55000000000000004">
      <c r="A744" s="5"/>
    </row>
    <row r="745" spans="1:1" x14ac:dyDescent="0.55000000000000004">
      <c r="A745" s="5"/>
    </row>
    <row r="746" spans="1:1" x14ac:dyDescent="0.55000000000000004">
      <c r="A746" s="5"/>
    </row>
    <row r="747" spans="1:1" x14ac:dyDescent="0.55000000000000004">
      <c r="A747" s="5"/>
    </row>
    <row r="748" spans="1:1" x14ac:dyDescent="0.55000000000000004">
      <c r="A748" s="5"/>
    </row>
    <row r="749" spans="1:1" x14ac:dyDescent="0.55000000000000004">
      <c r="A749" s="5"/>
    </row>
    <row r="750" spans="1:1" x14ac:dyDescent="0.55000000000000004">
      <c r="A750" s="5"/>
    </row>
    <row r="751" spans="1:1" x14ac:dyDescent="0.55000000000000004">
      <c r="A751" s="5"/>
    </row>
    <row r="752" spans="1:1" x14ac:dyDescent="0.55000000000000004">
      <c r="A752" s="5"/>
    </row>
    <row r="753" spans="1:1" x14ac:dyDescent="0.55000000000000004">
      <c r="A753" s="5"/>
    </row>
    <row r="754" spans="1:1" x14ac:dyDescent="0.55000000000000004">
      <c r="A754" s="5"/>
    </row>
    <row r="755" spans="1:1" x14ac:dyDescent="0.55000000000000004">
      <c r="A755" s="5"/>
    </row>
    <row r="756" spans="1:1" x14ac:dyDescent="0.55000000000000004">
      <c r="A756" s="5"/>
    </row>
    <row r="757" spans="1:1" x14ac:dyDescent="0.55000000000000004">
      <c r="A757" s="5"/>
    </row>
    <row r="758" spans="1:1" x14ac:dyDescent="0.55000000000000004">
      <c r="A758" s="5"/>
    </row>
    <row r="759" spans="1:1" x14ac:dyDescent="0.55000000000000004">
      <c r="A759" s="5"/>
    </row>
    <row r="760" spans="1:1" x14ac:dyDescent="0.55000000000000004">
      <c r="A760" s="5"/>
    </row>
    <row r="761" spans="1:1" x14ac:dyDescent="0.55000000000000004">
      <c r="A761" s="5"/>
    </row>
    <row r="762" spans="1:1" x14ac:dyDescent="0.55000000000000004">
      <c r="A762" s="5"/>
    </row>
    <row r="763" spans="1:1" x14ac:dyDescent="0.55000000000000004">
      <c r="A763" s="5"/>
    </row>
    <row r="764" spans="1:1" x14ac:dyDescent="0.55000000000000004">
      <c r="A764" s="5"/>
    </row>
    <row r="765" spans="1:1" x14ac:dyDescent="0.55000000000000004">
      <c r="A765" s="5"/>
    </row>
    <row r="766" spans="1:1" x14ac:dyDescent="0.55000000000000004">
      <c r="A766" s="5"/>
    </row>
    <row r="767" spans="1:1" x14ac:dyDescent="0.55000000000000004">
      <c r="A767" s="5"/>
    </row>
    <row r="768" spans="1:1" x14ac:dyDescent="0.55000000000000004">
      <c r="A768" s="5"/>
    </row>
    <row r="769" spans="1:1" x14ac:dyDescent="0.55000000000000004">
      <c r="A769" s="5"/>
    </row>
    <row r="770" spans="1:1" x14ac:dyDescent="0.55000000000000004">
      <c r="A770" s="5"/>
    </row>
    <row r="771" spans="1:1" x14ac:dyDescent="0.55000000000000004">
      <c r="A771" s="5"/>
    </row>
    <row r="772" spans="1:1" x14ac:dyDescent="0.55000000000000004">
      <c r="A772" s="5"/>
    </row>
    <row r="773" spans="1:1" x14ac:dyDescent="0.55000000000000004">
      <c r="A773" s="5"/>
    </row>
    <row r="774" spans="1:1" x14ac:dyDescent="0.55000000000000004">
      <c r="A774" s="5"/>
    </row>
    <row r="775" spans="1:1" x14ac:dyDescent="0.55000000000000004">
      <c r="A775" s="5"/>
    </row>
    <row r="776" spans="1:1" x14ac:dyDescent="0.55000000000000004">
      <c r="A776" s="5"/>
    </row>
    <row r="777" spans="1:1" x14ac:dyDescent="0.55000000000000004">
      <c r="A777" s="5"/>
    </row>
    <row r="778" spans="1:1" x14ac:dyDescent="0.55000000000000004">
      <c r="A778" s="5"/>
    </row>
    <row r="779" spans="1:1" x14ac:dyDescent="0.55000000000000004">
      <c r="A779" s="5"/>
    </row>
    <row r="780" spans="1:1" x14ac:dyDescent="0.55000000000000004">
      <c r="A780" s="5"/>
    </row>
    <row r="781" spans="1:1" x14ac:dyDescent="0.55000000000000004">
      <c r="A781" s="5"/>
    </row>
    <row r="782" spans="1:1" x14ac:dyDescent="0.55000000000000004">
      <c r="A782" s="5"/>
    </row>
    <row r="783" spans="1:1" x14ac:dyDescent="0.55000000000000004">
      <c r="A783" s="5"/>
    </row>
    <row r="784" spans="1:1" x14ac:dyDescent="0.55000000000000004">
      <c r="A784" s="5"/>
    </row>
    <row r="785" spans="1:1" x14ac:dyDescent="0.55000000000000004">
      <c r="A785" s="5"/>
    </row>
    <row r="786" spans="1:1" x14ac:dyDescent="0.55000000000000004">
      <c r="A786" s="5"/>
    </row>
    <row r="787" spans="1:1" x14ac:dyDescent="0.55000000000000004">
      <c r="A787" s="5"/>
    </row>
    <row r="788" spans="1:1" x14ac:dyDescent="0.55000000000000004">
      <c r="A788" s="5"/>
    </row>
    <row r="789" spans="1:1" x14ac:dyDescent="0.55000000000000004">
      <c r="A789" s="5"/>
    </row>
    <row r="790" spans="1:1" x14ac:dyDescent="0.55000000000000004">
      <c r="A790" s="5"/>
    </row>
    <row r="791" spans="1:1" x14ac:dyDescent="0.55000000000000004">
      <c r="A791" s="5"/>
    </row>
    <row r="792" spans="1:1" x14ac:dyDescent="0.55000000000000004">
      <c r="A792" s="5"/>
    </row>
    <row r="793" spans="1:1" x14ac:dyDescent="0.55000000000000004">
      <c r="A793" s="5"/>
    </row>
    <row r="794" spans="1:1" x14ac:dyDescent="0.55000000000000004">
      <c r="A794" s="5"/>
    </row>
    <row r="795" spans="1:1" x14ac:dyDescent="0.55000000000000004">
      <c r="A795" s="5"/>
    </row>
    <row r="796" spans="1:1" x14ac:dyDescent="0.55000000000000004">
      <c r="A796" s="5"/>
    </row>
    <row r="797" spans="1:1" x14ac:dyDescent="0.55000000000000004">
      <c r="A797" s="5"/>
    </row>
    <row r="798" spans="1:1" x14ac:dyDescent="0.55000000000000004">
      <c r="A798" s="5"/>
    </row>
    <row r="799" spans="1:1" x14ac:dyDescent="0.55000000000000004">
      <c r="A799" s="5"/>
    </row>
    <row r="800" spans="1:1" x14ac:dyDescent="0.55000000000000004">
      <c r="A800" s="5"/>
    </row>
    <row r="801" spans="1:1" x14ac:dyDescent="0.55000000000000004">
      <c r="A801" s="5"/>
    </row>
    <row r="802" spans="1:1" x14ac:dyDescent="0.55000000000000004">
      <c r="A802" s="5"/>
    </row>
    <row r="803" spans="1:1" x14ac:dyDescent="0.55000000000000004">
      <c r="A803" s="5"/>
    </row>
    <row r="804" spans="1:1" x14ac:dyDescent="0.55000000000000004">
      <c r="A804" s="5"/>
    </row>
    <row r="805" spans="1:1" x14ac:dyDescent="0.55000000000000004">
      <c r="A805" s="5"/>
    </row>
    <row r="806" spans="1:1" x14ac:dyDescent="0.55000000000000004">
      <c r="A806" s="5"/>
    </row>
    <row r="807" spans="1:1" x14ac:dyDescent="0.55000000000000004">
      <c r="A807" s="5"/>
    </row>
    <row r="808" spans="1:1" x14ac:dyDescent="0.55000000000000004">
      <c r="A808" s="5"/>
    </row>
    <row r="809" spans="1:1" x14ac:dyDescent="0.55000000000000004">
      <c r="A809" s="5"/>
    </row>
    <row r="810" spans="1:1" x14ac:dyDescent="0.55000000000000004">
      <c r="A810" s="5"/>
    </row>
    <row r="811" spans="1:1" x14ac:dyDescent="0.55000000000000004">
      <c r="A811" s="5"/>
    </row>
    <row r="812" spans="1:1" x14ac:dyDescent="0.55000000000000004">
      <c r="A812" s="5"/>
    </row>
    <row r="813" spans="1:1" x14ac:dyDescent="0.55000000000000004">
      <c r="A813" s="5"/>
    </row>
    <row r="814" spans="1:1" x14ac:dyDescent="0.55000000000000004">
      <c r="A814" s="5"/>
    </row>
    <row r="815" spans="1:1" x14ac:dyDescent="0.55000000000000004">
      <c r="A815" s="5"/>
    </row>
    <row r="816" spans="1:1" x14ac:dyDescent="0.55000000000000004">
      <c r="A816" s="5"/>
    </row>
    <row r="817" spans="1:1" x14ac:dyDescent="0.55000000000000004">
      <c r="A817" s="5"/>
    </row>
    <row r="818" spans="1:1" x14ac:dyDescent="0.55000000000000004">
      <c r="A818" s="5"/>
    </row>
    <row r="819" spans="1:1" x14ac:dyDescent="0.55000000000000004">
      <c r="A819" s="5"/>
    </row>
    <row r="820" spans="1:1" x14ac:dyDescent="0.55000000000000004">
      <c r="A820" s="5"/>
    </row>
    <row r="821" spans="1:1" x14ac:dyDescent="0.55000000000000004">
      <c r="A821" s="5"/>
    </row>
    <row r="822" spans="1:1" x14ac:dyDescent="0.55000000000000004">
      <c r="A822" s="5"/>
    </row>
    <row r="823" spans="1:1" x14ac:dyDescent="0.55000000000000004">
      <c r="A823" s="5"/>
    </row>
    <row r="824" spans="1:1" x14ac:dyDescent="0.55000000000000004">
      <c r="A824" s="5"/>
    </row>
    <row r="825" spans="1:1" x14ac:dyDescent="0.55000000000000004">
      <c r="A825" s="5"/>
    </row>
    <row r="826" spans="1:1" x14ac:dyDescent="0.55000000000000004">
      <c r="A826" s="5"/>
    </row>
    <row r="827" spans="1:1" x14ac:dyDescent="0.55000000000000004">
      <c r="A827" s="5"/>
    </row>
    <row r="828" spans="1:1" x14ac:dyDescent="0.55000000000000004">
      <c r="A828" s="5"/>
    </row>
    <row r="829" spans="1:1" x14ac:dyDescent="0.55000000000000004">
      <c r="A829" s="5"/>
    </row>
    <row r="830" spans="1:1" x14ac:dyDescent="0.55000000000000004">
      <c r="A830" s="5"/>
    </row>
    <row r="831" spans="1:1" x14ac:dyDescent="0.55000000000000004">
      <c r="A831" s="5"/>
    </row>
    <row r="832" spans="1:1" x14ac:dyDescent="0.55000000000000004">
      <c r="A832" s="5"/>
    </row>
    <row r="833" spans="1:1" x14ac:dyDescent="0.55000000000000004">
      <c r="A833" s="5"/>
    </row>
    <row r="834" spans="1:1" x14ac:dyDescent="0.55000000000000004">
      <c r="A834" s="5"/>
    </row>
    <row r="835" spans="1:1" x14ac:dyDescent="0.55000000000000004">
      <c r="A835" s="5"/>
    </row>
    <row r="836" spans="1:1" x14ac:dyDescent="0.55000000000000004">
      <c r="A836" s="5"/>
    </row>
    <row r="837" spans="1:1" x14ac:dyDescent="0.55000000000000004">
      <c r="A837" s="5"/>
    </row>
    <row r="838" spans="1:1" x14ac:dyDescent="0.55000000000000004">
      <c r="A838" s="5"/>
    </row>
    <row r="839" spans="1:1" x14ac:dyDescent="0.55000000000000004">
      <c r="A839" s="5"/>
    </row>
    <row r="840" spans="1:1" x14ac:dyDescent="0.55000000000000004">
      <c r="A840" s="5"/>
    </row>
    <row r="841" spans="1:1" x14ac:dyDescent="0.55000000000000004">
      <c r="A841" s="5"/>
    </row>
    <row r="842" spans="1:1" x14ac:dyDescent="0.55000000000000004">
      <c r="A842" s="5"/>
    </row>
    <row r="843" spans="1:1" x14ac:dyDescent="0.55000000000000004">
      <c r="A843" s="5"/>
    </row>
    <row r="844" spans="1:1" x14ac:dyDescent="0.55000000000000004">
      <c r="A844" s="5"/>
    </row>
    <row r="845" spans="1:1" x14ac:dyDescent="0.55000000000000004">
      <c r="A845" s="5"/>
    </row>
    <row r="846" spans="1:1" x14ac:dyDescent="0.55000000000000004">
      <c r="A846" s="5"/>
    </row>
    <row r="847" spans="1:1" x14ac:dyDescent="0.55000000000000004">
      <c r="A847" s="5"/>
    </row>
    <row r="848" spans="1:1" x14ac:dyDescent="0.55000000000000004">
      <c r="A848" s="5"/>
    </row>
    <row r="849" spans="1:1" x14ac:dyDescent="0.55000000000000004">
      <c r="A849" s="5"/>
    </row>
    <row r="850" spans="1:1" x14ac:dyDescent="0.55000000000000004">
      <c r="A850" s="5"/>
    </row>
    <row r="851" spans="1:1" x14ac:dyDescent="0.55000000000000004">
      <c r="A851" s="5"/>
    </row>
    <row r="852" spans="1:1" x14ac:dyDescent="0.55000000000000004">
      <c r="A852" s="5"/>
    </row>
    <row r="853" spans="1:1" x14ac:dyDescent="0.55000000000000004">
      <c r="A853" s="5"/>
    </row>
    <row r="854" spans="1:1" x14ac:dyDescent="0.55000000000000004">
      <c r="A854" s="5"/>
    </row>
    <row r="855" spans="1:1" x14ac:dyDescent="0.55000000000000004">
      <c r="A855" s="5"/>
    </row>
    <row r="856" spans="1:1" x14ac:dyDescent="0.55000000000000004">
      <c r="A856" s="5"/>
    </row>
    <row r="857" spans="1:1" x14ac:dyDescent="0.55000000000000004">
      <c r="A857" s="5"/>
    </row>
    <row r="858" spans="1:1" x14ac:dyDescent="0.55000000000000004">
      <c r="A858" s="5"/>
    </row>
    <row r="859" spans="1:1" x14ac:dyDescent="0.55000000000000004">
      <c r="A859" s="5"/>
    </row>
    <row r="860" spans="1:1" x14ac:dyDescent="0.55000000000000004">
      <c r="A860" s="5"/>
    </row>
    <row r="861" spans="1:1" x14ac:dyDescent="0.55000000000000004">
      <c r="A861" s="5"/>
    </row>
    <row r="862" spans="1:1" x14ac:dyDescent="0.55000000000000004">
      <c r="A862" s="5"/>
    </row>
    <row r="863" spans="1:1" x14ac:dyDescent="0.55000000000000004">
      <c r="A863" s="5"/>
    </row>
    <row r="864" spans="1:1" x14ac:dyDescent="0.55000000000000004">
      <c r="A864" s="5"/>
    </row>
    <row r="865" spans="1:1" x14ac:dyDescent="0.55000000000000004">
      <c r="A865" s="5"/>
    </row>
    <row r="866" spans="1:1" x14ac:dyDescent="0.55000000000000004">
      <c r="A866" s="5"/>
    </row>
    <row r="867" spans="1:1" x14ac:dyDescent="0.55000000000000004">
      <c r="A867" s="5"/>
    </row>
    <row r="868" spans="1:1" x14ac:dyDescent="0.55000000000000004">
      <c r="A868" s="5"/>
    </row>
    <row r="869" spans="1:1" x14ac:dyDescent="0.55000000000000004">
      <c r="A869" s="5"/>
    </row>
    <row r="870" spans="1:1" x14ac:dyDescent="0.55000000000000004">
      <c r="A870" s="5"/>
    </row>
    <row r="871" spans="1:1" x14ac:dyDescent="0.55000000000000004">
      <c r="A871" s="5"/>
    </row>
    <row r="872" spans="1:1" x14ac:dyDescent="0.55000000000000004">
      <c r="A872" s="5"/>
    </row>
    <row r="873" spans="1:1" x14ac:dyDescent="0.55000000000000004">
      <c r="A873" s="5"/>
    </row>
    <row r="874" spans="1:1" x14ac:dyDescent="0.55000000000000004">
      <c r="A874" s="5"/>
    </row>
    <row r="875" spans="1:1" x14ac:dyDescent="0.55000000000000004">
      <c r="A875" s="5"/>
    </row>
    <row r="876" spans="1:1" x14ac:dyDescent="0.55000000000000004">
      <c r="A876" s="5"/>
    </row>
    <row r="877" spans="1:1" x14ac:dyDescent="0.55000000000000004">
      <c r="A877" s="5"/>
    </row>
    <row r="878" spans="1:1" x14ac:dyDescent="0.55000000000000004">
      <c r="A878" s="5"/>
    </row>
    <row r="879" spans="1:1" x14ac:dyDescent="0.55000000000000004">
      <c r="A879" s="5"/>
    </row>
    <row r="880" spans="1:1" x14ac:dyDescent="0.55000000000000004">
      <c r="A880" s="5"/>
    </row>
    <row r="881" spans="1:1" x14ac:dyDescent="0.55000000000000004">
      <c r="A881" s="5"/>
    </row>
    <row r="882" spans="1:1" x14ac:dyDescent="0.55000000000000004">
      <c r="A882" s="5"/>
    </row>
    <row r="883" spans="1:1" x14ac:dyDescent="0.55000000000000004">
      <c r="A883" s="5"/>
    </row>
    <row r="884" spans="1:1" x14ac:dyDescent="0.55000000000000004">
      <c r="A884" s="5"/>
    </row>
    <row r="885" spans="1:1" x14ac:dyDescent="0.55000000000000004">
      <c r="A885" s="5"/>
    </row>
    <row r="886" spans="1:1" x14ac:dyDescent="0.55000000000000004">
      <c r="A886" s="5"/>
    </row>
    <row r="887" spans="1:1" x14ac:dyDescent="0.55000000000000004">
      <c r="A887" s="5"/>
    </row>
    <row r="888" spans="1:1" x14ac:dyDescent="0.55000000000000004">
      <c r="A888" s="5"/>
    </row>
    <row r="889" spans="1:1" x14ac:dyDescent="0.55000000000000004">
      <c r="A889" s="5"/>
    </row>
    <row r="890" spans="1:1" x14ac:dyDescent="0.55000000000000004">
      <c r="A890" s="5"/>
    </row>
    <row r="891" spans="1:1" x14ac:dyDescent="0.55000000000000004">
      <c r="A891" s="5"/>
    </row>
    <row r="892" spans="1:1" x14ac:dyDescent="0.55000000000000004">
      <c r="A892" s="5"/>
    </row>
    <row r="893" spans="1:1" x14ac:dyDescent="0.55000000000000004">
      <c r="A893" s="5"/>
    </row>
    <row r="894" spans="1:1" x14ac:dyDescent="0.55000000000000004">
      <c r="A894" s="5"/>
    </row>
    <row r="895" spans="1:1" x14ac:dyDescent="0.55000000000000004">
      <c r="A895" s="5"/>
    </row>
    <row r="896" spans="1:1" x14ac:dyDescent="0.55000000000000004">
      <c r="A896" s="5"/>
    </row>
    <row r="897" spans="1:1" x14ac:dyDescent="0.55000000000000004">
      <c r="A897" s="5"/>
    </row>
    <row r="898" spans="1:1" x14ac:dyDescent="0.55000000000000004">
      <c r="A898" s="5"/>
    </row>
    <row r="899" spans="1:1" x14ac:dyDescent="0.55000000000000004">
      <c r="A899" s="5"/>
    </row>
    <row r="900" spans="1:1" x14ac:dyDescent="0.55000000000000004">
      <c r="A900" s="5"/>
    </row>
    <row r="901" spans="1:1" x14ac:dyDescent="0.55000000000000004">
      <c r="A901" s="5"/>
    </row>
    <row r="902" spans="1:1" x14ac:dyDescent="0.55000000000000004">
      <c r="A902" s="5"/>
    </row>
    <row r="903" spans="1:1" x14ac:dyDescent="0.55000000000000004">
      <c r="A903" s="5"/>
    </row>
    <row r="904" spans="1:1" x14ac:dyDescent="0.55000000000000004">
      <c r="A904" s="5"/>
    </row>
    <row r="905" spans="1:1" x14ac:dyDescent="0.55000000000000004">
      <c r="A905" s="5"/>
    </row>
    <row r="906" spans="1:1" x14ac:dyDescent="0.55000000000000004">
      <c r="A906" s="5"/>
    </row>
    <row r="907" spans="1:1" x14ac:dyDescent="0.55000000000000004">
      <c r="A907" s="5"/>
    </row>
    <row r="908" spans="1:1" x14ac:dyDescent="0.55000000000000004">
      <c r="A908" s="5"/>
    </row>
    <row r="909" spans="1:1" x14ac:dyDescent="0.55000000000000004">
      <c r="A909" s="5"/>
    </row>
    <row r="910" spans="1:1" x14ac:dyDescent="0.55000000000000004">
      <c r="A910" s="5"/>
    </row>
    <row r="911" spans="1:1" x14ac:dyDescent="0.55000000000000004">
      <c r="A911" s="5"/>
    </row>
    <row r="912" spans="1:1" x14ac:dyDescent="0.55000000000000004">
      <c r="A912" s="5"/>
    </row>
    <row r="913" spans="1:1" x14ac:dyDescent="0.55000000000000004">
      <c r="A913" s="5"/>
    </row>
    <row r="914" spans="1:1" x14ac:dyDescent="0.55000000000000004">
      <c r="A914" s="5"/>
    </row>
    <row r="915" spans="1:1" x14ac:dyDescent="0.55000000000000004">
      <c r="A915" s="5"/>
    </row>
    <row r="916" spans="1:1" x14ac:dyDescent="0.55000000000000004">
      <c r="A916" s="5"/>
    </row>
    <row r="917" spans="1:1" x14ac:dyDescent="0.55000000000000004">
      <c r="A917" s="5"/>
    </row>
    <row r="918" spans="1:1" x14ac:dyDescent="0.55000000000000004">
      <c r="A918" s="5"/>
    </row>
    <row r="919" spans="1:1" x14ac:dyDescent="0.55000000000000004">
      <c r="A919" s="5"/>
    </row>
    <row r="920" spans="1:1" x14ac:dyDescent="0.55000000000000004">
      <c r="A920" s="5"/>
    </row>
    <row r="921" spans="1:1" x14ac:dyDescent="0.55000000000000004">
      <c r="A921" s="5"/>
    </row>
    <row r="922" spans="1:1" x14ac:dyDescent="0.55000000000000004">
      <c r="A922" s="5"/>
    </row>
    <row r="923" spans="1:1" x14ac:dyDescent="0.55000000000000004">
      <c r="A923" s="5"/>
    </row>
    <row r="924" spans="1:1" x14ac:dyDescent="0.55000000000000004">
      <c r="A924" s="5"/>
    </row>
    <row r="925" spans="1:1" x14ac:dyDescent="0.55000000000000004">
      <c r="A925" s="5"/>
    </row>
    <row r="926" spans="1:1" x14ac:dyDescent="0.55000000000000004">
      <c r="A926" s="5"/>
    </row>
    <row r="927" spans="1:1" x14ac:dyDescent="0.55000000000000004">
      <c r="A927" s="5"/>
    </row>
    <row r="928" spans="1:1" x14ac:dyDescent="0.55000000000000004">
      <c r="A928" s="5"/>
    </row>
    <row r="929" spans="1:1" x14ac:dyDescent="0.55000000000000004">
      <c r="A929" s="5"/>
    </row>
    <row r="930" spans="1:1" x14ac:dyDescent="0.55000000000000004">
      <c r="A930" s="5"/>
    </row>
    <row r="931" spans="1:1" x14ac:dyDescent="0.55000000000000004">
      <c r="A931" s="5"/>
    </row>
    <row r="932" spans="1:1" x14ac:dyDescent="0.55000000000000004">
      <c r="A932" s="5"/>
    </row>
    <row r="933" spans="1:1" x14ac:dyDescent="0.55000000000000004">
      <c r="A933" s="5"/>
    </row>
    <row r="934" spans="1:1" x14ac:dyDescent="0.55000000000000004">
      <c r="A934" s="5"/>
    </row>
    <row r="935" spans="1:1" x14ac:dyDescent="0.55000000000000004">
      <c r="A935" s="5"/>
    </row>
    <row r="936" spans="1:1" x14ac:dyDescent="0.55000000000000004">
      <c r="A936" s="5"/>
    </row>
    <row r="937" spans="1:1" x14ac:dyDescent="0.55000000000000004">
      <c r="A937" s="5"/>
    </row>
    <row r="938" spans="1:1" x14ac:dyDescent="0.55000000000000004">
      <c r="A938" s="5"/>
    </row>
    <row r="939" spans="1:1" x14ac:dyDescent="0.55000000000000004">
      <c r="A939" s="5"/>
    </row>
    <row r="940" spans="1:1" x14ac:dyDescent="0.55000000000000004">
      <c r="A940" s="5"/>
    </row>
    <row r="941" spans="1:1" x14ac:dyDescent="0.55000000000000004">
      <c r="A941" s="5"/>
    </row>
    <row r="942" spans="1:1" x14ac:dyDescent="0.55000000000000004">
      <c r="A942" s="5"/>
    </row>
    <row r="943" spans="1:1" x14ac:dyDescent="0.55000000000000004">
      <c r="A943" s="5"/>
    </row>
    <row r="944" spans="1:1" x14ac:dyDescent="0.55000000000000004">
      <c r="A944" s="5"/>
    </row>
    <row r="945" spans="1:1" x14ac:dyDescent="0.55000000000000004">
      <c r="A945" s="5"/>
    </row>
    <row r="946" spans="1:1" x14ac:dyDescent="0.55000000000000004">
      <c r="A946" s="5"/>
    </row>
    <row r="947" spans="1:1" x14ac:dyDescent="0.55000000000000004">
      <c r="A947" s="5"/>
    </row>
    <row r="948" spans="1:1" x14ac:dyDescent="0.55000000000000004">
      <c r="A948" s="5"/>
    </row>
    <row r="949" spans="1:1" x14ac:dyDescent="0.55000000000000004">
      <c r="A949" s="5"/>
    </row>
    <row r="950" spans="1:1" x14ac:dyDescent="0.55000000000000004">
      <c r="A950" s="5"/>
    </row>
    <row r="951" spans="1:1" x14ac:dyDescent="0.55000000000000004">
      <c r="A951" s="5"/>
    </row>
    <row r="952" spans="1:1" x14ac:dyDescent="0.55000000000000004">
      <c r="A952" s="5"/>
    </row>
    <row r="953" spans="1:1" x14ac:dyDescent="0.55000000000000004">
      <c r="A953" s="5"/>
    </row>
    <row r="954" spans="1:1" x14ac:dyDescent="0.55000000000000004">
      <c r="A954" s="5"/>
    </row>
    <row r="955" spans="1:1" x14ac:dyDescent="0.55000000000000004">
      <c r="A955" s="5"/>
    </row>
    <row r="956" spans="1:1" x14ac:dyDescent="0.55000000000000004">
      <c r="A956" s="5"/>
    </row>
    <row r="957" spans="1:1" x14ac:dyDescent="0.55000000000000004">
      <c r="A957" s="5"/>
    </row>
    <row r="958" spans="1:1" x14ac:dyDescent="0.55000000000000004">
      <c r="A958" s="5"/>
    </row>
    <row r="959" spans="1:1" x14ac:dyDescent="0.55000000000000004">
      <c r="A959" s="5"/>
    </row>
    <row r="960" spans="1:1" x14ac:dyDescent="0.55000000000000004">
      <c r="A960" s="5"/>
    </row>
    <row r="961" spans="1:1" x14ac:dyDescent="0.55000000000000004">
      <c r="A961" s="5"/>
    </row>
    <row r="962" spans="1:1" x14ac:dyDescent="0.55000000000000004">
      <c r="A962" s="5"/>
    </row>
    <row r="963" spans="1:1" x14ac:dyDescent="0.55000000000000004">
      <c r="A963" s="5"/>
    </row>
    <row r="964" spans="1:1" x14ac:dyDescent="0.55000000000000004">
      <c r="A964" s="5"/>
    </row>
    <row r="965" spans="1:1" x14ac:dyDescent="0.55000000000000004">
      <c r="A965" s="5"/>
    </row>
    <row r="966" spans="1:1" x14ac:dyDescent="0.55000000000000004">
      <c r="A966" s="5"/>
    </row>
    <row r="967" spans="1:1" x14ac:dyDescent="0.55000000000000004">
      <c r="A967" s="5"/>
    </row>
    <row r="968" spans="1:1" x14ac:dyDescent="0.55000000000000004">
      <c r="A968" s="5"/>
    </row>
    <row r="969" spans="1:1" x14ac:dyDescent="0.55000000000000004">
      <c r="A969" s="5"/>
    </row>
    <row r="970" spans="1:1" x14ac:dyDescent="0.55000000000000004">
      <c r="A970" s="5"/>
    </row>
    <row r="971" spans="1:1" x14ac:dyDescent="0.55000000000000004">
      <c r="A971" s="5"/>
    </row>
    <row r="972" spans="1:1" x14ac:dyDescent="0.55000000000000004">
      <c r="A972" s="5"/>
    </row>
    <row r="973" spans="1:1" x14ac:dyDescent="0.55000000000000004">
      <c r="A973" s="5"/>
    </row>
    <row r="974" spans="1:1" x14ac:dyDescent="0.55000000000000004">
      <c r="A974" s="5"/>
    </row>
    <row r="975" spans="1:1" x14ac:dyDescent="0.55000000000000004">
      <c r="A975" s="5"/>
    </row>
    <row r="976" spans="1:1" x14ac:dyDescent="0.55000000000000004">
      <c r="A976" s="5"/>
    </row>
    <row r="977" spans="1:1" x14ac:dyDescent="0.55000000000000004">
      <c r="A977" s="5"/>
    </row>
    <row r="978" spans="1:1" x14ac:dyDescent="0.55000000000000004">
      <c r="A978" s="5"/>
    </row>
    <row r="979" spans="1:1" x14ac:dyDescent="0.55000000000000004">
      <c r="A979" s="5"/>
    </row>
    <row r="980" spans="1:1" x14ac:dyDescent="0.55000000000000004">
      <c r="A980" s="5"/>
    </row>
    <row r="981" spans="1:1" x14ac:dyDescent="0.55000000000000004">
      <c r="A981" s="5"/>
    </row>
    <row r="982" spans="1:1" x14ac:dyDescent="0.55000000000000004">
      <c r="A982" s="5"/>
    </row>
    <row r="983" spans="1:1" x14ac:dyDescent="0.55000000000000004">
      <c r="A983" s="5"/>
    </row>
    <row r="984" spans="1:1" x14ac:dyDescent="0.55000000000000004">
      <c r="A984" s="5"/>
    </row>
    <row r="985" spans="1:1" x14ac:dyDescent="0.55000000000000004">
      <c r="A985" s="5"/>
    </row>
    <row r="986" spans="1:1" x14ac:dyDescent="0.55000000000000004">
      <c r="A986" s="5"/>
    </row>
    <row r="987" spans="1:1" x14ac:dyDescent="0.55000000000000004">
      <c r="A987" s="5"/>
    </row>
    <row r="988" spans="1:1" x14ac:dyDescent="0.55000000000000004">
      <c r="A988" s="5"/>
    </row>
    <row r="989" spans="1:1" x14ac:dyDescent="0.55000000000000004">
      <c r="A989" s="5"/>
    </row>
    <row r="990" spans="1:1" x14ac:dyDescent="0.55000000000000004">
      <c r="A990" s="5"/>
    </row>
    <row r="991" spans="1:1" x14ac:dyDescent="0.55000000000000004">
      <c r="A991" s="5"/>
    </row>
    <row r="992" spans="1:1" x14ac:dyDescent="0.55000000000000004">
      <c r="A992" s="5"/>
    </row>
    <row r="993" spans="1:1" x14ac:dyDescent="0.55000000000000004">
      <c r="A993" s="5"/>
    </row>
    <row r="994" spans="1:1" x14ac:dyDescent="0.55000000000000004">
      <c r="A994" s="5"/>
    </row>
    <row r="995" spans="1:1" x14ac:dyDescent="0.55000000000000004">
      <c r="A995" s="5"/>
    </row>
    <row r="996" spans="1:1" x14ac:dyDescent="0.55000000000000004">
      <c r="A996" s="5"/>
    </row>
    <row r="997" spans="1:1" x14ac:dyDescent="0.55000000000000004">
      <c r="A997" s="5"/>
    </row>
    <row r="998" spans="1:1" x14ac:dyDescent="0.55000000000000004">
      <c r="A998" s="5"/>
    </row>
    <row r="999" spans="1:1" x14ac:dyDescent="0.55000000000000004">
      <c r="A999" s="5"/>
    </row>
    <row r="1000" spans="1:1" x14ac:dyDescent="0.55000000000000004">
      <c r="A1000" s="5"/>
    </row>
    <row r="1001" spans="1:1" x14ac:dyDescent="0.55000000000000004">
      <c r="A1001" s="5"/>
    </row>
    <row r="1002" spans="1:1" x14ac:dyDescent="0.55000000000000004">
      <c r="A1002" s="5"/>
    </row>
    <row r="1003" spans="1:1" x14ac:dyDescent="0.55000000000000004">
      <c r="A1003" s="5"/>
    </row>
    <row r="1004" spans="1:1" x14ac:dyDescent="0.55000000000000004">
      <c r="A1004" s="5"/>
    </row>
    <row r="1005" spans="1:1" x14ac:dyDescent="0.55000000000000004">
      <c r="A1005" s="5"/>
    </row>
    <row r="1006" spans="1:1" x14ac:dyDescent="0.55000000000000004">
      <c r="A1006" s="5"/>
    </row>
    <row r="1007" spans="1:1" x14ac:dyDescent="0.55000000000000004">
      <c r="A1007" s="5"/>
    </row>
    <row r="1008" spans="1:1" x14ac:dyDescent="0.55000000000000004">
      <c r="A1008" s="5"/>
    </row>
    <row r="1009" spans="1:1" x14ac:dyDescent="0.55000000000000004">
      <c r="A1009" s="5"/>
    </row>
    <row r="1010" spans="1:1" x14ac:dyDescent="0.55000000000000004">
      <c r="A1010" s="5"/>
    </row>
    <row r="1011" spans="1:1" x14ac:dyDescent="0.55000000000000004">
      <c r="A1011" s="5"/>
    </row>
    <row r="1012" spans="1:1" x14ac:dyDescent="0.55000000000000004">
      <c r="A1012" s="5"/>
    </row>
    <row r="1013" spans="1:1" x14ac:dyDescent="0.55000000000000004">
      <c r="A1013" s="5"/>
    </row>
    <row r="1014" spans="1:1" x14ac:dyDescent="0.55000000000000004">
      <c r="A1014" s="5"/>
    </row>
    <row r="1015" spans="1:1" x14ac:dyDescent="0.55000000000000004">
      <c r="A1015" s="5"/>
    </row>
    <row r="1016" spans="1:1" x14ac:dyDescent="0.55000000000000004">
      <c r="A1016" s="5"/>
    </row>
    <row r="1017" spans="1:1" x14ac:dyDescent="0.55000000000000004">
      <c r="A1017" s="5"/>
    </row>
    <row r="1018" spans="1:1" x14ac:dyDescent="0.55000000000000004">
      <c r="A1018" s="5"/>
    </row>
    <row r="1019" spans="1:1" x14ac:dyDescent="0.55000000000000004">
      <c r="A1019" s="5"/>
    </row>
    <row r="1020" spans="1:1" x14ac:dyDescent="0.55000000000000004">
      <c r="A1020" s="5"/>
    </row>
    <row r="1021" spans="1:1" x14ac:dyDescent="0.55000000000000004">
      <c r="A1021" s="5"/>
    </row>
    <row r="1022" spans="1:1" x14ac:dyDescent="0.55000000000000004">
      <c r="A1022" s="5"/>
    </row>
    <row r="1023" spans="1:1" x14ac:dyDescent="0.55000000000000004">
      <c r="A1023" s="5"/>
    </row>
    <row r="1024" spans="1:1" x14ac:dyDescent="0.55000000000000004">
      <c r="A1024" s="5"/>
    </row>
    <row r="1025" spans="1:1" x14ac:dyDescent="0.55000000000000004">
      <c r="A1025" s="5"/>
    </row>
    <row r="1026" spans="1:1" x14ac:dyDescent="0.55000000000000004">
      <c r="A1026" s="5"/>
    </row>
    <row r="1027" spans="1:1" x14ac:dyDescent="0.55000000000000004">
      <c r="A1027" s="5"/>
    </row>
    <row r="1028" spans="1:1" x14ac:dyDescent="0.55000000000000004">
      <c r="A1028" s="5"/>
    </row>
    <row r="1029" spans="1:1" x14ac:dyDescent="0.55000000000000004">
      <c r="A1029" s="5"/>
    </row>
    <row r="1030" spans="1:1" x14ac:dyDescent="0.55000000000000004">
      <c r="A1030" s="5"/>
    </row>
    <row r="1031" spans="1:1" x14ac:dyDescent="0.55000000000000004">
      <c r="A1031" s="5"/>
    </row>
    <row r="1032" spans="1:1" x14ac:dyDescent="0.55000000000000004">
      <c r="A1032" s="5"/>
    </row>
    <row r="1033" spans="1:1" x14ac:dyDescent="0.55000000000000004">
      <c r="A1033" s="5"/>
    </row>
    <row r="1034" spans="1:1" x14ac:dyDescent="0.55000000000000004">
      <c r="A1034" s="5"/>
    </row>
    <row r="1035" spans="1:1" x14ac:dyDescent="0.55000000000000004">
      <c r="A1035" s="5"/>
    </row>
    <row r="1036" spans="1:1" x14ac:dyDescent="0.55000000000000004">
      <c r="A1036" s="5"/>
    </row>
    <row r="1037" spans="1:1" x14ac:dyDescent="0.55000000000000004">
      <c r="A1037" s="5"/>
    </row>
    <row r="1038" spans="1:1" x14ac:dyDescent="0.55000000000000004">
      <c r="A1038" s="5"/>
    </row>
    <row r="1039" spans="1:1" x14ac:dyDescent="0.55000000000000004">
      <c r="A1039" s="5"/>
    </row>
    <row r="1040" spans="1:1" x14ac:dyDescent="0.55000000000000004">
      <c r="A1040" s="5"/>
    </row>
    <row r="1041" spans="1:1" x14ac:dyDescent="0.55000000000000004">
      <c r="A1041" s="5"/>
    </row>
    <row r="1042" spans="1:1" x14ac:dyDescent="0.55000000000000004">
      <c r="A1042" s="5"/>
    </row>
    <row r="1043" spans="1:1" x14ac:dyDescent="0.55000000000000004">
      <c r="A1043" s="5"/>
    </row>
    <row r="1044" spans="1:1" x14ac:dyDescent="0.55000000000000004">
      <c r="A1044" s="5"/>
    </row>
    <row r="1045" spans="1:1" x14ac:dyDescent="0.55000000000000004">
      <c r="A1045" s="5"/>
    </row>
    <row r="1046" spans="1:1" x14ac:dyDescent="0.55000000000000004">
      <c r="A1046" s="5"/>
    </row>
    <row r="1047" spans="1:1" x14ac:dyDescent="0.55000000000000004">
      <c r="A1047" s="5"/>
    </row>
    <row r="1048" spans="1:1" x14ac:dyDescent="0.55000000000000004">
      <c r="A1048" s="5"/>
    </row>
    <row r="1049" spans="1:1" x14ac:dyDescent="0.55000000000000004">
      <c r="A1049" s="5"/>
    </row>
    <row r="1050" spans="1:1" x14ac:dyDescent="0.55000000000000004">
      <c r="A1050" s="5"/>
    </row>
    <row r="1051" spans="1:1" x14ac:dyDescent="0.55000000000000004">
      <c r="A1051" s="5"/>
    </row>
    <row r="1052" spans="1:1" x14ac:dyDescent="0.55000000000000004">
      <c r="A1052" s="5"/>
    </row>
    <row r="1053" spans="1:1" x14ac:dyDescent="0.55000000000000004">
      <c r="A1053" s="5"/>
    </row>
    <row r="1054" spans="1:1" x14ac:dyDescent="0.55000000000000004">
      <c r="A1054" s="5"/>
    </row>
    <row r="1055" spans="1:1" x14ac:dyDescent="0.55000000000000004">
      <c r="A1055" s="5"/>
    </row>
    <row r="1056" spans="1:1" x14ac:dyDescent="0.55000000000000004">
      <c r="A1056" s="5"/>
    </row>
    <row r="1057" spans="1:1" x14ac:dyDescent="0.55000000000000004">
      <c r="A1057" s="5"/>
    </row>
    <row r="1058" spans="1:1" x14ac:dyDescent="0.55000000000000004">
      <c r="A1058" s="5"/>
    </row>
    <row r="1059" spans="1:1" x14ac:dyDescent="0.55000000000000004">
      <c r="A1059" s="5"/>
    </row>
    <row r="1060" spans="1:1" x14ac:dyDescent="0.55000000000000004">
      <c r="A1060" s="5"/>
    </row>
    <row r="1061" spans="1:1" x14ac:dyDescent="0.55000000000000004">
      <c r="A1061" s="5"/>
    </row>
    <row r="1062" spans="1:1" x14ac:dyDescent="0.55000000000000004">
      <c r="A1062" s="5"/>
    </row>
    <row r="1063" spans="1:1" x14ac:dyDescent="0.55000000000000004">
      <c r="A1063" s="5"/>
    </row>
    <row r="1064" spans="1:1" x14ac:dyDescent="0.55000000000000004">
      <c r="A1064" s="5"/>
    </row>
    <row r="1065" spans="1:1" x14ac:dyDescent="0.55000000000000004">
      <c r="A1065" s="5"/>
    </row>
    <row r="1066" spans="1:1" x14ac:dyDescent="0.55000000000000004">
      <c r="A1066" s="5"/>
    </row>
    <row r="1067" spans="1:1" x14ac:dyDescent="0.55000000000000004">
      <c r="A1067" s="5"/>
    </row>
    <row r="1068" spans="1:1" x14ac:dyDescent="0.55000000000000004">
      <c r="A1068" s="5"/>
    </row>
    <row r="1069" spans="1:1" x14ac:dyDescent="0.55000000000000004">
      <c r="A1069" s="5"/>
    </row>
    <row r="1070" spans="1:1" x14ac:dyDescent="0.55000000000000004">
      <c r="A1070" s="5"/>
    </row>
    <row r="1071" spans="1:1" x14ac:dyDescent="0.55000000000000004">
      <c r="A1071" s="5"/>
    </row>
    <row r="1072" spans="1:1" x14ac:dyDescent="0.55000000000000004">
      <c r="A1072" s="5"/>
    </row>
    <row r="1073" spans="1:1" x14ac:dyDescent="0.55000000000000004">
      <c r="A1073" s="5"/>
    </row>
    <row r="1074" spans="1:1" x14ac:dyDescent="0.55000000000000004">
      <c r="A1074" s="5"/>
    </row>
    <row r="1075" spans="1:1" x14ac:dyDescent="0.55000000000000004">
      <c r="A1075" s="5"/>
    </row>
    <row r="1076" spans="1:1" x14ac:dyDescent="0.55000000000000004">
      <c r="A1076" s="5"/>
    </row>
    <row r="1077" spans="1:1" x14ac:dyDescent="0.55000000000000004">
      <c r="A1077" s="5"/>
    </row>
    <row r="1078" spans="1:1" x14ac:dyDescent="0.55000000000000004">
      <c r="A1078" s="5"/>
    </row>
    <row r="1079" spans="1:1" x14ac:dyDescent="0.55000000000000004">
      <c r="A1079" s="5"/>
    </row>
    <row r="1080" spans="1:1" x14ac:dyDescent="0.55000000000000004">
      <c r="A1080" s="5"/>
    </row>
    <row r="1081" spans="1:1" x14ac:dyDescent="0.55000000000000004">
      <c r="A1081" s="5"/>
    </row>
    <row r="1082" spans="1:1" x14ac:dyDescent="0.55000000000000004">
      <c r="A1082" s="5"/>
    </row>
    <row r="1083" spans="1:1" x14ac:dyDescent="0.55000000000000004">
      <c r="A1083" s="5"/>
    </row>
    <row r="1084" spans="1:1" x14ac:dyDescent="0.55000000000000004">
      <c r="A1084" s="5"/>
    </row>
    <row r="1085" spans="1:1" x14ac:dyDescent="0.55000000000000004">
      <c r="A1085" s="5"/>
    </row>
    <row r="1086" spans="1:1" x14ac:dyDescent="0.55000000000000004">
      <c r="A1086" s="5"/>
    </row>
    <row r="1087" spans="1:1" x14ac:dyDescent="0.55000000000000004">
      <c r="A1087" s="5"/>
    </row>
    <row r="1088" spans="1:1" x14ac:dyDescent="0.55000000000000004">
      <c r="A1088" s="5"/>
    </row>
    <row r="1089" spans="1:1" x14ac:dyDescent="0.55000000000000004">
      <c r="A1089" s="5"/>
    </row>
    <row r="1090" spans="1:1" x14ac:dyDescent="0.55000000000000004">
      <c r="A1090" s="5"/>
    </row>
    <row r="1091" spans="1:1" x14ac:dyDescent="0.55000000000000004">
      <c r="A1091" s="5"/>
    </row>
    <row r="1092" spans="1:1" x14ac:dyDescent="0.55000000000000004">
      <c r="A1092" s="5"/>
    </row>
    <row r="1093" spans="1:1" x14ac:dyDescent="0.55000000000000004">
      <c r="A1093" s="5"/>
    </row>
    <row r="1094" spans="1:1" x14ac:dyDescent="0.55000000000000004">
      <c r="A1094" s="5"/>
    </row>
    <row r="1095" spans="1:1" x14ac:dyDescent="0.55000000000000004">
      <c r="A1095" s="5"/>
    </row>
    <row r="1096" spans="1:1" x14ac:dyDescent="0.55000000000000004">
      <c r="A1096" s="5"/>
    </row>
    <row r="1097" spans="1:1" x14ac:dyDescent="0.55000000000000004">
      <c r="A1097" s="5"/>
    </row>
    <row r="1098" spans="1:1" x14ac:dyDescent="0.55000000000000004">
      <c r="A1098" s="5"/>
    </row>
    <row r="1099" spans="1:1" x14ac:dyDescent="0.55000000000000004">
      <c r="A1099" s="5"/>
    </row>
    <row r="1100" spans="1:1" x14ac:dyDescent="0.55000000000000004">
      <c r="A1100" s="5"/>
    </row>
    <row r="1101" spans="1:1" x14ac:dyDescent="0.55000000000000004">
      <c r="A1101" s="5"/>
    </row>
    <row r="1102" spans="1:1" x14ac:dyDescent="0.55000000000000004">
      <c r="A1102" s="5"/>
    </row>
    <row r="1103" spans="1:1" x14ac:dyDescent="0.55000000000000004">
      <c r="A1103" s="5"/>
    </row>
    <row r="1104" spans="1:1" x14ac:dyDescent="0.55000000000000004">
      <c r="A1104" s="5"/>
    </row>
    <row r="1105" spans="1:1" x14ac:dyDescent="0.55000000000000004">
      <c r="A1105" s="5"/>
    </row>
    <row r="1106" spans="1:1" x14ac:dyDescent="0.55000000000000004">
      <c r="A1106" s="5"/>
    </row>
    <row r="1107" spans="1:1" x14ac:dyDescent="0.55000000000000004">
      <c r="A1107" s="5"/>
    </row>
    <row r="1108" spans="1:1" x14ac:dyDescent="0.55000000000000004">
      <c r="A1108" s="5"/>
    </row>
    <row r="1109" spans="1:1" x14ac:dyDescent="0.55000000000000004">
      <c r="A1109" s="5"/>
    </row>
    <row r="1110" spans="1:1" x14ac:dyDescent="0.55000000000000004">
      <c r="A1110" s="5"/>
    </row>
    <row r="1111" spans="1:1" x14ac:dyDescent="0.55000000000000004">
      <c r="A1111" s="5"/>
    </row>
    <row r="1112" spans="1:1" x14ac:dyDescent="0.55000000000000004">
      <c r="A1112" s="5"/>
    </row>
    <row r="1113" spans="1:1" x14ac:dyDescent="0.55000000000000004">
      <c r="A1113" s="5"/>
    </row>
    <row r="1114" spans="1:1" x14ac:dyDescent="0.55000000000000004">
      <c r="A1114" s="5"/>
    </row>
    <row r="1115" spans="1:1" x14ac:dyDescent="0.55000000000000004">
      <c r="A1115" s="5"/>
    </row>
    <row r="1116" spans="1:1" x14ac:dyDescent="0.55000000000000004">
      <c r="A1116" s="5"/>
    </row>
    <row r="1117" spans="1:1" x14ac:dyDescent="0.55000000000000004">
      <c r="A1117" s="5"/>
    </row>
    <row r="1118" spans="1:1" x14ac:dyDescent="0.55000000000000004">
      <c r="A1118" s="5"/>
    </row>
    <row r="1119" spans="1:1" x14ac:dyDescent="0.55000000000000004">
      <c r="A1119" s="5"/>
    </row>
    <row r="1120" spans="1:1" x14ac:dyDescent="0.55000000000000004">
      <c r="A1120" s="5"/>
    </row>
    <row r="1121" spans="1:1" x14ac:dyDescent="0.55000000000000004">
      <c r="A1121" s="5"/>
    </row>
    <row r="1122" spans="1:1" x14ac:dyDescent="0.55000000000000004">
      <c r="A1122" s="5"/>
    </row>
    <row r="1123" spans="1:1" x14ac:dyDescent="0.55000000000000004">
      <c r="A1123" s="5"/>
    </row>
    <row r="1124" spans="1:1" x14ac:dyDescent="0.55000000000000004">
      <c r="A1124" s="5"/>
    </row>
    <row r="1125" spans="1:1" x14ac:dyDescent="0.55000000000000004">
      <c r="A1125" s="5"/>
    </row>
    <row r="1126" spans="1:1" x14ac:dyDescent="0.55000000000000004">
      <c r="A1126" s="5"/>
    </row>
    <row r="1127" spans="1:1" x14ac:dyDescent="0.55000000000000004">
      <c r="A1127" s="5"/>
    </row>
    <row r="1128" spans="1:1" x14ac:dyDescent="0.55000000000000004">
      <c r="A1128" s="5"/>
    </row>
    <row r="1129" spans="1:1" x14ac:dyDescent="0.55000000000000004">
      <c r="A1129" s="5"/>
    </row>
    <row r="1130" spans="1:1" x14ac:dyDescent="0.55000000000000004">
      <c r="A1130" s="5"/>
    </row>
    <row r="1131" spans="1:1" x14ac:dyDescent="0.55000000000000004">
      <c r="A1131" s="5"/>
    </row>
    <row r="1132" spans="1:1" x14ac:dyDescent="0.55000000000000004">
      <c r="A1132" s="5"/>
    </row>
    <row r="1133" spans="1:1" x14ac:dyDescent="0.55000000000000004">
      <c r="A1133" s="5"/>
    </row>
    <row r="1134" spans="1:1" x14ac:dyDescent="0.55000000000000004">
      <c r="A1134" s="5"/>
    </row>
    <row r="1135" spans="1:1" x14ac:dyDescent="0.55000000000000004">
      <c r="A1135" s="5"/>
    </row>
    <row r="1136" spans="1:1" x14ac:dyDescent="0.55000000000000004">
      <c r="A1136" s="5"/>
    </row>
    <row r="1137" spans="1:1" x14ac:dyDescent="0.55000000000000004">
      <c r="A1137" s="5"/>
    </row>
    <row r="1138" spans="1:1" x14ac:dyDescent="0.55000000000000004">
      <c r="A1138" s="5"/>
    </row>
    <row r="1139" spans="1:1" x14ac:dyDescent="0.55000000000000004">
      <c r="A1139" s="5"/>
    </row>
    <row r="1140" spans="1:1" x14ac:dyDescent="0.55000000000000004">
      <c r="A1140" s="5"/>
    </row>
    <row r="1141" spans="1:1" x14ac:dyDescent="0.55000000000000004">
      <c r="A1141" s="5"/>
    </row>
    <row r="1142" spans="1:1" x14ac:dyDescent="0.55000000000000004">
      <c r="A1142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Xie, Shibin (Voya - External)</cp:lastModifiedBy>
  <dcterms:created xsi:type="dcterms:W3CDTF">2022-04-09T21:34:42Z</dcterms:created>
  <dcterms:modified xsi:type="dcterms:W3CDTF">2022-10-10T16:22:47Z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2022-05-03T15:15:55Z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a5fa471d-59a3-4856-8177-984d94b54aff</vt:lpwstr>
  </property>
  <property fmtid="{D5CDD505-2E9C-101B-9397-08002B2CF9AE}" pid="8" name="MSIP_Label_511d2ef4-471a-450b-b804-da016b8121de_ContentBits">
    <vt:lpwstr>2</vt:lpwstr>
  </property>
</Properties>
</file>