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codeName="ThisWorkbook"/>
  <mc:AlternateContent xmlns:mc="http://schemas.openxmlformats.org/markup-compatibility/2006">
    <mc:Choice Requires="x15">
      <x15ac:absPath xmlns:x15ac="http://schemas.microsoft.com/office/spreadsheetml/2010/11/ac" url="https://allianzgi-my.sharepoint.com/personal/shibin_xie_allianzgi_com/Documents/Documents/Research/Tech/BQL/"/>
    </mc:Choice>
  </mc:AlternateContent>
  <xr:revisionPtr revIDLastSave="0" documentId="8_{046CB949-0C05-41B5-8F01-642B6DDE235D}" xr6:coauthVersionLast="47" xr6:coauthVersionMax="47" xr10:uidLastSave="{00000000-0000-0000-0000-000000000000}"/>
  <bookViews>
    <workbookView xWindow="-96" yWindow="-96" windowWidth="23232" windowHeight="12552" xr2:uid="{00000000-000D-0000-FFFF-FFFF00000000}"/>
  </bookViews>
  <sheets>
    <sheet name="Intro" sheetId="1" r:id="rId1"/>
    <sheet name="BQL Overview" sheetId="3" state="hidden" r:id="rId2"/>
    <sheet name="Ichimoku" sheetId="5" r:id="rId3"/>
    <sheet name="Resources" sheetId="9" r:id="rId4"/>
  </sheets>
  <externalReferences>
    <externalReference r:id="rId5"/>
  </externalReferences>
  <definedNames>
    <definedName name="_xlnm._FilterDatabase" localSheetId="3" hidden="1">Resources!$E$27:$F$36</definedName>
    <definedName name="Fields">[1]Sheet1!$L$4:$L$8</definedName>
    <definedName name="Periods">[1]Sheet1!$S$3:$S$11</definedName>
    <definedName name="Sectors">[1]Sheet1!$D$4:$D$67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1" i="5" l="1"/>
  <c r="B15"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amathew23</author>
  </authors>
  <commentList>
    <comment ref="I6" authorId="0" shapeId="0" xr:uid="{00000000-0006-0000-0200-000001000000}">
      <text>
        <r>
          <rPr>
            <sz val="9"/>
            <color indexed="81"/>
            <rFont val="Tahoma"/>
            <family val="2"/>
          </rPr>
          <t>Enter in inputs for index ticker, calculation interval dates and sector name.</t>
        </r>
      </text>
    </comment>
  </commentList>
</comments>
</file>

<file path=xl/sharedStrings.xml><?xml version="1.0" encoding="utf-8"?>
<sst xmlns="http://schemas.openxmlformats.org/spreadsheetml/2006/main" count="541" uniqueCount="536">
  <si>
    <t>Bloomberg</t>
  </si>
  <si>
    <t>-</t>
  </si>
  <si>
    <t xml:space="preserve"> BQL Overview</t>
  </si>
  <si>
    <t xml:space="preserve"> Resources</t>
  </si>
  <si>
    <t>Bloomberg Ribbon: BQL Builder + BQL Query Editor</t>
  </si>
  <si>
    <t>Index Ticker</t>
  </si>
  <si>
    <t xml:space="preserve">Bloomberg Query Language (BQL) is Bloomberg’s newest API. Using BQL, you can perform normalized and point-in-time custom calculations directly in the Bloomberg Cloud. Analyses that previously required you to download thousands of data points now require only one formula — so you can synthesize large amounts of data and extract the exact information you need.
</t>
  </si>
  <si>
    <r>
      <rPr>
        <b/>
        <sz val="23"/>
        <color theme="5"/>
        <rFont val="Segoe UI Semilight"/>
        <family val="2"/>
      </rPr>
      <t>Leverage</t>
    </r>
    <r>
      <rPr>
        <sz val="23"/>
        <color theme="1"/>
        <rFont val="Segoe UI Semilight"/>
        <family val="2"/>
      </rPr>
      <t xml:space="preserve"> built-in analytics: arithmetic/statistical operations, filtering, grouping, scoring, time-series</t>
    </r>
  </si>
  <si>
    <r>
      <rPr>
        <b/>
        <sz val="23"/>
        <color theme="5"/>
        <rFont val="Segoe UI Semilight"/>
        <family val="2"/>
      </rPr>
      <t>Access</t>
    </r>
    <r>
      <rPr>
        <sz val="23"/>
        <color theme="1"/>
        <rFont val="Segoe UI Semilight"/>
        <family val="2"/>
      </rPr>
      <t xml:space="preserve"> the members of a universe to retrieve curated and summarized information </t>
    </r>
  </si>
  <si>
    <r>
      <rPr>
        <b/>
        <sz val="23"/>
        <color theme="5"/>
        <rFont val="Segoe UI Semilight"/>
        <family val="2"/>
      </rPr>
      <t>Standardize</t>
    </r>
    <r>
      <rPr>
        <sz val="23"/>
        <color theme="1"/>
        <rFont val="Segoe UI Semilight"/>
        <family val="2"/>
      </rPr>
      <t xml:space="preserve"> data fields and syntax across asset classes</t>
    </r>
  </si>
  <si>
    <t>Consumer Discretionary</t>
  </si>
  <si>
    <t>get(count(group(id, gics_sector_name)).gics_sector_name) for(members('spx index'))</t>
  </si>
  <si>
    <t>count(group(id,gics_sector_name)).gics_sector_name</t>
  </si>
  <si>
    <t>Click to expand</t>
  </si>
  <si>
    <t>BQLX &lt;GO&gt; for HELP Page</t>
  </si>
  <si>
    <t>NI BLPBQL &lt;GO&gt;</t>
  </si>
  <si>
    <t xml:space="preserve">Please subscribe it from "Actions" at the top -&gt;  Set Alert Delivery </t>
  </si>
  <si>
    <r>
      <rPr>
        <b/>
        <sz val="48"/>
        <color theme="5"/>
        <rFont val="Calibri"/>
        <family val="2"/>
        <scheme val="minor"/>
      </rPr>
      <t>BQL Query of the Week:</t>
    </r>
    <r>
      <rPr>
        <b/>
        <sz val="72"/>
        <color theme="5"/>
        <rFont val="Calibri"/>
        <family val="2"/>
        <scheme val="minor"/>
      </rPr>
      <t xml:space="preserve">
</t>
    </r>
    <r>
      <rPr>
        <b/>
        <sz val="28"/>
        <color theme="5"/>
        <rFont val="Calibri"/>
        <family val="2"/>
        <scheme val="minor"/>
      </rPr>
      <t>Max Drawdown</t>
    </r>
  </si>
  <si>
    <t>#conversionline</t>
  </si>
  <si>
    <t>#baseline</t>
  </si>
  <si>
    <t>#laggingspan</t>
  </si>
  <si>
    <t>#leadingspan1</t>
  </si>
  <si>
    <t>#leadingspan2</t>
  </si>
  <si>
    <t>SPX Index</t>
  </si>
  <si>
    <t>with(mode=cached)</t>
  </si>
  <si>
    <t>let(
  #minA = min(last(dropna(px_low(dates=range(-50d,0d))),9)).value;
   #maxA = max(last(dropna(px_high(dates=range(-50d,0d))),9)).value;
   #conversionline = (#minA + #maxA) / 2;                                                                                                                  #minB = min(last(dropna(px_low(dates=range(-50d,0d))),26)).value;
   #maxB = max(last(dropna(px_high(dates=range(-50d,0d))),26)).value;
   #baseline = (#minB + #maxB) / 2; #laggingspan = px_last().value; #leadingspan1 = (#conversionline + #baseline)/2; #minC =min(last(dropna(px_low(dates=range(-100d,0d))),52)).value; #maxC = max(last(dropna(px_high(dates=range(-100d,0d))),52)).value; #leadingspan2 = (#minC + #maxC)/2;)</t>
  </si>
  <si>
    <t>get(#conversionline, #baseline, #laggingspan, #leadingspan1, #leadingspan2)</t>
  </si>
  <si>
    <t>September 5th, 2022</t>
  </si>
  <si>
    <t>In the context of increased market volatility, technical indicators can be utilised to identify bearish and bullish patterns. The below formula seeks to illustrate one of the many ways BQL can be used to identify key trends for a given security or defined universe. Importantly, BQL can be used to replicate one of the many technical indicators that can be accessed on Bloomberg as well as to define custom indicators through the use Bloomberg data and BQL fields.
In this example we will be walking through how to replicate Ichimoku using a BQL.Query syntax by defining a rigorous and customisable let() clause.</t>
  </si>
  <si>
    <t>LYB UN Equity</t>
  </si>
  <si>
    <t>AXP UN Equity</t>
  </si>
  <si>
    <t>VZ UN Equity</t>
  </si>
  <si>
    <t>AVGO UW Equity</t>
  </si>
  <si>
    <t>BA UN Equity</t>
  </si>
  <si>
    <t>CAT UN Equity</t>
  </si>
  <si>
    <t>JPM UN Equity</t>
  </si>
  <si>
    <t>CVX UN Equity</t>
  </si>
  <si>
    <t>KO UN Equity</t>
  </si>
  <si>
    <t>ABBV UN Equity</t>
  </si>
  <si>
    <t>DIS UN Equity</t>
  </si>
  <si>
    <t>FLT UN Equity</t>
  </si>
  <si>
    <t>EXR UN Equity</t>
  </si>
  <si>
    <t>XOM UN Equity</t>
  </si>
  <si>
    <t>PSX UN Equity</t>
  </si>
  <si>
    <t>GE UN Equity</t>
  </si>
  <si>
    <t>HPQ UN Equity</t>
  </si>
  <si>
    <t>HD UN Equity</t>
  </si>
  <si>
    <t>MPWR UW Equity</t>
  </si>
  <si>
    <t>IBM UN Equity</t>
  </si>
  <si>
    <t>JNJ UN Equity</t>
  </si>
  <si>
    <t>MCD UN Equity</t>
  </si>
  <si>
    <t>MRK UN Equity</t>
  </si>
  <si>
    <t>MMM UN Equity</t>
  </si>
  <si>
    <t>AWK UN Equity</t>
  </si>
  <si>
    <t>BAC UN Equity</t>
  </si>
  <si>
    <t>PFE UN Equity</t>
  </si>
  <si>
    <t>PG UN Equity</t>
  </si>
  <si>
    <t>T UN Equity</t>
  </si>
  <si>
    <t>TRV UN Equity</t>
  </si>
  <si>
    <t>RTX UN Equity</t>
  </si>
  <si>
    <t>ADI UW Equity</t>
  </si>
  <si>
    <t>WMT UN Equity</t>
  </si>
  <si>
    <t>CSCO UW Equity</t>
  </si>
  <si>
    <t>INTC UW Equity</t>
  </si>
  <si>
    <t>GM UN Equity</t>
  </si>
  <si>
    <t>MSFT UW Equity</t>
  </si>
  <si>
    <t>DG UN Equity</t>
  </si>
  <si>
    <t>CI UN Equity</t>
  </si>
  <si>
    <t>KMI UN Equity</t>
  </si>
  <si>
    <t>C UN Equity</t>
  </si>
  <si>
    <t>AIG UN Equity</t>
  </si>
  <si>
    <t>MO UN Equity</t>
  </si>
  <si>
    <t>HCA UN Equity</t>
  </si>
  <si>
    <t>IP UN Equity</t>
  </si>
  <si>
    <t>HPE UN Equity</t>
  </si>
  <si>
    <t>ABT UN Equity</t>
  </si>
  <si>
    <t>AFL UN Equity</t>
  </si>
  <si>
    <t>APD UN Equity</t>
  </si>
  <si>
    <t>RCL UN Equity</t>
  </si>
  <si>
    <t>HES UN Equity</t>
  </si>
  <si>
    <t>ADM UN Equity</t>
  </si>
  <si>
    <t>ADP UW Equity</t>
  </si>
  <si>
    <t>VRSK UW Equity</t>
  </si>
  <si>
    <t>AZO UN Equity</t>
  </si>
  <si>
    <t>AVY UN Equity</t>
  </si>
  <si>
    <t>ENPH UQ Equity</t>
  </si>
  <si>
    <t>MSCI UN Equity</t>
  </si>
  <si>
    <t>BALL UN Equity</t>
  </si>
  <si>
    <t>CDAY UN Equity</t>
  </si>
  <si>
    <t>CARR UN Equity</t>
  </si>
  <si>
    <t>BK UN Equity</t>
  </si>
  <si>
    <t>OTIS UN Equity</t>
  </si>
  <si>
    <t>BAX UN Equity</t>
  </si>
  <si>
    <t>BDX UN Equity</t>
  </si>
  <si>
    <t>BRK/B UN Equity</t>
  </si>
  <si>
    <t>BBY UN Equity</t>
  </si>
  <si>
    <t>BSX UN Equity</t>
  </si>
  <si>
    <t>BMY UN Equity</t>
  </si>
  <si>
    <t>BF/B UN Equity</t>
  </si>
  <si>
    <t>CTRA UN Equity</t>
  </si>
  <si>
    <t>CPB UN Equity</t>
  </si>
  <si>
    <t>HLT UN Equity</t>
  </si>
  <si>
    <t>CCL UN Equity</t>
  </si>
  <si>
    <t>QRVO UW Equity</t>
  </si>
  <si>
    <t>UDR UN Equity</t>
  </si>
  <si>
    <t>CLX UN Equity</t>
  </si>
  <si>
    <t>PAYC UN Equity</t>
  </si>
  <si>
    <t>CMS UN Equity</t>
  </si>
  <si>
    <t>NWL UW Equity</t>
  </si>
  <si>
    <t>CL UN Equity</t>
  </si>
  <si>
    <t>EPAM UN Equity</t>
  </si>
  <si>
    <t>CMA UN Equity</t>
  </si>
  <si>
    <t>CAG UN Equity</t>
  </si>
  <si>
    <t>ED UN Equity</t>
  </si>
  <si>
    <t>GLW UN Equity</t>
  </si>
  <si>
    <t>CMI UN Equity</t>
  </si>
  <si>
    <t>CZR UW Equity</t>
  </si>
  <si>
    <t>DHR UN Equity</t>
  </si>
  <si>
    <t>TGT UN Equity</t>
  </si>
  <si>
    <t>DE UN Equity</t>
  </si>
  <si>
    <t>D UN Equity</t>
  </si>
  <si>
    <t>DOV UN Equity</t>
  </si>
  <si>
    <t>LNT UW Equity</t>
  </si>
  <si>
    <t>DUK UN Equity</t>
  </si>
  <si>
    <t>REG UW Equity</t>
  </si>
  <si>
    <t>ETN UN Equity</t>
  </si>
  <si>
    <t>ECL UN Equity</t>
  </si>
  <si>
    <t>EMR UN Equity</t>
  </si>
  <si>
    <t>EOG UN Equity</t>
  </si>
  <si>
    <t>AON UN Equity</t>
  </si>
  <si>
    <t>ETR UN Equity</t>
  </si>
  <si>
    <t>EFX UN Equity</t>
  </si>
  <si>
    <t>IQV UN Equity</t>
  </si>
  <si>
    <t>IT UN Equity</t>
  </si>
  <si>
    <t>FDX UN Equity</t>
  </si>
  <si>
    <t>FMC UN Equity</t>
  </si>
  <si>
    <t>BRO UN Equity</t>
  </si>
  <si>
    <t>F UN Equity</t>
  </si>
  <si>
    <t>NEE UN Equity</t>
  </si>
  <si>
    <t>BEN UN Equity</t>
  </si>
  <si>
    <t>GRMN UN Equity</t>
  </si>
  <si>
    <t>FCX UN Equity</t>
  </si>
  <si>
    <t>DXCM UW Equity</t>
  </si>
  <si>
    <t>GD UN Equity</t>
  </si>
  <si>
    <t>GIS UN Equity</t>
  </si>
  <si>
    <t>GPC UN Equity</t>
  </si>
  <si>
    <t>ATO UN Equity</t>
  </si>
  <si>
    <t>GWW UN Equity</t>
  </si>
  <si>
    <t>HAL UN Equity</t>
  </si>
  <si>
    <t>LHX UN Equity</t>
  </si>
  <si>
    <t>PEAK UN Equity</t>
  </si>
  <si>
    <t>CTLT UN Equity</t>
  </si>
  <si>
    <t>FTV UN Equity</t>
  </si>
  <si>
    <t>HSY UN Equity</t>
  </si>
  <si>
    <t>SYF UN Equity</t>
  </si>
  <si>
    <t>HRL UN Equity</t>
  </si>
  <si>
    <t>AJG UN Equity</t>
  </si>
  <si>
    <t>MDLZ UW Equity</t>
  </si>
  <si>
    <t>CNP UN Equity</t>
  </si>
  <si>
    <t>HUM UN Equity</t>
  </si>
  <si>
    <t>WTW UW Equity</t>
  </si>
  <si>
    <t>ITW UN Equity</t>
  </si>
  <si>
    <t>CDW UW Equity</t>
  </si>
  <si>
    <t>TT UN Equity</t>
  </si>
  <si>
    <t>IPG UN Equity</t>
  </si>
  <si>
    <t>IFF UN Equity</t>
  </si>
  <si>
    <t>GNRC UN Equity</t>
  </si>
  <si>
    <t>NXPI UW Equity</t>
  </si>
  <si>
    <t>K UN Equity</t>
  </si>
  <si>
    <t>BR UN Equity</t>
  </si>
  <si>
    <t>KMB UN Equity</t>
  </si>
  <si>
    <t>KIM UN Equity</t>
  </si>
  <si>
    <t>ORCL UN Equity</t>
  </si>
  <si>
    <t>KR UN Equity</t>
  </si>
  <si>
    <t>LEN UN Equity</t>
  </si>
  <si>
    <t>LLY UN Equity</t>
  </si>
  <si>
    <t>BBWI UN Equity</t>
  </si>
  <si>
    <t>CHTR UW Equity</t>
  </si>
  <si>
    <t>LNC UN Equity</t>
  </si>
  <si>
    <t>L UN Equity</t>
  </si>
  <si>
    <t>LOW UN Equity</t>
  </si>
  <si>
    <t>IEX UN Equity</t>
  </si>
  <si>
    <t>MMC UN Equity</t>
  </si>
  <si>
    <t>MAS UN Equity</t>
  </si>
  <si>
    <t>SPGI UN Equity</t>
  </si>
  <si>
    <t>MDT UN Equity</t>
  </si>
  <si>
    <t>VTRS UW Equity</t>
  </si>
  <si>
    <t>CVS UN Equity</t>
  </si>
  <si>
    <t>DD UN Equity</t>
  </si>
  <si>
    <t>MU UW Equity</t>
  </si>
  <si>
    <t>MSI UN Equity</t>
  </si>
  <si>
    <t>CBOE UF Equity</t>
  </si>
  <si>
    <t>LH UN Equity</t>
  </si>
  <si>
    <t>NEM UN Equity</t>
  </si>
  <si>
    <t>NKE UN Equity</t>
  </si>
  <si>
    <t>NI UN Equity</t>
  </si>
  <si>
    <t>NSC UN Equity</t>
  </si>
  <si>
    <t>PFG UW Equity</t>
  </si>
  <si>
    <t>ES UN Equity</t>
  </si>
  <si>
    <t>NOC UN Equity</t>
  </si>
  <si>
    <t>WFC UN Equity</t>
  </si>
  <si>
    <t>NUE UN Equity</t>
  </si>
  <si>
    <t>OXY UN Equity</t>
  </si>
  <si>
    <t>OMC UN Equity</t>
  </si>
  <si>
    <t>OKE UN Equity</t>
  </si>
  <si>
    <t>RJF UN Equity</t>
  </si>
  <si>
    <t>PH UN Equity</t>
  </si>
  <si>
    <t>ROL UN Equity</t>
  </si>
  <si>
    <t>PPL UN Equity</t>
  </si>
  <si>
    <t>COP UN Equity</t>
  </si>
  <si>
    <t>PHM UN Equity</t>
  </si>
  <si>
    <t>PNW UN Equity</t>
  </si>
  <si>
    <t>PNC UN Equity</t>
  </si>
  <si>
    <t>PPG UN Equity</t>
  </si>
  <si>
    <t>PGR UN Equity</t>
  </si>
  <si>
    <t>PEG UN Equity</t>
  </si>
  <si>
    <t>RHI UN Equity</t>
  </si>
  <si>
    <t>EIX UN Equity</t>
  </si>
  <si>
    <t>SLB UN Equity</t>
  </si>
  <si>
    <t>SCHW UN Equity</t>
  </si>
  <si>
    <t>SHW UN Equity</t>
  </si>
  <si>
    <t>WST UN Equity</t>
  </si>
  <si>
    <t>SJM UN Equity</t>
  </si>
  <si>
    <t>SNA UN Equity</t>
  </si>
  <si>
    <t>AME UN Equity</t>
  </si>
  <si>
    <t>SO UN Equity</t>
  </si>
  <si>
    <t>TFC UN Equity</t>
  </si>
  <si>
    <t>LUV UN Equity</t>
  </si>
  <si>
    <t>WRB UN Equity</t>
  </si>
  <si>
    <t>SWK UN Equity</t>
  </si>
  <si>
    <t>PSA UN Equity</t>
  </si>
  <si>
    <t>ANET UN Equity</t>
  </si>
  <si>
    <t>SYY UN Equity</t>
  </si>
  <si>
    <t>CTVA UN Equity</t>
  </si>
  <si>
    <t>TXN UW Equity</t>
  </si>
  <si>
    <t>TXT UN Equity</t>
  </si>
  <si>
    <t>TMO UN Equity</t>
  </si>
  <si>
    <t>TJX UN Equity</t>
  </si>
  <si>
    <t>GL UN Equity</t>
  </si>
  <si>
    <t>JCI UN Equity</t>
  </si>
  <si>
    <t>ULTA UW Equity</t>
  </si>
  <si>
    <t>UNP UN Equity</t>
  </si>
  <si>
    <t>KEYS UN Equity</t>
  </si>
  <si>
    <t>UNH UN Equity</t>
  </si>
  <si>
    <t>MRO UN Equity</t>
  </si>
  <si>
    <t>BIO UN Equity</t>
  </si>
  <si>
    <t>VTR UN Equity</t>
  </si>
  <si>
    <t>VFC UN Equity</t>
  </si>
  <si>
    <t>VMC UN Equity</t>
  </si>
  <si>
    <t>WY UN Equity</t>
  </si>
  <si>
    <t>WHR UN Equity</t>
  </si>
  <si>
    <t>WMB UN Equity</t>
  </si>
  <si>
    <t>CEG UW Equity</t>
  </si>
  <si>
    <t>WEC UN Equity</t>
  </si>
  <si>
    <t>ADBE UW Equity</t>
  </si>
  <si>
    <t>AES UN Equity</t>
  </si>
  <si>
    <t>AMGN UW Equity</t>
  </si>
  <si>
    <t>AAPL UW Equity</t>
  </si>
  <si>
    <t>ADSK UW Equity</t>
  </si>
  <si>
    <t>CTAS UW Equity</t>
  </si>
  <si>
    <t>CMCSA UW Equity</t>
  </si>
  <si>
    <t>TAP UN Equity</t>
  </si>
  <si>
    <t>KLAC UW Equity</t>
  </si>
  <si>
    <t>MAR UW Equity</t>
  </si>
  <si>
    <t>MKC UN Equity</t>
  </si>
  <si>
    <t>PCAR UW Equity</t>
  </si>
  <si>
    <t>COST UW Equity</t>
  </si>
  <si>
    <t>SYK UN Equity</t>
  </si>
  <si>
    <t>TSN UN Equity</t>
  </si>
  <si>
    <t>LW UN Equity</t>
  </si>
  <si>
    <t>AMAT UW Equity</t>
  </si>
  <si>
    <t>AAL UW Equity</t>
  </si>
  <si>
    <t>CAH UN Equity</t>
  </si>
  <si>
    <t>CINF UW Equity</t>
  </si>
  <si>
    <t>PARA UW Equity</t>
  </si>
  <si>
    <t>DHI UN Equity</t>
  </si>
  <si>
    <t>EA UW Equity</t>
  </si>
  <si>
    <t>EXPD UW Equity</t>
  </si>
  <si>
    <t>FAST UW Equity</t>
  </si>
  <si>
    <t>MTB UN Equity</t>
  </si>
  <si>
    <t>XEL UW Equity</t>
  </si>
  <si>
    <t>FITB UW Equity</t>
  </si>
  <si>
    <t>GILD UW Equity</t>
  </si>
  <si>
    <t>HAS UW Equity</t>
  </si>
  <si>
    <t>HBAN UW Equity</t>
  </si>
  <si>
    <t>WELL UN Equity</t>
  </si>
  <si>
    <t>BIIB UW Equity</t>
  </si>
  <si>
    <t>NTRS UW Equity</t>
  </si>
  <si>
    <t>PKG UN Equity</t>
  </si>
  <si>
    <t>PAYX UW Equity</t>
  </si>
  <si>
    <t>QCOM UW Equity</t>
  </si>
  <si>
    <t>ROST UW Equity</t>
  </si>
  <si>
    <t>IDXX UW Equity</t>
  </si>
  <si>
    <t>SBUX UW Equity</t>
  </si>
  <si>
    <t>KEY UN Equity</t>
  </si>
  <si>
    <t>FOXA UW Equity</t>
  </si>
  <si>
    <t>FOX UW Equity</t>
  </si>
  <si>
    <t>STT UN Equity</t>
  </si>
  <si>
    <t>NCLH UN Equity</t>
  </si>
  <si>
    <t>USB UN Equity</t>
  </si>
  <si>
    <t>AOS UN Equity</t>
  </si>
  <si>
    <t>TROW UW Equity</t>
  </si>
  <si>
    <t>WM UN Equity</t>
  </si>
  <si>
    <t>STZ UN Equity</t>
  </si>
  <si>
    <t>XRAY UW Equity</t>
  </si>
  <si>
    <t>ZION UW Equity</t>
  </si>
  <si>
    <t>ALK UN Equity</t>
  </si>
  <si>
    <t>IVZ UN Equity</t>
  </si>
  <si>
    <t>LIN UN Equity</t>
  </si>
  <si>
    <t>INTU UW Equity</t>
  </si>
  <si>
    <t>MS UN Equity</t>
  </si>
  <si>
    <t>MCHP UW Equity</t>
  </si>
  <si>
    <t>CB UN Equity</t>
  </si>
  <si>
    <t>HOLX UW Equity</t>
  </si>
  <si>
    <t>CFG UN Equity</t>
  </si>
  <si>
    <t>ORLY UW Equity</t>
  </si>
  <si>
    <t>ALL UN Equity</t>
  </si>
  <si>
    <t>EQR UN Equity</t>
  </si>
  <si>
    <t>BWA UN Equity</t>
  </si>
  <si>
    <t>KDP UW Equity</t>
  </si>
  <si>
    <t>OGN UN Equity</t>
  </si>
  <si>
    <t>HST UW Equity</t>
  </si>
  <si>
    <t>INCY UW Equity</t>
  </si>
  <si>
    <t>SPG UN Equity</t>
  </si>
  <si>
    <t>EMN UN Equity</t>
  </si>
  <si>
    <t>AVB UN Equity</t>
  </si>
  <si>
    <t>PRU UN Equity</t>
  </si>
  <si>
    <t>UPS UN Equity</t>
  </si>
  <si>
    <t>WBA UW Equity</t>
  </si>
  <si>
    <t>STE UN Equity</t>
  </si>
  <si>
    <t>MCK UN Equity</t>
  </si>
  <si>
    <t>LMT UN Equity</t>
  </si>
  <si>
    <t>COF UN Equity</t>
  </si>
  <si>
    <t>WAT UN Equity</t>
  </si>
  <si>
    <t>NDSN UW Equity</t>
  </si>
  <si>
    <t>DLTR UW Equity</t>
  </si>
  <si>
    <t>DRI UN Equity</t>
  </si>
  <si>
    <t>MTCH UW Equity</t>
  </si>
  <si>
    <t>DPZ UN Equity</t>
  </si>
  <si>
    <t>NVR UN Equity</t>
  </si>
  <si>
    <t>NTAP UW Equity</t>
  </si>
  <si>
    <t>DXC UN Equity</t>
  </si>
  <si>
    <t>ODFL UW Equity</t>
  </si>
  <si>
    <t>DVA UN Equity</t>
  </si>
  <si>
    <t>HIG UN Equity</t>
  </si>
  <si>
    <t>IRM UN Equity</t>
  </si>
  <si>
    <t>EL UN Equity</t>
  </si>
  <si>
    <t>CDNS UW Equity</t>
  </si>
  <si>
    <t>TYL UN Equity</t>
  </si>
  <si>
    <t>UHS UN Equity</t>
  </si>
  <si>
    <t>SWKS UW Equity</t>
  </si>
  <si>
    <t>DGX UN Equity</t>
  </si>
  <si>
    <t>ATVI UW Equity</t>
  </si>
  <si>
    <t>ROK UN Equity</t>
  </si>
  <si>
    <t>KHC UW Equity</t>
  </si>
  <si>
    <t>AMT UN Equity</t>
  </si>
  <si>
    <t>REGN UW Equity</t>
  </si>
  <si>
    <t>AMZN UW Equity</t>
  </si>
  <si>
    <t>JKHY UW Equity</t>
  </si>
  <si>
    <t>RL UN Equity</t>
  </si>
  <si>
    <t>BXP UN Equity</t>
  </si>
  <si>
    <t>APH UN Equity</t>
  </si>
  <si>
    <t>HWM UN Equity</t>
  </si>
  <si>
    <t>PXD UN Equity</t>
  </si>
  <si>
    <t>VLO UN Equity</t>
  </si>
  <si>
    <t>SNPS UW Equity</t>
  </si>
  <si>
    <t>ETSY UW Equity</t>
  </si>
  <si>
    <t>CHRW UW Equity</t>
  </si>
  <si>
    <t>ACN UN Equity</t>
  </si>
  <si>
    <t>TDG UN Equity</t>
  </si>
  <si>
    <t>YUM UN Equity</t>
  </si>
  <si>
    <t>PLD UN Equity</t>
  </si>
  <si>
    <t>FE UN Equity</t>
  </si>
  <si>
    <t>VRSN UW Equity</t>
  </si>
  <si>
    <t>PWR UN Equity</t>
  </si>
  <si>
    <t>HSIC UW Equity</t>
  </si>
  <si>
    <t>AEE UN Equity</t>
  </si>
  <si>
    <t>ANSS UW Equity</t>
  </si>
  <si>
    <t>FDS UN Equity</t>
  </si>
  <si>
    <t>NVDA UW Equity</t>
  </si>
  <si>
    <t>SEE UN Equity</t>
  </si>
  <si>
    <t>CTSH UW Equity</t>
  </si>
  <si>
    <t>ISRG UW Equity</t>
  </si>
  <si>
    <t>TTWO UW Equity</t>
  </si>
  <si>
    <t>RSG UN Equity</t>
  </si>
  <si>
    <t>EBAY UW Equity</t>
  </si>
  <si>
    <t>GS UN Equity</t>
  </si>
  <si>
    <t>SBAC UW Equity</t>
  </si>
  <si>
    <t>SRE UN Equity</t>
  </si>
  <si>
    <t>MCO UN Equity</t>
  </si>
  <si>
    <t>ON UW Equity</t>
  </si>
  <si>
    <t>BKNG UW Equity</t>
  </si>
  <si>
    <t>FFIV UW Equity</t>
  </si>
  <si>
    <t>AKAM UW Equity</t>
  </si>
  <si>
    <t>CRL UN Equity</t>
  </si>
  <si>
    <t>MKTX UW Equity</t>
  </si>
  <si>
    <t>DVN UN Equity</t>
  </si>
  <si>
    <t>TECH UW Equity</t>
  </si>
  <si>
    <t>GOOGL UW Equity</t>
  </si>
  <si>
    <t>TFX UN Equity</t>
  </si>
  <si>
    <t>NFLX UW Equity</t>
  </si>
  <si>
    <t>ALLE UN Equity</t>
  </si>
  <si>
    <t>A UN Equity</t>
  </si>
  <si>
    <t>WBD UW Equity</t>
  </si>
  <si>
    <t>ELV UN Equity</t>
  </si>
  <si>
    <t>TRMB UW Equity</t>
  </si>
  <si>
    <t>CME UW Equity</t>
  </si>
  <si>
    <t>JNPR UN Equity</t>
  </si>
  <si>
    <t>BLK UN Equity</t>
  </si>
  <si>
    <t>DTE UN Equity</t>
  </si>
  <si>
    <t>NDAQ UW Equity</t>
  </si>
  <si>
    <t>CE UN Equity</t>
  </si>
  <si>
    <t>PM UN Equity</t>
  </si>
  <si>
    <t>CRM UN Equity</t>
  </si>
  <si>
    <t>IR UN Equity</t>
  </si>
  <si>
    <t>HII UN Equity</t>
  </si>
  <si>
    <t>MET UN Equity</t>
  </si>
  <si>
    <t>TPR UN Equity</t>
  </si>
  <si>
    <t>CSX UW Equity</t>
  </si>
  <si>
    <t>EW UN Equity</t>
  </si>
  <si>
    <t>AMP UN Equity</t>
  </si>
  <si>
    <t>ZBRA UW Equity</t>
  </si>
  <si>
    <t>ZBH UN Equity</t>
  </si>
  <si>
    <t>CBRE UN Equity</t>
  </si>
  <si>
    <t>CPT UN Equity</t>
  </si>
  <si>
    <t>MA UN Equity</t>
  </si>
  <si>
    <t>KMX UN Equity</t>
  </si>
  <si>
    <t>ICE UN Equity</t>
  </si>
  <si>
    <t>FIS UN Equity</t>
  </si>
  <si>
    <t>CMG UN Equity</t>
  </si>
  <si>
    <t>WYNN UW Equity</t>
  </si>
  <si>
    <t>LYV UN Equity</t>
  </si>
  <si>
    <t>AIZ UN Equity</t>
  </si>
  <si>
    <t>NRG UN Equity</t>
  </si>
  <si>
    <t>RF UN Equity</t>
  </si>
  <si>
    <t>MNST UW Equity</t>
  </si>
  <si>
    <t>MOS UN Equity</t>
  </si>
  <si>
    <t>BKR UW Equity</t>
  </si>
  <si>
    <t>EXPE UW Equity</t>
  </si>
  <si>
    <t>CF UN Equity</t>
  </si>
  <si>
    <t>LDOS UN Equity</t>
  </si>
  <si>
    <t>APA UW Equity</t>
  </si>
  <si>
    <t>GOOG UW Equity</t>
  </si>
  <si>
    <t>TEL UN Equity</t>
  </si>
  <si>
    <t>COO UN Equity</t>
  </si>
  <si>
    <t>DFS UN Equity</t>
  </si>
  <si>
    <t>V UN Equity</t>
  </si>
  <si>
    <t>MAA UN Equity</t>
  </si>
  <si>
    <t>XYL UN Equity</t>
  </si>
  <si>
    <t>MPC UN Equity</t>
  </si>
  <si>
    <t>TSCO UW Equity</t>
  </si>
  <si>
    <t>AMD UW Equity</t>
  </si>
  <si>
    <t>RMD UN Equity</t>
  </si>
  <si>
    <t>MTD UN Equity</t>
  </si>
  <si>
    <t>VICI UN Equity</t>
  </si>
  <si>
    <t>CPRT UW Equity</t>
  </si>
  <si>
    <t>J UN Equity</t>
  </si>
  <si>
    <t>ALB UN Equity</t>
  </si>
  <si>
    <t>FTNT UW Equity</t>
  </si>
  <si>
    <t>MRNA UW Equity</t>
  </si>
  <si>
    <t>ESS UN Equity</t>
  </si>
  <si>
    <t>O UN Equity</t>
  </si>
  <si>
    <t>WRK UN Equity</t>
  </si>
  <si>
    <t>WAB UN Equity</t>
  </si>
  <si>
    <t>POOL UW Equity</t>
  </si>
  <si>
    <t>WDC UW Equity</t>
  </si>
  <si>
    <t>PEP UW Equity</t>
  </si>
  <si>
    <t>FANG UW Equity</t>
  </si>
  <si>
    <t>NOW UN Equity</t>
  </si>
  <si>
    <t>CHD UN Equity</t>
  </si>
  <si>
    <t>FRT UN Equity</t>
  </si>
  <si>
    <t>MGM UN Equity</t>
  </si>
  <si>
    <t>AEP UW Equity</t>
  </si>
  <si>
    <t>SEDG UW Equity</t>
  </si>
  <si>
    <t>PTC UW Equity</t>
  </si>
  <si>
    <t>JBHT UW Equity</t>
  </si>
  <si>
    <t>LRCX UW Equity</t>
  </si>
  <si>
    <t>MHK UN Equity</t>
  </si>
  <si>
    <t>PNR UN Equity</t>
  </si>
  <si>
    <t>VRTX UW Equity</t>
  </si>
  <si>
    <t>AMCR UN Equity</t>
  </si>
  <si>
    <t>META UW Equity</t>
  </si>
  <si>
    <t>TMUS UW Equity</t>
  </si>
  <si>
    <t>URI UN Equity</t>
  </si>
  <si>
    <t>HON UW Equity</t>
  </si>
  <si>
    <t>ARE UN Equity</t>
  </si>
  <si>
    <t>DAL UN Equity</t>
  </si>
  <si>
    <t>STX UW Equity</t>
  </si>
  <si>
    <t>UAL UW Equity</t>
  </si>
  <si>
    <t>NWS UW Equity</t>
  </si>
  <si>
    <t>CNC UN Equity</t>
  </si>
  <si>
    <t>MLM UN Equity</t>
  </si>
  <si>
    <t>TER UW Equity</t>
  </si>
  <si>
    <t>PYPL UW Equity</t>
  </si>
  <si>
    <t>TSLA UW Equity</t>
  </si>
  <si>
    <t>DOW UN Equity</t>
  </si>
  <si>
    <t>TDY UN Equity</t>
  </si>
  <si>
    <t>NWSA UW Equity</t>
  </si>
  <si>
    <t>EXC UW Equity</t>
  </si>
  <si>
    <t>GPN UN Equity</t>
  </si>
  <si>
    <t>CCI UN Equity</t>
  </si>
  <si>
    <t>APTV UN Equity</t>
  </si>
  <si>
    <t>ALGN UW Equity</t>
  </si>
  <si>
    <t>ILMN UW Equity</t>
  </si>
  <si>
    <t>LKQ UW Equity</t>
  </si>
  <si>
    <t>ZTS UN Equity</t>
  </si>
  <si>
    <t>EQIX UW Equity</t>
  </si>
  <si>
    <t>DLR UN Equity</t>
  </si>
  <si>
    <t>LVS UN Equity</t>
  </si>
  <si>
    <t>MOH UN Equity</t>
  </si>
  <si>
    <t>let()</t>
  </si>
  <si>
    <t>get()</t>
  </si>
  <si>
    <t>for()</t>
  </si>
  <si>
    <t>with()</t>
  </si>
  <si>
    <t>AXON UW Equity</t>
  </si>
  <si>
    <t>STLD UW Equity</t>
  </si>
  <si>
    <t>RVTY UN Equity</t>
  </si>
  <si>
    <t>EQT UN Equity</t>
  </si>
  <si>
    <t>PODD UW Equity</t>
  </si>
  <si>
    <t>PCG UN Equity</t>
  </si>
  <si>
    <t>FI UN Equity</t>
  </si>
  <si>
    <t>FICO UN Equity</t>
  </si>
  <si>
    <t>GEN UW Equity</t>
  </si>
  <si>
    <t>COR UN Equity</t>
  </si>
  <si>
    <t>EVRG UW Equity</t>
  </si>
  <si>
    <t>BG UN Equity</t>
  </si>
  <si>
    <t>ROP UW Equity</t>
  </si>
  <si>
    <t>FSLR UW Equity</t>
  </si>
  <si>
    <t>CSGP UW Equity</t>
  </si>
  <si>
    <t>PANW UW Equity</t>
  </si>
  <si>
    <t>INVH UN Equity</t>
  </si>
  <si>
    <t>GEHC UW Equity</t>
  </si>
  <si>
    <t>ACGL UW Equity</t>
  </si>
  <si>
    <t>EG UN Equity</t>
  </si>
  <si>
    <t>KVUE UN Equity</t>
  </si>
  <si>
    <t>TRGP UN Equity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</si>
</sst>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44" x14ac:knownFonts="1">
    <font>
      <sz val="11"/>
      <color theme="1"/>
      <name val="Calibri"/>
      <family val="2"/>
      <scheme val="minor"/>
    </font>
    <font>
      <sz val="28"/>
      <color theme="1"/>
      <name val="Calibri"/>
      <family val="2"/>
      <scheme val="minor"/>
    </font>
    <font>
      <sz val="36"/>
      <color theme="1"/>
      <name val="Calibri"/>
      <family val="2"/>
      <scheme val="minor"/>
    </font>
    <font>
      <b/>
      <sz val="48"/>
      <color theme="5"/>
      <name val="Calibri"/>
      <family val="2"/>
      <scheme val="minor"/>
    </font>
    <font>
      <sz val="28"/>
      <color theme="1"/>
      <name val="Arial Black"/>
      <family val="2"/>
    </font>
    <font>
      <b/>
      <sz val="48"/>
      <color theme="5"/>
      <name val="Segoe UI Semilight"/>
      <family val="2"/>
    </font>
    <font>
      <sz val="11"/>
      <color theme="1"/>
      <name val="Segoe UI Semilight"/>
      <family val="2"/>
    </font>
    <font>
      <sz val="20"/>
      <color theme="1"/>
      <name val="Segoe UI Semilight"/>
      <family val="2"/>
    </font>
    <font>
      <sz val="36"/>
      <color theme="1"/>
      <name val="Segoe UI Semilight"/>
      <family val="2"/>
    </font>
    <font>
      <sz val="11"/>
      <color theme="1"/>
      <name val="Calibri"/>
      <family val="2"/>
      <scheme val="minor"/>
    </font>
    <font>
      <sz val="11"/>
      <color theme="0"/>
      <name val="Calibri"/>
      <family val="2"/>
      <scheme val="minor"/>
    </font>
    <font>
      <sz val="11"/>
      <name val="Calibri"/>
      <family val="2"/>
      <scheme val="minor"/>
    </font>
    <font>
      <sz val="28"/>
      <color theme="1"/>
      <name val="Segoe UI Semilight"/>
      <family val="2"/>
    </font>
    <font>
      <sz val="11"/>
      <color theme="1"/>
      <name val="Arial"/>
      <family val="2"/>
    </font>
    <font>
      <sz val="22"/>
      <color theme="1"/>
      <name val="Segoe UI Semilight"/>
      <family val="2"/>
    </font>
    <font>
      <b/>
      <sz val="72"/>
      <color theme="5"/>
      <name val="Arial"/>
      <family val="2"/>
    </font>
    <font>
      <b/>
      <sz val="48"/>
      <color theme="5"/>
      <name val="Arial"/>
      <family val="2"/>
    </font>
    <font>
      <sz val="36"/>
      <color theme="5"/>
      <name val="Arial"/>
      <family val="2"/>
    </font>
    <font>
      <sz val="26"/>
      <color theme="1"/>
      <name val="Segoe UI Semilight"/>
      <family val="2"/>
    </font>
    <font>
      <sz val="23"/>
      <color theme="1"/>
      <name val="Segoe UI Semilight"/>
      <family val="2"/>
    </font>
    <font>
      <b/>
      <sz val="23"/>
      <color theme="5"/>
      <name val="Segoe UI Semilight"/>
      <family val="2"/>
    </font>
    <font>
      <i/>
      <sz val="11"/>
      <color theme="9" tint="-0.249977111117893"/>
      <name val="Arial"/>
      <family val="2"/>
    </font>
    <font>
      <sz val="11"/>
      <name val="Arial"/>
      <family val="2"/>
    </font>
    <font>
      <b/>
      <sz val="12"/>
      <color theme="1"/>
      <name val="Arial"/>
      <family val="2"/>
    </font>
    <font>
      <sz val="11"/>
      <color theme="0"/>
      <name val="Arial"/>
      <family val="2"/>
    </font>
    <font>
      <sz val="9"/>
      <color indexed="81"/>
      <name val="Tahoma"/>
      <family val="2"/>
    </font>
    <font>
      <sz val="12"/>
      <name val="Arial"/>
      <family val="2"/>
    </font>
    <font>
      <sz val="14"/>
      <color theme="1"/>
      <name val="Calibri"/>
      <family val="2"/>
      <scheme val="minor"/>
    </font>
    <font>
      <b/>
      <sz val="36"/>
      <color theme="5"/>
      <name val="Calibri"/>
      <family val="2"/>
      <scheme val="minor"/>
    </font>
    <font>
      <sz val="14"/>
      <name val="Calibri"/>
      <family val="2"/>
      <scheme val="minor"/>
    </font>
    <font>
      <b/>
      <sz val="14"/>
      <name val="Calibri"/>
      <family val="2"/>
      <scheme val="minor"/>
    </font>
    <font>
      <sz val="14"/>
      <color theme="5" tint="-0.249977111117893"/>
      <name val="Calibri"/>
      <family val="2"/>
      <scheme val="minor"/>
    </font>
    <font>
      <b/>
      <sz val="36"/>
      <color theme="1"/>
      <name val="Calibri"/>
      <family val="2"/>
      <scheme val="minor"/>
    </font>
    <font>
      <b/>
      <sz val="72"/>
      <color theme="5"/>
      <name val="Calibri"/>
      <family val="2"/>
      <scheme val="minor"/>
    </font>
    <font>
      <b/>
      <u/>
      <sz val="16"/>
      <name val="Calibri"/>
      <family val="2"/>
      <scheme val="minor"/>
    </font>
    <font>
      <b/>
      <sz val="14"/>
      <color theme="5"/>
      <name val="Calibri"/>
      <family val="2"/>
      <scheme val="minor"/>
    </font>
    <font>
      <b/>
      <u/>
      <sz val="16"/>
      <color theme="1"/>
      <name val="Calibri"/>
      <family val="2"/>
      <scheme val="minor"/>
    </font>
    <font>
      <b/>
      <u/>
      <sz val="12"/>
      <color theme="1"/>
      <name val="Calibri"/>
      <family val="2"/>
      <scheme val="minor"/>
    </font>
    <font>
      <b/>
      <sz val="28"/>
      <color theme="5"/>
      <name val="Calibri"/>
      <family val="2"/>
      <scheme val="minor"/>
    </font>
    <font>
      <sz val="26"/>
      <name val="Calibri"/>
      <family val="2"/>
      <scheme val="minor"/>
    </font>
    <font>
      <b/>
      <sz val="26"/>
      <color theme="5"/>
      <name val="Calibri"/>
      <family val="2"/>
      <scheme val="minor"/>
    </font>
    <font>
      <b/>
      <sz val="11"/>
      <color rgb="FFFFFFFF"/>
      <name val="Calibri"/>
      <family val="2"/>
      <scheme val="minor"/>
    </font>
    <font>
      <b/>
      <sz val="11"/>
      <color rgb="FF000000"/>
      <name val="Calibri"/>
      <family val="2"/>
      <scheme val="minor"/>
    </font>
    <font>
      <b/>
      <sz val="11"/>
      <color theme="0"/>
      <name val="Calibri"/>
      <family val="2"/>
      <scheme val="minor"/>
    </font>
  </fonts>
  <fills count="13">
    <fill>
      <patternFill patternType="none"/>
    </fill>
    <fill>
      <patternFill patternType="gray125"/>
    </fill>
    <fill>
      <patternFill patternType="gray0625">
        <fgColor theme="0" tint="-0.499984740745262"/>
        <bgColor auto="1"/>
      </patternFill>
    </fill>
    <fill>
      <patternFill patternType="solid">
        <fgColor indexed="65"/>
        <bgColor theme="0"/>
      </patternFill>
    </fill>
    <fill>
      <patternFill patternType="solid">
        <fgColor theme="6" tint="0.79998168889431442"/>
        <bgColor indexed="64"/>
      </patternFill>
    </fill>
    <fill>
      <patternFill patternType="solid">
        <fgColor theme="2"/>
        <bgColor indexed="64"/>
      </patternFill>
    </fill>
    <fill>
      <patternFill patternType="solid">
        <fgColor theme="6"/>
      </patternFill>
    </fill>
    <fill>
      <patternFill patternType="solid">
        <fgColor theme="0" tint="-4.9989318521683403E-2"/>
        <bgColor indexed="64"/>
      </patternFill>
    </fill>
    <fill>
      <patternFill patternType="solid">
        <fgColor theme="4"/>
        <bgColor indexed="64"/>
      </patternFill>
    </fill>
    <fill>
      <patternFill patternType="solid">
        <fgColor theme="5"/>
        <bgColor indexed="64"/>
      </patternFill>
    </fill>
    <fill>
      <gradientFill>
        <stop position="0">
          <color rgb="FF1F497D"/>
        </stop>
        <stop position="0.5">
          <color rgb="FF4F81BD"/>
        </stop>
        <stop position="1">
          <color rgb="FF1F497D"/>
        </stop>
      </gradientFill>
    </fill>
    <fill>
      <gradientFill>
        <stop position="0">
          <color rgb="FFFCD5B4"/>
        </stop>
        <stop position="0.5">
          <color rgb="FFFDE9D9"/>
        </stop>
        <stop position="1">
          <color rgb="FFFCD5B4"/>
        </stop>
      </gradientFill>
    </fill>
    <fill>
      <patternFill patternType="solid">
        <fgColor theme="9"/>
        <bgColor indexed="64"/>
      </patternFill>
    </fill>
  </fills>
  <borders count="20">
    <border>
      <left/>
      <right/>
      <top/>
      <bottom/>
      <diagonal/>
    </border>
    <border>
      <left style="thin">
        <color theme="0" tint="-4.9989318521683403E-2"/>
      </left>
      <right/>
      <top style="thin">
        <color theme="0" tint="-4.9989318521683403E-2"/>
      </top>
      <bottom/>
      <diagonal/>
    </border>
    <border>
      <left/>
      <right/>
      <top style="thin">
        <color theme="0" tint="-4.9989318521683403E-2"/>
      </top>
      <bottom/>
      <diagonal/>
    </border>
    <border>
      <left/>
      <right style="thin">
        <color theme="0" tint="-4.9989318521683403E-2"/>
      </right>
      <top style="thin">
        <color theme="0" tint="-4.9989318521683403E-2"/>
      </top>
      <bottom/>
      <diagonal/>
    </border>
    <border>
      <left style="thin">
        <color theme="0" tint="-4.9989318521683403E-2"/>
      </left>
      <right/>
      <top/>
      <bottom/>
      <diagonal/>
    </border>
    <border>
      <left/>
      <right style="thin">
        <color theme="0" tint="-4.9989318521683403E-2"/>
      </right>
      <top/>
      <bottom/>
      <diagonal/>
    </border>
    <border>
      <left style="thin">
        <color theme="0" tint="-4.9989318521683403E-2"/>
      </left>
      <right/>
      <top/>
      <bottom style="thin">
        <color theme="0" tint="-4.9989318521683403E-2"/>
      </bottom>
      <diagonal/>
    </border>
    <border>
      <left/>
      <right/>
      <top/>
      <bottom style="thin">
        <color theme="0" tint="-4.9989318521683403E-2"/>
      </bottom>
      <diagonal/>
    </border>
    <border>
      <left/>
      <right style="thin">
        <color theme="0" tint="-4.9989318521683403E-2"/>
      </right>
      <top/>
      <bottom style="thin">
        <color theme="0" tint="-4.9989318521683403E-2"/>
      </bottom>
      <diagonal/>
    </border>
    <border>
      <left style="thin">
        <color theme="0"/>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43" fontId="9" fillId="0" borderId="0" applyFont="0" applyFill="0" applyBorder="0" applyAlignment="0" applyProtection="0"/>
    <xf numFmtId="0" fontId="10" fillId="6" borderId="0" applyNumberFormat="0" applyBorder="0" applyAlignment="0" applyProtection="0"/>
  </cellStyleXfs>
  <cellXfs count="148">
    <xf numFmtId="0" fontId="0" fillId="0" borderId="0" xfId="0"/>
    <xf numFmtId="49" fontId="0" fillId="2" borderId="1" xfId="0" applyNumberFormat="1" applyFill="1" applyBorder="1"/>
    <xf numFmtId="49" fontId="0" fillId="2" borderId="2" xfId="0" applyNumberFormat="1" applyFill="1" applyBorder="1"/>
    <xf numFmtId="49" fontId="1" fillId="0" borderId="2" xfId="0" applyNumberFormat="1" applyFont="1" applyBorder="1"/>
    <xf numFmtId="49" fontId="1" fillId="0" borderId="3" xfId="0" applyNumberFormat="1" applyFont="1" applyBorder="1"/>
    <xf numFmtId="49" fontId="0" fillId="0" borderId="0" xfId="0" applyNumberFormat="1"/>
    <xf numFmtId="49" fontId="0" fillId="2" borderId="4" xfId="0" applyNumberFormat="1" applyFill="1" applyBorder="1"/>
    <xf numFmtId="49" fontId="0" fillId="2" borderId="0" xfId="0" applyNumberFormat="1" applyFill="1" applyBorder="1"/>
    <xf numFmtId="49" fontId="1" fillId="0" borderId="0" xfId="0" applyNumberFormat="1" applyFont="1" applyBorder="1"/>
    <xf numFmtId="49" fontId="1" fillId="0" borderId="5" xfId="0" applyNumberFormat="1" applyFont="1" applyBorder="1"/>
    <xf numFmtId="49" fontId="0" fillId="0" borderId="0" xfId="0" applyNumberFormat="1" applyBorder="1"/>
    <xf numFmtId="49" fontId="0" fillId="0" borderId="0" xfId="0" applyNumberFormat="1" applyFont="1"/>
    <xf numFmtId="49" fontId="2" fillId="0" borderId="0" xfId="0" applyNumberFormat="1" applyFont="1" applyBorder="1" applyAlignment="1">
      <alignment vertical="center"/>
    </xf>
    <xf numFmtId="49" fontId="3" fillId="0" borderId="0" xfId="0" applyNumberFormat="1" applyFont="1" applyBorder="1" applyAlignment="1">
      <alignment vertical="top" wrapText="1"/>
    </xf>
    <xf numFmtId="49" fontId="2" fillId="0" borderId="5" xfId="0" applyNumberFormat="1" applyFont="1" applyBorder="1" applyAlignment="1">
      <alignment vertical="center"/>
    </xf>
    <xf numFmtId="49" fontId="4" fillId="3" borderId="0" xfId="0" applyNumberFormat="1" applyFont="1" applyFill="1" applyBorder="1" applyAlignment="1">
      <alignment horizontal="right" vertical="center"/>
    </xf>
    <xf numFmtId="49" fontId="5" fillId="0" borderId="0" xfId="0" applyNumberFormat="1" applyFont="1" applyBorder="1" applyAlignment="1">
      <alignment vertical="center" wrapText="1"/>
    </xf>
    <xf numFmtId="49" fontId="0" fillId="2" borderId="6" xfId="0" applyNumberFormat="1" applyFill="1" applyBorder="1"/>
    <xf numFmtId="49" fontId="0" fillId="2" borderId="7" xfId="0" applyNumberFormat="1" applyFill="1" applyBorder="1"/>
    <xf numFmtId="49" fontId="2" fillId="0" borderId="7" xfId="0" applyNumberFormat="1" applyFont="1" applyBorder="1" applyAlignment="1">
      <alignment vertical="center"/>
    </xf>
    <xf numFmtId="49" fontId="2" fillId="0" borderId="8" xfId="0" applyNumberFormat="1" applyFont="1" applyBorder="1" applyAlignment="1">
      <alignment vertical="center"/>
    </xf>
    <xf numFmtId="49" fontId="6" fillId="2" borderId="4" xfId="0" applyNumberFormat="1" applyFont="1" applyFill="1" applyBorder="1" applyAlignment="1">
      <alignment vertical="top"/>
    </xf>
    <xf numFmtId="49" fontId="6" fillId="2" borderId="0" xfId="0" applyNumberFormat="1" applyFont="1" applyFill="1" applyBorder="1" applyAlignment="1">
      <alignment vertical="top"/>
    </xf>
    <xf numFmtId="49" fontId="6" fillId="2" borderId="6" xfId="0" applyNumberFormat="1" applyFont="1" applyFill="1" applyBorder="1" applyAlignment="1">
      <alignment vertical="top"/>
    </xf>
    <xf numFmtId="49" fontId="6" fillId="2" borderId="7" xfId="0" applyNumberFormat="1" applyFont="1" applyFill="1" applyBorder="1" applyAlignment="1">
      <alignment vertical="top"/>
    </xf>
    <xf numFmtId="49" fontId="0" fillId="2" borderId="4" xfId="0" applyNumberFormat="1" applyFill="1" applyBorder="1" applyAlignment="1">
      <alignment vertical="top"/>
    </xf>
    <xf numFmtId="49" fontId="2" fillId="0" borderId="0" xfId="0" applyNumberFormat="1" applyFont="1" applyBorder="1" applyAlignment="1">
      <alignment vertical="top"/>
    </xf>
    <xf numFmtId="49" fontId="6" fillId="0" borderId="0" xfId="0" applyNumberFormat="1" applyFont="1" applyAlignment="1">
      <alignment vertical="top"/>
    </xf>
    <xf numFmtId="49" fontId="0" fillId="0" borderId="0" xfId="0" applyNumberFormat="1" applyFont="1" applyAlignment="1">
      <alignment vertical="top"/>
    </xf>
    <xf numFmtId="49" fontId="0" fillId="0" borderId="0" xfId="0" applyNumberFormat="1" applyAlignment="1">
      <alignment vertical="top"/>
    </xf>
    <xf numFmtId="49" fontId="0" fillId="2" borderId="0" xfId="0" applyNumberFormat="1" applyFill="1" applyBorder="1" applyAlignment="1">
      <alignment vertical="top"/>
    </xf>
    <xf numFmtId="49" fontId="8" fillId="0" borderId="0" xfId="0" applyNumberFormat="1" applyFont="1" applyBorder="1" applyAlignment="1">
      <alignment vertical="top"/>
    </xf>
    <xf numFmtId="49" fontId="8" fillId="0" borderId="5" xfId="0" applyNumberFormat="1" applyFont="1" applyBorder="1" applyAlignment="1">
      <alignment vertical="top"/>
    </xf>
    <xf numFmtId="49" fontId="2" fillId="0" borderId="5" xfId="0" applyNumberFormat="1" applyFont="1" applyBorder="1" applyAlignment="1">
      <alignment vertical="top"/>
    </xf>
    <xf numFmtId="49" fontId="0" fillId="2" borderId="6" xfId="0" applyNumberFormat="1" applyFill="1" applyBorder="1" applyAlignment="1">
      <alignment vertical="top"/>
    </xf>
    <xf numFmtId="49" fontId="0" fillId="2" borderId="7" xfId="0" applyNumberFormat="1" applyFill="1" applyBorder="1" applyAlignment="1">
      <alignment vertical="top"/>
    </xf>
    <xf numFmtId="49" fontId="2" fillId="0" borderId="7" xfId="0" applyNumberFormat="1" applyFont="1" applyBorder="1" applyAlignment="1">
      <alignment vertical="top"/>
    </xf>
    <xf numFmtId="49" fontId="2" fillId="0" borderId="8" xfId="0" applyNumberFormat="1" applyFont="1" applyBorder="1" applyAlignment="1">
      <alignment vertical="top"/>
    </xf>
    <xf numFmtId="0" fontId="10" fillId="0" borderId="0" xfId="0" applyFont="1" applyFill="1"/>
    <xf numFmtId="0" fontId="11" fillId="0" borderId="0" xfId="0" applyFont="1" applyFill="1"/>
    <xf numFmtId="49" fontId="12" fillId="0" borderId="0" xfId="0" applyNumberFormat="1" applyFont="1" applyBorder="1" applyAlignment="1">
      <alignment vertical="top"/>
    </xf>
    <xf numFmtId="49" fontId="12" fillId="0" borderId="5" xfId="0" applyNumberFormat="1" applyFont="1" applyBorder="1" applyAlignment="1">
      <alignment vertical="top"/>
    </xf>
    <xf numFmtId="49" fontId="12" fillId="0" borderId="0" xfId="0" applyNumberFormat="1" applyFont="1" applyAlignment="1">
      <alignment vertical="top"/>
    </xf>
    <xf numFmtId="49" fontId="1" fillId="0" borderId="0" xfId="0" applyNumberFormat="1" applyFont="1" applyAlignment="1">
      <alignment vertical="top"/>
    </xf>
    <xf numFmtId="49" fontId="18" fillId="0" borderId="0" xfId="0" applyNumberFormat="1" applyFont="1" applyBorder="1" applyAlignment="1">
      <alignment vertical="top"/>
    </xf>
    <xf numFmtId="49" fontId="14" fillId="0" borderId="0" xfId="0" quotePrefix="1" applyNumberFormat="1" applyFont="1" applyBorder="1" applyAlignment="1">
      <alignment horizontal="right" vertical="top"/>
    </xf>
    <xf numFmtId="49" fontId="19" fillId="0" borderId="0" xfId="0" applyNumberFormat="1" applyFont="1" applyBorder="1" applyAlignment="1">
      <alignment vertical="top"/>
    </xf>
    <xf numFmtId="0" fontId="13" fillId="0" borderId="0" xfId="0" applyFont="1"/>
    <xf numFmtId="0" fontId="13" fillId="0" borderId="0" xfId="0" applyFont="1" applyFill="1" applyBorder="1"/>
    <xf numFmtId="0" fontId="13" fillId="0" borderId="0" xfId="0" applyFont="1" applyBorder="1"/>
    <xf numFmtId="49" fontId="13" fillId="0" borderId="0" xfId="0" applyNumberFormat="1" applyFont="1" applyFill="1" applyBorder="1" applyAlignment="1">
      <alignment vertical="top"/>
    </xf>
    <xf numFmtId="0" fontId="22" fillId="0" borderId="0" xfId="0" applyFont="1" applyFill="1"/>
    <xf numFmtId="0" fontId="13" fillId="0" borderId="0" xfId="0" applyFont="1" applyFill="1" applyBorder="1" applyAlignment="1"/>
    <xf numFmtId="0" fontId="21" fillId="0" borderId="0" xfId="0" quotePrefix="1" applyFont="1" applyAlignment="1">
      <alignment wrapText="1"/>
    </xf>
    <xf numFmtId="49" fontId="13" fillId="0" borderId="0" xfId="0" applyNumberFormat="1" applyFont="1" applyFill="1"/>
    <xf numFmtId="0" fontId="24" fillId="0" borderId="0" xfId="0" applyFont="1"/>
    <xf numFmtId="0" fontId="10" fillId="0" borderId="0" xfId="0" applyFont="1"/>
    <xf numFmtId="0" fontId="13" fillId="5" borderId="0" xfId="0" applyFont="1" applyFill="1" applyBorder="1" applyAlignment="1">
      <alignment vertical="top" wrapText="1"/>
    </xf>
    <xf numFmtId="49" fontId="16" fillId="4" borderId="0" xfId="0" applyNumberFormat="1" applyFont="1" applyFill="1" applyBorder="1" applyAlignment="1">
      <alignment vertical="center" wrapText="1"/>
    </xf>
    <xf numFmtId="0" fontId="13" fillId="0" borderId="0" xfId="0" applyNumberFormat="1" applyFont="1" applyFill="1" applyBorder="1" applyAlignment="1"/>
    <xf numFmtId="0" fontId="13" fillId="0" borderId="0" xfId="0" applyNumberFormat="1" applyFont="1" applyFill="1" applyBorder="1"/>
    <xf numFmtId="0" fontId="13" fillId="0" borderId="0" xfId="0" applyNumberFormat="1" applyFont="1" applyBorder="1"/>
    <xf numFmtId="0" fontId="23" fillId="0" borderId="0" xfId="0" applyFont="1" applyFill="1" applyBorder="1"/>
    <xf numFmtId="14" fontId="23" fillId="0" borderId="0" xfId="0" applyNumberFormat="1" applyFont="1" applyFill="1" applyBorder="1" applyAlignment="1">
      <alignment horizontal="center"/>
    </xf>
    <xf numFmtId="49" fontId="0" fillId="2" borderId="0" xfId="0" applyNumberFormat="1" applyFill="1"/>
    <xf numFmtId="0" fontId="27" fillId="0" borderId="0" xfId="0" applyFont="1"/>
    <xf numFmtId="0" fontId="29" fillId="0" borderId="0" xfId="0" applyFont="1" applyAlignment="1">
      <alignment horizontal="center" vertical="center"/>
    </xf>
    <xf numFmtId="0" fontId="30" fillId="0" borderId="0" xfId="0" applyFont="1"/>
    <xf numFmtId="0" fontId="31" fillId="0" borderId="0" xfId="0" quotePrefix="1" applyFont="1" applyAlignment="1">
      <alignment vertical="top"/>
    </xf>
    <xf numFmtId="49" fontId="32" fillId="3" borderId="0" xfId="0" applyNumberFormat="1" applyFont="1" applyFill="1" applyAlignment="1">
      <alignment horizontal="center" vertical="center"/>
    </xf>
    <xf numFmtId="49" fontId="33" fillId="0" borderId="0" xfId="0" applyNumberFormat="1" applyFont="1" applyAlignment="1">
      <alignment horizontal="left" vertical="center"/>
    </xf>
    <xf numFmtId="49" fontId="34" fillId="7" borderId="10" xfId="0" applyNumberFormat="1" applyFont="1" applyFill="1" applyBorder="1" applyAlignment="1">
      <alignment horizontal="left" vertical="center"/>
    </xf>
    <xf numFmtId="49" fontId="35" fillId="7" borderId="11" xfId="0" applyNumberFormat="1" applyFont="1" applyFill="1" applyBorder="1" applyAlignment="1">
      <alignment horizontal="left" vertical="center"/>
    </xf>
    <xf numFmtId="49" fontId="35" fillId="7" borderId="12" xfId="0" applyNumberFormat="1" applyFont="1" applyFill="1" applyBorder="1" applyAlignment="1">
      <alignment horizontal="left" vertical="center"/>
    </xf>
    <xf numFmtId="49" fontId="35" fillId="0" borderId="0" xfId="0" applyNumberFormat="1" applyFont="1" applyAlignment="1">
      <alignment horizontal="left" vertical="center"/>
    </xf>
    <xf numFmtId="49" fontId="29" fillId="7" borderId="13" xfId="0" applyNumberFormat="1" applyFont="1" applyFill="1" applyBorder="1" applyAlignment="1">
      <alignment vertical="center"/>
    </xf>
    <xf numFmtId="49" fontId="35" fillId="7" borderId="0" xfId="0" applyNumberFormat="1" applyFont="1" applyFill="1" applyAlignment="1">
      <alignment vertical="center"/>
    </xf>
    <xf numFmtId="49" fontId="35" fillId="7" borderId="14" xfId="0" applyNumberFormat="1" applyFont="1" applyFill="1" applyBorder="1" applyAlignment="1">
      <alignment vertical="center"/>
    </xf>
    <xf numFmtId="49" fontId="35" fillId="0" borderId="0" xfId="0" applyNumberFormat="1" applyFont="1" applyAlignment="1">
      <alignment vertical="center"/>
    </xf>
    <xf numFmtId="49" fontId="29" fillId="7" borderId="13" xfId="0" applyNumberFormat="1" applyFont="1" applyFill="1" applyBorder="1" applyAlignment="1">
      <alignment horizontal="left" vertical="center"/>
    </xf>
    <xf numFmtId="49" fontId="29" fillId="7" borderId="0" xfId="0" applyNumberFormat="1" applyFont="1" applyFill="1" applyAlignment="1">
      <alignment horizontal="left" vertical="center"/>
    </xf>
    <xf numFmtId="49" fontId="29" fillId="7" borderId="15" xfId="0" applyNumberFormat="1" applyFont="1" applyFill="1" applyBorder="1" applyAlignment="1">
      <alignment horizontal="left" vertical="center"/>
    </xf>
    <xf numFmtId="49" fontId="29" fillId="7" borderId="16" xfId="0" applyNumberFormat="1" applyFont="1" applyFill="1" applyBorder="1" applyAlignment="1">
      <alignment horizontal="left" vertical="center"/>
    </xf>
    <xf numFmtId="49" fontId="35" fillId="7" borderId="16" xfId="0" applyNumberFormat="1" applyFont="1" applyFill="1" applyBorder="1" applyAlignment="1">
      <alignment vertical="center"/>
    </xf>
    <xf numFmtId="49" fontId="35" fillId="7" borderId="17" xfId="0" applyNumberFormat="1" applyFont="1" applyFill="1" applyBorder="1" applyAlignment="1">
      <alignment vertical="center"/>
    </xf>
    <xf numFmtId="49" fontId="29" fillId="0" borderId="0" xfId="0" applyNumberFormat="1" applyFont="1" applyAlignment="1">
      <alignment horizontal="left" vertical="center"/>
    </xf>
    <xf numFmtId="49" fontId="3" fillId="0" borderId="0" xfId="0" applyNumberFormat="1" applyFont="1" applyAlignment="1">
      <alignment vertical="center"/>
    </xf>
    <xf numFmtId="0" fontId="36" fillId="7" borderId="10" xfId="0" applyFont="1" applyFill="1" applyBorder="1"/>
    <xf numFmtId="0" fontId="27" fillId="7" borderId="11" xfId="0" applyFont="1" applyFill="1" applyBorder="1"/>
    <xf numFmtId="49" fontId="29" fillId="7" borderId="11" xfId="0" applyNumberFormat="1" applyFont="1" applyFill="1" applyBorder="1" applyAlignment="1">
      <alignment horizontal="left" vertical="center"/>
    </xf>
    <xf numFmtId="49" fontId="35" fillId="7" borderId="11" xfId="0" applyNumberFormat="1" applyFont="1" applyFill="1" applyBorder="1" applyAlignment="1">
      <alignment vertical="center"/>
    </xf>
    <xf numFmtId="49" fontId="35" fillId="7" borderId="12" xfId="0" applyNumberFormat="1" applyFont="1" applyFill="1" applyBorder="1" applyAlignment="1">
      <alignment vertical="center"/>
    </xf>
    <xf numFmtId="0" fontId="27" fillId="7" borderId="13" xfId="0" applyFont="1" applyFill="1" applyBorder="1"/>
    <xf numFmtId="0" fontId="27" fillId="7" borderId="0" xfId="0" applyFont="1" applyFill="1"/>
    <xf numFmtId="0" fontId="27" fillId="7" borderId="14" xfId="0" applyFont="1" applyFill="1" applyBorder="1"/>
    <xf numFmtId="49" fontId="0" fillId="2" borderId="0" xfId="0" applyNumberFormat="1" applyFill="1" applyAlignment="1">
      <alignment vertical="top"/>
    </xf>
    <xf numFmtId="0" fontId="27" fillId="7" borderId="15" xfId="0" applyFont="1" applyFill="1" applyBorder="1"/>
    <xf numFmtId="0" fontId="27" fillId="7" borderId="16" xfId="0" applyFont="1" applyFill="1" applyBorder="1"/>
    <xf numFmtId="0" fontId="27" fillId="7" borderId="17" xfId="0" applyFont="1" applyFill="1" applyBorder="1"/>
    <xf numFmtId="0" fontId="37" fillId="0" borderId="0" xfId="0" applyFont="1"/>
    <xf numFmtId="14" fontId="27" fillId="0" borderId="0" xfId="0" applyNumberFormat="1" applyFont="1"/>
    <xf numFmtId="2" fontId="27" fillId="0" borderId="0" xfId="0" applyNumberFormat="1" applyFont="1"/>
    <xf numFmtId="49" fontId="6" fillId="2" borderId="0" xfId="0" applyNumberFormat="1" applyFont="1" applyFill="1" applyAlignment="1">
      <alignment vertical="top"/>
    </xf>
    <xf numFmtId="49" fontId="40" fillId="4" borderId="0" xfId="0" applyNumberFormat="1" applyFont="1" applyFill="1" applyBorder="1" applyAlignment="1">
      <alignment vertical="center" wrapText="1"/>
    </xf>
    <xf numFmtId="49" fontId="39" fillId="4" borderId="13" xfId="0" applyNumberFormat="1" applyFont="1" applyFill="1" applyBorder="1" applyAlignment="1">
      <alignment vertical="center"/>
    </xf>
    <xf numFmtId="49" fontId="16" fillId="4" borderId="14" xfId="0" applyNumberFormat="1" applyFont="1" applyFill="1" applyBorder="1" applyAlignment="1">
      <alignment vertical="center" wrapText="1"/>
    </xf>
    <xf numFmtId="14" fontId="41" fillId="10" borderId="18" xfId="0" applyNumberFormat="1" applyFont="1" applyFill="1" applyBorder="1" applyAlignment="1">
      <alignment vertical="center"/>
    </xf>
    <xf numFmtId="0" fontId="42" fillId="11" borderId="18" xfId="0" quotePrefix="1" applyNumberFormat="1" applyFont="1" applyFill="1" applyBorder="1" applyAlignment="1">
      <alignment horizontal="center" vertical="center"/>
    </xf>
    <xf numFmtId="14" fontId="41" fillId="10" borderId="18" xfId="0" applyNumberFormat="1" applyFont="1" applyFill="1" applyBorder="1" applyAlignment="1">
      <alignment horizontal="left" vertical="center"/>
    </xf>
    <xf numFmtId="14" fontId="41" fillId="10" borderId="19" xfId="0" applyNumberFormat="1" applyFont="1" applyFill="1" applyBorder="1" applyAlignment="1">
      <alignment horizontal="left" vertical="center"/>
    </xf>
    <xf numFmtId="14" fontId="41" fillId="0" borderId="0" xfId="0" applyNumberFormat="1" applyFont="1" applyFill="1" applyBorder="1" applyAlignment="1">
      <alignment horizontal="left" vertical="center"/>
    </xf>
    <xf numFmtId="14" fontId="41" fillId="0" borderId="0" xfId="0" applyNumberFormat="1" applyFont="1" applyFill="1" applyBorder="1" applyAlignment="1">
      <alignment vertical="center"/>
    </xf>
    <xf numFmtId="14" fontId="42" fillId="0" borderId="0" xfId="0" applyNumberFormat="1" applyFont="1" applyFill="1" applyBorder="1" applyAlignment="1">
      <alignment horizontal="center" vertical="center"/>
    </xf>
    <xf numFmtId="2" fontId="13" fillId="0" borderId="0" xfId="1" applyNumberFormat="1" applyFont="1" applyFill="1" applyBorder="1" applyAlignment="1"/>
    <xf numFmtId="2" fontId="13" fillId="0" borderId="0" xfId="0" applyNumberFormat="1" applyFont="1" applyFill="1" applyBorder="1" applyAlignment="1"/>
    <xf numFmtId="2" fontId="13" fillId="0" borderId="0" xfId="0" applyNumberFormat="1" applyFont="1"/>
    <xf numFmtId="2" fontId="13" fillId="0" borderId="0" xfId="1" applyNumberFormat="1" applyFont="1" applyFill="1" applyBorder="1"/>
    <xf numFmtId="2" fontId="13" fillId="0" borderId="0" xfId="0" applyNumberFormat="1" applyFont="1" applyFill="1" applyBorder="1"/>
    <xf numFmtId="2" fontId="13" fillId="0" borderId="0" xfId="1" applyNumberFormat="1" applyFont="1" applyFill="1" applyBorder="1" applyAlignment="1">
      <alignment wrapText="1"/>
    </xf>
    <xf numFmtId="2" fontId="13" fillId="0" borderId="0" xfId="0" applyNumberFormat="1" applyFont="1" applyFill="1" applyBorder="1" applyAlignment="1">
      <alignment wrapText="1"/>
    </xf>
    <xf numFmtId="0" fontId="43" fillId="12" borderId="0" xfId="0" applyFont="1" applyFill="1" applyAlignment="1">
      <alignment horizontal="center" vertical="center"/>
    </xf>
    <xf numFmtId="0" fontId="43" fillId="8" borderId="0" xfId="0" applyFont="1" applyFill="1" applyAlignment="1">
      <alignment horizontal="center" vertical="center"/>
    </xf>
    <xf numFmtId="0" fontId="43" fillId="6" borderId="0" xfId="2" applyFont="1" applyAlignment="1">
      <alignment horizontal="center" vertical="center"/>
    </xf>
    <xf numFmtId="49" fontId="33" fillId="4" borderId="10" xfId="0" applyNumberFormat="1" applyFont="1" applyFill="1" applyBorder="1" applyAlignment="1">
      <alignment horizontal="left" vertical="top" wrapText="1"/>
    </xf>
    <xf numFmtId="49" fontId="15" fillId="4" borderId="11" xfId="0" applyNumberFormat="1" applyFont="1" applyFill="1" applyBorder="1" applyAlignment="1">
      <alignment horizontal="left" vertical="top" wrapText="1"/>
    </xf>
    <xf numFmtId="49" fontId="15" fillId="4" borderId="12" xfId="0" applyNumberFormat="1" applyFont="1" applyFill="1" applyBorder="1" applyAlignment="1">
      <alignment horizontal="left" vertical="top" wrapText="1"/>
    </xf>
    <xf numFmtId="49" fontId="15" fillId="4" borderId="13" xfId="0" applyNumberFormat="1" applyFont="1" applyFill="1" applyBorder="1" applyAlignment="1">
      <alignment horizontal="left" vertical="top" wrapText="1"/>
    </xf>
    <xf numFmtId="49" fontId="15" fillId="4" borderId="0" xfId="0" applyNumberFormat="1" applyFont="1" applyFill="1" applyBorder="1" applyAlignment="1">
      <alignment horizontal="left" vertical="top" wrapText="1"/>
    </xf>
    <xf numFmtId="49" fontId="15" fillId="4" borderId="14" xfId="0" applyNumberFormat="1" applyFont="1" applyFill="1" applyBorder="1" applyAlignment="1">
      <alignment horizontal="left" vertical="top" wrapText="1"/>
    </xf>
    <xf numFmtId="49" fontId="39" fillId="4" borderId="13" xfId="0" applyNumberFormat="1" applyFont="1" applyFill="1" applyBorder="1" applyAlignment="1">
      <alignment horizontal="left" vertical="center" wrapText="1"/>
    </xf>
    <xf numFmtId="49" fontId="26" fillId="4" borderId="0" xfId="0" applyNumberFormat="1" applyFont="1" applyFill="1" applyBorder="1" applyAlignment="1">
      <alignment horizontal="left" vertical="center" wrapText="1"/>
    </xf>
    <xf numFmtId="49" fontId="26" fillId="4" borderId="14" xfId="0" applyNumberFormat="1" applyFont="1" applyFill="1" applyBorder="1" applyAlignment="1">
      <alignment horizontal="left" vertical="center" wrapText="1"/>
    </xf>
    <xf numFmtId="49" fontId="26" fillId="4" borderId="13" xfId="0" applyNumberFormat="1" applyFont="1" applyFill="1" applyBorder="1" applyAlignment="1">
      <alignment horizontal="left" vertical="center" wrapText="1"/>
    </xf>
    <xf numFmtId="49" fontId="26" fillId="4" borderId="15" xfId="0" applyNumberFormat="1" applyFont="1" applyFill="1" applyBorder="1" applyAlignment="1">
      <alignment horizontal="left" vertical="center" wrapText="1"/>
    </xf>
    <xf numFmtId="49" fontId="26" fillId="4" borderId="16" xfId="0" applyNumberFormat="1" applyFont="1" applyFill="1" applyBorder="1" applyAlignment="1">
      <alignment horizontal="left" vertical="center" wrapText="1"/>
    </xf>
    <xf numFmtId="49" fontId="26" fillId="4" borderId="17" xfId="0" applyNumberFormat="1" applyFont="1" applyFill="1" applyBorder="1" applyAlignment="1">
      <alignment horizontal="left" vertical="center" wrapText="1"/>
    </xf>
    <xf numFmtId="49" fontId="17" fillId="0" borderId="0" xfId="0" applyNumberFormat="1" applyFont="1" applyBorder="1" applyAlignment="1">
      <alignment horizontal="left"/>
    </xf>
    <xf numFmtId="49" fontId="17" fillId="0" borderId="7" xfId="0" applyNumberFormat="1" applyFont="1" applyBorder="1" applyAlignment="1">
      <alignment horizontal="left"/>
    </xf>
    <xf numFmtId="49" fontId="7" fillId="0" borderId="0" xfId="0" quotePrefix="1" applyNumberFormat="1" applyFont="1" applyBorder="1" applyAlignment="1">
      <alignment horizontal="center" wrapText="1"/>
    </xf>
    <xf numFmtId="0" fontId="43" fillId="9" borderId="0" xfId="0" applyFont="1" applyFill="1" applyAlignment="1">
      <alignment horizontal="center" vertical="center"/>
    </xf>
    <xf numFmtId="0" fontId="0" fillId="5" borderId="9" xfId="0" applyNumberFormat="1" applyFont="1" applyFill="1" applyBorder="1" applyAlignment="1">
      <alignment horizontal="left" vertical="center" wrapText="1"/>
    </xf>
    <xf numFmtId="0" fontId="0" fillId="5" borderId="0" xfId="0" applyNumberFormat="1" applyFont="1" applyFill="1" applyBorder="1" applyAlignment="1">
      <alignment horizontal="left" vertical="center" wrapText="1"/>
    </xf>
    <xf numFmtId="0" fontId="0" fillId="5" borderId="9" xfId="0" applyFont="1" applyFill="1" applyBorder="1" applyAlignment="1">
      <alignment horizontal="left" vertical="center" wrapText="1"/>
    </xf>
    <xf numFmtId="0" fontId="0" fillId="5" borderId="0" xfId="0" applyFont="1" applyFill="1" applyBorder="1" applyAlignment="1">
      <alignment horizontal="left" vertical="center" wrapText="1"/>
    </xf>
    <xf numFmtId="0" fontId="0" fillId="5" borderId="9" xfId="0" applyFont="1" applyFill="1" applyBorder="1" applyAlignment="1">
      <alignment horizontal="left" vertical="center"/>
    </xf>
    <xf numFmtId="0" fontId="0" fillId="5" borderId="0" xfId="0" applyFont="1" applyFill="1" applyBorder="1" applyAlignment="1">
      <alignment horizontal="left" vertical="center"/>
    </xf>
    <xf numFmtId="49" fontId="28" fillId="0" borderId="0" xfId="0" applyNumberFormat="1" applyFont="1" applyAlignment="1">
      <alignment horizontal="left"/>
    </xf>
    <xf numFmtId="49" fontId="28" fillId="0" borderId="7" xfId="0" applyNumberFormat="1" applyFont="1" applyBorder="1" applyAlignment="1">
      <alignment horizontal="left"/>
    </xf>
  </cellXfs>
  <cellStyles count="3">
    <cellStyle name="Accent3" xfId="2" builtinId="37"/>
    <cellStyle name="Comma" xfId="1" builtinId="3"/>
    <cellStyle name="Normal" xfId="0" builtinId="0"/>
  </cellStyles>
  <dxfs count="0"/>
  <tableStyles count="0" defaultTableStyle="TableStyleMedium2" defaultPivotStyle="PivotStyleLight16"/>
  <colors>
    <mruColors>
      <color rgb="FFF7AFA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realTimeData">
    <main first="bofaddin.rtdserver">
      <tp t="s">
        <v>#N/A Requesting Data...4060646363</v>
        <stp/>
        <stp>BQL.QUERY|11656419547749021425</stp>
        <tr r="B15" s="5"/>
      </tp>
    </main>
  </volType>
</volType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10" Type="http://schemas.openxmlformats.org/officeDocument/2006/relationships/volatileDependencies" Target="volatileDependencies.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absoluteAnchor>
    <xdr:pos x="0" y="0"/>
    <xdr:ext cx="2272258" cy="704022"/>
    <xdr:pic>
      <xdr:nvPicPr>
        <xdr:cNvPr id="2" name="Bloomberg">
          <a:extLst>
            <a:ext uri="{FF2B5EF4-FFF2-40B4-BE49-F238E27FC236}">
              <a16:creationId xmlns:a16="http://schemas.microsoft.com/office/drawing/2014/main" id="{F6ADD5CD-8DB9-4FA7-BF90-7649087BD74B}"/>
            </a:ext>
          </a:extLst>
        </xdr:cNvPr>
        <xdr:cNvPicPr>
          <a:picLocks noChangeAspect="1"/>
        </xdr:cNvPicPr>
      </xdr:nvPicPr>
      <xdr:blipFill>
        <a:blip xmlns:r="http://schemas.openxmlformats.org/officeDocument/2006/relationships" r:embed="rId1"/>
        <a:stretch>
          <a:fillRect/>
        </a:stretch>
      </xdr:blipFill>
      <xdr:spPr>
        <a:xfrm>
          <a:off x="0" y="0"/>
          <a:ext cx="2272258" cy="704022"/>
        </a:xfrm>
        <a:prstGeom prst="rect">
          <a:avLst/>
        </a:prstGeom>
      </xdr:spPr>
    </xdr:pic>
    <xdr:clientData/>
  </xdr:absoluteAnchor>
  <xdr:absoluteAnchor>
    <xdr:pos x="2336800" y="0"/>
    <xdr:ext cx="8948530" cy="731631"/>
    <xdr:sp macro="" textlink="">
      <xdr:nvSpPr>
        <xdr:cNvPr id="3" name="BannerTitle">
          <a:extLst>
            <a:ext uri="{FF2B5EF4-FFF2-40B4-BE49-F238E27FC236}">
              <a16:creationId xmlns:a16="http://schemas.microsoft.com/office/drawing/2014/main" id="{E2ABB352-2663-4283-8B56-F4B16BD06BF4}"/>
            </a:ext>
          </a:extLst>
        </xdr:cNvPr>
        <xdr:cNvSpPr>
          <a:spLocks noChangeArrowheads="1"/>
        </xdr:cNvSpPr>
      </xdr:nvSpPr>
      <xdr:spPr bwMode="auto">
        <a:xfrm>
          <a:off x="2336800" y="0"/>
          <a:ext cx="8948530" cy="731631"/>
        </a:xfrm>
        <a:prstGeom prst="rect">
          <a:avLst/>
        </a:prstGeom>
        <a:gradFill flip="none" rotWithShape="1">
          <a:gsLst>
            <a:gs pos="0">
              <a:schemeClr val="tx2"/>
            </a:gs>
            <a:gs pos="98000">
              <a:schemeClr val="bg1"/>
            </a:gs>
          </a:gsLst>
          <a:path path="circle">
            <a:fillToRect l="50000" t="50000" r="50000" b="50000"/>
          </a:path>
          <a:tileRect/>
        </a:gradFill>
        <a:ln w="9525">
          <a:noFill/>
          <a:miter lim="800000"/>
          <a:headEnd/>
          <a:tailEnd/>
        </a:ln>
      </xdr:spPr>
      <xdr:txBody>
        <a:bodyPr vertOverflow="clip" wrap="square" lIns="54864" tIns="50292" rIns="54864" bIns="50292" anchor="ctr" upright="1"/>
        <a:lstStyle/>
        <a:p>
          <a:pPr algn="ctr" rtl="0">
            <a:defRPr sz="1000"/>
          </a:pPr>
          <a:r>
            <a:rPr lang="en-US" sz="2800" b="1" i="0" u="none" strike="noStrike" baseline="0">
              <a:solidFill>
                <a:srgbClr val="F2F2F2"/>
              </a:solidFill>
              <a:latin typeface="Calibri"/>
            </a:rPr>
            <a:t>Ichimoku Study</a:t>
          </a:r>
        </a:p>
      </xdr:txBody>
    </xdr:sp>
    <xdr:clientData/>
  </xdr:absoluteAnchor>
</xdr:wsDr>
</file>

<file path=xl/drawings/drawing2.xml><?xml version="1.0" encoding="utf-8"?>
<xdr:wsDr xmlns:xdr="http://schemas.openxmlformats.org/drawingml/2006/spreadsheetDrawing" xmlns:a="http://schemas.openxmlformats.org/drawingml/2006/main">
  <xdr:oneCellAnchor>
    <xdr:from>
      <xdr:col>6</xdr:col>
      <xdr:colOff>409017</xdr:colOff>
      <xdr:row>9</xdr:row>
      <xdr:rowOff>582706</xdr:rowOff>
    </xdr:from>
    <xdr:ext cx="2438399" cy="1869992"/>
    <xdr:pic>
      <xdr:nvPicPr>
        <xdr:cNvPr id="2" name="Picture 1">
          <a:extLst>
            <a:ext uri="{FF2B5EF4-FFF2-40B4-BE49-F238E27FC236}">
              <a16:creationId xmlns:a16="http://schemas.microsoft.com/office/drawing/2014/main" id="{454E8A05-AF4C-4EC3-8A5B-EE3F9BAF3D9E}"/>
            </a:ext>
          </a:extLst>
        </xdr:cNvPr>
        <xdr:cNvPicPr>
          <a:picLocks noChangeAspect="1"/>
        </xdr:cNvPicPr>
      </xdr:nvPicPr>
      <xdr:blipFill>
        <a:blip xmlns:r="http://schemas.openxmlformats.org/officeDocument/2006/relationships" r:embed="rId1"/>
        <a:stretch>
          <a:fillRect/>
        </a:stretch>
      </xdr:blipFill>
      <xdr:spPr>
        <a:xfrm>
          <a:off x="9029142" y="3002056"/>
          <a:ext cx="2438399" cy="1869992"/>
        </a:xfrm>
        <a:prstGeom prst="rect">
          <a:avLst/>
        </a:prstGeom>
      </xdr:spPr>
    </xdr:pic>
    <xdr:clientData/>
  </xdr:oneCellAnchor>
  <xdr:oneCellAnchor>
    <xdr:from>
      <xdr:col>7</xdr:col>
      <xdr:colOff>818030</xdr:colOff>
      <xdr:row>8</xdr:row>
      <xdr:rowOff>140072</xdr:rowOff>
    </xdr:from>
    <xdr:ext cx="4478151" cy="2922675"/>
    <xdr:pic>
      <xdr:nvPicPr>
        <xdr:cNvPr id="3" name="Picture 2">
          <a:extLst>
            <a:ext uri="{FF2B5EF4-FFF2-40B4-BE49-F238E27FC236}">
              <a16:creationId xmlns:a16="http://schemas.microsoft.com/office/drawing/2014/main" id="{8E7642EA-794D-43B0-B301-8D48EA2CE81D}"/>
            </a:ext>
          </a:extLst>
        </xdr:cNvPr>
        <xdr:cNvPicPr>
          <a:picLocks noChangeAspect="1"/>
        </xdr:cNvPicPr>
      </xdr:nvPicPr>
      <xdr:blipFill>
        <a:blip xmlns:r="http://schemas.openxmlformats.org/officeDocument/2006/relationships" r:embed="rId2"/>
        <a:stretch>
          <a:fillRect/>
        </a:stretch>
      </xdr:blipFill>
      <xdr:spPr>
        <a:xfrm>
          <a:off x="11438405" y="2292722"/>
          <a:ext cx="4478151" cy="2922675"/>
        </a:xfrm>
        <a:prstGeom prst="rect">
          <a:avLst/>
        </a:prstGeom>
      </xdr:spPr>
    </xdr:pic>
    <xdr:clientData/>
  </xdr:oneCellAnchor>
  <xdr:twoCellAnchor editAs="oneCell">
    <xdr:from>
      <xdr:col>6</xdr:col>
      <xdr:colOff>1411219</xdr:colOff>
      <xdr:row>15</xdr:row>
      <xdr:rowOff>132589</xdr:rowOff>
    </xdr:from>
    <xdr:to>
      <xdr:col>12</xdr:col>
      <xdr:colOff>900715</xdr:colOff>
      <xdr:row>29</xdr:row>
      <xdr:rowOff>109537</xdr:rowOff>
    </xdr:to>
    <xdr:pic>
      <xdr:nvPicPr>
        <xdr:cNvPr id="4" name="Picture 3">
          <a:extLst>
            <a:ext uri="{FF2B5EF4-FFF2-40B4-BE49-F238E27FC236}">
              <a16:creationId xmlns:a16="http://schemas.microsoft.com/office/drawing/2014/main" id="{BD910939-D605-4E02-95AE-DD46BAD6005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031344" y="6190489"/>
          <a:ext cx="5823621" cy="3872673"/>
        </a:xfrm>
        <a:prstGeom prst="rect">
          <a:avLst/>
        </a:prstGeom>
      </xdr:spPr>
    </xdr:pic>
    <xdr:clientData/>
  </xdr:twoCellAnchor>
  <xdr:twoCellAnchor editAs="oneCell">
    <xdr:from>
      <xdr:col>6</xdr:col>
      <xdr:colOff>1397210</xdr:colOff>
      <xdr:row>35</xdr:row>
      <xdr:rowOff>65080</xdr:rowOff>
    </xdr:from>
    <xdr:to>
      <xdr:col>13</xdr:col>
      <xdr:colOff>0</xdr:colOff>
      <xdr:row>47</xdr:row>
      <xdr:rowOff>203386</xdr:rowOff>
    </xdr:to>
    <xdr:pic>
      <xdr:nvPicPr>
        <xdr:cNvPr id="5" name="Picture 4">
          <a:extLst>
            <a:ext uri="{FF2B5EF4-FFF2-40B4-BE49-F238E27FC236}">
              <a16:creationId xmlns:a16="http://schemas.microsoft.com/office/drawing/2014/main" id="{59E745EA-4D49-4FC1-8B50-342CE375088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17335" y="11447455"/>
          <a:ext cx="6841915" cy="303390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traveler\Desktop\QoTW%20exce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Sheet1"/>
    </sheetNames>
    <sheetDataSet>
      <sheetData sheetId="0"/>
      <sheetData sheetId="1">
        <row r="4">
          <cell r="D4" t="str">
            <v>Aerospace &amp; Defense</v>
          </cell>
          <cell r="L4" t="str">
            <v>Net Debt to EBITDA</v>
          </cell>
        </row>
        <row r="5">
          <cell r="D5" t="str">
            <v>Air Freight &amp; Logistics</v>
          </cell>
          <cell r="L5" t="str">
            <v>Net Debt to Equity</v>
          </cell>
          <cell r="S5" t="str">
            <v>+24 M</v>
          </cell>
        </row>
        <row r="6">
          <cell r="D6" t="str">
            <v>Airlines</v>
          </cell>
          <cell r="L6" t="str">
            <v>Net Debt to EBIT</v>
          </cell>
          <cell r="S6" t="str">
            <v>+12 M</v>
          </cell>
        </row>
        <row r="7">
          <cell r="D7" t="str">
            <v>Auto Components</v>
          </cell>
          <cell r="L7" t="str">
            <v>Cash as % of ST Debt</v>
          </cell>
          <cell r="S7" t="str">
            <v>Last 12 Months</v>
          </cell>
        </row>
        <row r="8">
          <cell r="D8" t="str">
            <v>Automobiles</v>
          </cell>
          <cell r="L8" t="str">
            <v>Cash as % of Sales</v>
          </cell>
          <cell r="S8" t="str">
            <v>-12 M</v>
          </cell>
        </row>
        <row r="9">
          <cell r="D9" t="str">
            <v>Banks</v>
          </cell>
          <cell r="S9" t="str">
            <v>-24 M</v>
          </cell>
        </row>
        <row r="10">
          <cell r="D10" t="str">
            <v>Beverages</v>
          </cell>
        </row>
        <row r="11">
          <cell r="D11" t="str">
            <v>Biotechnology</v>
          </cell>
        </row>
        <row r="12">
          <cell r="D12" t="str">
            <v>Building Products</v>
          </cell>
        </row>
        <row r="13">
          <cell r="D13" t="str">
            <v>Capital Markets</v>
          </cell>
        </row>
        <row r="14">
          <cell r="D14" t="str">
            <v>Chemicals</v>
          </cell>
        </row>
        <row r="15">
          <cell r="D15" t="str">
            <v>Commercial Services &amp; Supplies</v>
          </cell>
        </row>
        <row r="16">
          <cell r="D16" t="str">
            <v>Communications Equipment</v>
          </cell>
        </row>
        <row r="17">
          <cell r="D17" t="str">
            <v>Construction &amp; Engineering</v>
          </cell>
        </row>
        <row r="18">
          <cell r="D18" t="str">
            <v>Construction Materials</v>
          </cell>
        </row>
        <row r="19">
          <cell r="D19" t="str">
            <v>Consumer Finance</v>
          </cell>
        </row>
        <row r="20">
          <cell r="D20" t="str">
            <v>Containers &amp; Packaging</v>
          </cell>
        </row>
        <row r="21">
          <cell r="D21" t="str">
            <v>Distributors</v>
          </cell>
        </row>
        <row r="22">
          <cell r="D22" t="str">
            <v>Diversified Consumer Services</v>
          </cell>
        </row>
        <row r="23">
          <cell r="D23" t="str">
            <v>Diversified Financial Services</v>
          </cell>
        </row>
        <row r="24">
          <cell r="D24" t="str">
            <v>Diversified Telecommunication Services</v>
          </cell>
        </row>
        <row r="25">
          <cell r="D25" t="str">
            <v>Electric Utilities</v>
          </cell>
        </row>
        <row r="26">
          <cell r="D26" t="str">
            <v>Electrical Equipment</v>
          </cell>
        </row>
        <row r="27">
          <cell r="D27" t="str">
            <v>Electronic Equipment, Instruments &amp; Components</v>
          </cell>
        </row>
        <row r="28">
          <cell r="D28" t="str">
            <v>Energy Equipment &amp; Services</v>
          </cell>
        </row>
        <row r="29">
          <cell r="D29" t="str">
            <v>Entertainment</v>
          </cell>
        </row>
        <row r="30">
          <cell r="D30" t="str">
            <v>Equity Real Estate Investment Trusts (REITs)</v>
          </cell>
        </row>
        <row r="31">
          <cell r="D31" t="str">
            <v>Food &amp; Staples Retailing</v>
          </cell>
        </row>
        <row r="32">
          <cell r="D32" t="str">
            <v>Food Products</v>
          </cell>
        </row>
        <row r="33">
          <cell r="D33" t="str">
            <v>Gas Utilities</v>
          </cell>
        </row>
        <row r="34">
          <cell r="D34" t="str">
            <v>Health Care Equipment &amp; Supplies</v>
          </cell>
        </row>
        <row r="35">
          <cell r="D35" t="str">
            <v>Health Care Providers &amp; Services</v>
          </cell>
        </row>
        <row r="36">
          <cell r="D36" t="str">
            <v>Health Care Technology</v>
          </cell>
        </row>
        <row r="37">
          <cell r="D37" t="str">
            <v>Hotels, Restaurants &amp; Leisure</v>
          </cell>
        </row>
        <row r="38">
          <cell r="D38" t="str">
            <v>Household Durables</v>
          </cell>
        </row>
        <row r="39">
          <cell r="D39" t="str">
            <v>Household Products</v>
          </cell>
        </row>
        <row r="40">
          <cell r="D40" t="str">
            <v>IT Services</v>
          </cell>
        </row>
        <row r="41">
          <cell r="D41" t="str">
            <v>Independent Power and Renewable Electricity Producers</v>
          </cell>
        </row>
        <row r="42">
          <cell r="D42" t="str">
            <v>Industrial Conglomerates</v>
          </cell>
        </row>
        <row r="43">
          <cell r="D43" t="str">
            <v>Insurance</v>
          </cell>
        </row>
        <row r="44">
          <cell r="D44" t="str">
            <v>Interactive Media &amp; Services</v>
          </cell>
        </row>
        <row r="45">
          <cell r="D45" t="str">
            <v>Internet &amp; Direct Marketing Retail</v>
          </cell>
        </row>
        <row r="46">
          <cell r="D46" t="str">
            <v>Leisure Products</v>
          </cell>
        </row>
        <row r="47">
          <cell r="D47" t="str">
            <v>Life Sciences Tools &amp; Services</v>
          </cell>
        </row>
        <row r="48">
          <cell r="D48" t="str">
            <v>Machinery</v>
          </cell>
        </row>
        <row r="49">
          <cell r="D49" t="str">
            <v>Media</v>
          </cell>
        </row>
        <row r="50">
          <cell r="D50" t="str">
            <v>Metals &amp; Mining</v>
          </cell>
        </row>
        <row r="51">
          <cell r="D51" t="str">
            <v>Multi-Utilities</v>
          </cell>
        </row>
        <row r="52">
          <cell r="D52" t="str">
            <v>Multiline Retail</v>
          </cell>
        </row>
        <row r="53">
          <cell r="D53" t="str">
            <v>Oil, Gas &amp; Consumable Fuels</v>
          </cell>
        </row>
        <row r="54">
          <cell r="D54" t="str">
            <v>Personal Products</v>
          </cell>
        </row>
        <row r="55">
          <cell r="D55" t="str">
            <v>Pharmaceuticals</v>
          </cell>
        </row>
        <row r="56">
          <cell r="D56" t="str">
            <v>Professional Services</v>
          </cell>
        </row>
        <row r="57">
          <cell r="D57" t="str">
            <v>Real Estate Management &amp; Development</v>
          </cell>
        </row>
        <row r="58">
          <cell r="D58" t="str">
            <v>Road &amp; Rail</v>
          </cell>
        </row>
        <row r="59">
          <cell r="D59" t="str">
            <v>Semiconductors &amp; Semiconductor Equipment</v>
          </cell>
        </row>
        <row r="60">
          <cell r="D60" t="str">
            <v>Software</v>
          </cell>
        </row>
        <row r="61">
          <cell r="D61" t="str">
            <v>Specialty Retail</v>
          </cell>
        </row>
        <row r="62">
          <cell r="D62" t="str">
            <v>Technology Hardware, Storage &amp; Peripherals</v>
          </cell>
        </row>
        <row r="63">
          <cell r="D63" t="str">
            <v>Textiles, Apparel &amp; Luxury Goods</v>
          </cell>
        </row>
        <row r="64">
          <cell r="D64" t="str">
            <v>Tobacco</v>
          </cell>
        </row>
        <row r="65">
          <cell r="D65" t="str">
            <v>Trading Companies &amp; Distributors</v>
          </cell>
        </row>
        <row r="66">
          <cell r="D66" t="str">
            <v>Water Utilities</v>
          </cell>
        </row>
        <row r="67">
          <cell r="D67" t="str">
            <v>Wireless Telecommunication Services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A146"/>
  <sheetViews>
    <sheetView showGridLines="0" showRowColHeaders="0" tabSelected="1" zoomScale="85" zoomScaleNormal="85" workbookViewId="0">
      <selection activeCell="D6" sqref="D6:W12"/>
    </sheetView>
  </sheetViews>
  <sheetFormatPr defaultColWidth="9.15625" defaultRowHeight="14.4" x14ac:dyDescent="0.55000000000000004"/>
  <cols>
    <col min="1" max="1" width="9.15625" style="5" customWidth="1"/>
    <col min="2" max="2" width="38.15625" style="5" customWidth="1"/>
    <col min="3" max="16384" width="9.15625" style="5"/>
  </cols>
  <sheetData>
    <row r="1" spans="1:27" ht="15" customHeight="1" x14ac:dyDescent="1.3">
      <c r="A1" s="1"/>
      <c r="B1" s="2"/>
      <c r="C1" s="3"/>
      <c r="D1" s="3"/>
      <c r="E1" s="3"/>
      <c r="F1" s="3"/>
      <c r="G1" s="3"/>
      <c r="H1" s="3"/>
      <c r="I1" s="3"/>
      <c r="J1" s="3"/>
      <c r="K1" s="3"/>
      <c r="L1" s="3"/>
      <c r="M1" s="3"/>
      <c r="N1" s="3"/>
      <c r="O1" s="3"/>
      <c r="P1" s="3"/>
      <c r="Q1" s="3"/>
      <c r="R1" s="3"/>
      <c r="S1" s="3"/>
      <c r="T1" s="3"/>
      <c r="U1" s="3"/>
      <c r="V1" s="3"/>
      <c r="W1" s="3"/>
      <c r="X1" s="4"/>
    </row>
    <row r="2" spans="1:27" ht="15" customHeight="1" x14ac:dyDescent="1.3">
      <c r="A2" s="6"/>
      <c r="B2" s="7"/>
      <c r="C2" s="8"/>
      <c r="D2" s="10"/>
      <c r="E2" s="10"/>
      <c r="F2" s="10"/>
      <c r="G2" s="10"/>
      <c r="H2" s="10"/>
      <c r="I2" s="10"/>
      <c r="J2" s="10"/>
      <c r="K2" s="10"/>
      <c r="L2" s="10"/>
      <c r="M2" s="10"/>
      <c r="N2" s="10"/>
      <c r="O2" s="10"/>
      <c r="P2" s="10"/>
      <c r="Q2" s="10"/>
      <c r="R2" s="10"/>
      <c r="S2" s="10"/>
      <c r="T2" s="10"/>
      <c r="U2" s="10"/>
      <c r="V2" s="10"/>
      <c r="W2" s="10"/>
      <c r="X2" s="9"/>
    </row>
    <row r="3" spans="1:27" ht="15" customHeight="1" x14ac:dyDescent="1.3">
      <c r="A3" s="6"/>
      <c r="B3" s="7"/>
      <c r="C3" s="8"/>
      <c r="D3" s="10"/>
      <c r="E3" s="10"/>
      <c r="F3" s="10"/>
      <c r="G3" s="10"/>
      <c r="H3" s="10"/>
      <c r="I3" s="10"/>
      <c r="J3" s="10"/>
      <c r="K3" s="10"/>
      <c r="L3" s="10"/>
      <c r="M3" s="10"/>
      <c r="N3" s="10"/>
      <c r="O3" s="10"/>
      <c r="P3" s="10"/>
      <c r="Q3" s="10"/>
      <c r="R3" s="10"/>
      <c r="S3" s="10"/>
      <c r="T3" s="10"/>
      <c r="U3" s="10"/>
      <c r="V3" s="10"/>
      <c r="W3" s="10"/>
      <c r="X3" s="9"/>
      <c r="Y3" s="11"/>
      <c r="Z3" s="11"/>
      <c r="AA3" s="11"/>
    </row>
    <row r="4" spans="1:27" ht="15" customHeight="1" x14ac:dyDescent="1.3">
      <c r="A4" s="6"/>
      <c r="B4" s="7"/>
      <c r="C4" s="8"/>
      <c r="D4" s="10"/>
      <c r="E4" s="10"/>
      <c r="F4" s="10"/>
      <c r="G4" s="10"/>
      <c r="H4" s="10"/>
      <c r="I4" s="10"/>
      <c r="J4" s="10"/>
      <c r="K4" s="10"/>
      <c r="L4" s="10"/>
      <c r="M4" s="10"/>
      <c r="N4" s="10"/>
      <c r="O4" s="10"/>
      <c r="P4" s="10"/>
      <c r="Q4" s="10"/>
      <c r="R4" s="10"/>
      <c r="S4" s="10"/>
      <c r="T4" s="10"/>
      <c r="U4" s="10"/>
      <c r="V4" s="10"/>
      <c r="W4" s="10"/>
      <c r="X4" s="9"/>
      <c r="Y4" s="11"/>
      <c r="Z4" s="11"/>
      <c r="AA4" s="11"/>
    </row>
    <row r="5" spans="1:27" ht="15" customHeight="1" x14ac:dyDescent="0.55000000000000004">
      <c r="A5" s="6"/>
      <c r="B5" s="7"/>
      <c r="C5" s="12"/>
      <c r="D5" s="10"/>
      <c r="E5" s="13"/>
      <c r="F5" s="13"/>
      <c r="G5" s="13"/>
      <c r="H5" s="13"/>
      <c r="I5" s="13"/>
      <c r="J5" s="13"/>
      <c r="K5" s="13"/>
      <c r="L5" s="13"/>
      <c r="M5" s="13"/>
      <c r="N5" s="13"/>
      <c r="O5" s="13"/>
      <c r="P5" s="13"/>
      <c r="Q5" s="13"/>
      <c r="R5" s="13"/>
      <c r="S5" s="13"/>
      <c r="T5" s="13"/>
      <c r="U5" s="13"/>
      <c r="V5" s="13"/>
      <c r="W5" s="13"/>
      <c r="X5" s="14"/>
      <c r="Y5" s="11"/>
      <c r="Z5" s="11"/>
      <c r="AA5" s="11"/>
    </row>
    <row r="6" spans="1:27" ht="50.2" customHeight="1" x14ac:dyDescent="0.55000000000000004">
      <c r="A6" s="6"/>
      <c r="B6" s="15" t="s">
        <v>0</v>
      </c>
      <c r="C6" s="12"/>
      <c r="D6" s="123" t="s">
        <v>17</v>
      </c>
      <c r="E6" s="124"/>
      <c r="F6" s="124"/>
      <c r="G6" s="124"/>
      <c r="H6" s="124"/>
      <c r="I6" s="124"/>
      <c r="J6" s="124"/>
      <c r="K6" s="124"/>
      <c r="L6" s="124"/>
      <c r="M6" s="124"/>
      <c r="N6" s="124"/>
      <c r="O6" s="124"/>
      <c r="P6" s="124"/>
      <c r="Q6" s="124"/>
      <c r="R6" s="124"/>
      <c r="S6" s="124"/>
      <c r="T6" s="124"/>
      <c r="U6" s="124"/>
      <c r="V6" s="124"/>
      <c r="W6" s="125"/>
      <c r="X6" s="14"/>
      <c r="Y6" s="11"/>
      <c r="Z6" s="11"/>
      <c r="AA6" s="11"/>
    </row>
    <row r="7" spans="1:27" ht="50.2" customHeight="1" x14ac:dyDescent="0.55000000000000004">
      <c r="A7" s="6"/>
      <c r="B7" s="7"/>
      <c r="C7" s="12"/>
      <c r="D7" s="126"/>
      <c r="E7" s="127"/>
      <c r="F7" s="127"/>
      <c r="G7" s="127"/>
      <c r="H7" s="127"/>
      <c r="I7" s="127"/>
      <c r="J7" s="127"/>
      <c r="K7" s="127"/>
      <c r="L7" s="127"/>
      <c r="M7" s="127"/>
      <c r="N7" s="127"/>
      <c r="O7" s="127"/>
      <c r="P7" s="127"/>
      <c r="Q7" s="127"/>
      <c r="R7" s="127"/>
      <c r="S7" s="127"/>
      <c r="T7" s="127"/>
      <c r="U7" s="127"/>
      <c r="V7" s="127"/>
      <c r="W7" s="128"/>
      <c r="X7" s="14"/>
      <c r="Y7" s="11"/>
      <c r="Z7" s="11"/>
      <c r="AA7" s="11"/>
    </row>
    <row r="8" spans="1:27" ht="50.2" customHeight="1" x14ac:dyDescent="0.55000000000000004">
      <c r="A8" s="6"/>
      <c r="B8" s="7"/>
      <c r="C8" s="12"/>
      <c r="D8" s="126"/>
      <c r="E8" s="127"/>
      <c r="F8" s="127"/>
      <c r="G8" s="127"/>
      <c r="H8" s="127"/>
      <c r="I8" s="127"/>
      <c r="J8" s="127"/>
      <c r="K8" s="127"/>
      <c r="L8" s="127"/>
      <c r="M8" s="127"/>
      <c r="N8" s="127"/>
      <c r="O8" s="127"/>
      <c r="P8" s="127"/>
      <c r="Q8" s="127"/>
      <c r="R8" s="127"/>
      <c r="S8" s="127"/>
      <c r="T8" s="127"/>
      <c r="U8" s="127"/>
      <c r="V8" s="127"/>
      <c r="W8" s="128"/>
      <c r="X8" s="14"/>
      <c r="Y8" s="11"/>
      <c r="Z8" s="11"/>
      <c r="AA8" s="11"/>
    </row>
    <row r="9" spans="1:27" ht="10.5" customHeight="1" x14ac:dyDescent="0.55000000000000004">
      <c r="A9" s="6"/>
      <c r="B9" s="7"/>
      <c r="C9" s="12"/>
      <c r="D9" s="126"/>
      <c r="E9" s="127"/>
      <c r="F9" s="127"/>
      <c r="G9" s="127"/>
      <c r="H9" s="127"/>
      <c r="I9" s="127"/>
      <c r="J9" s="127"/>
      <c r="K9" s="127"/>
      <c r="L9" s="127"/>
      <c r="M9" s="127"/>
      <c r="N9" s="127"/>
      <c r="O9" s="127"/>
      <c r="P9" s="127"/>
      <c r="Q9" s="127"/>
      <c r="R9" s="127"/>
      <c r="S9" s="127"/>
      <c r="T9" s="127"/>
      <c r="U9" s="127"/>
      <c r="V9" s="127"/>
      <c r="W9" s="128"/>
      <c r="X9" s="14"/>
      <c r="Y9" s="11"/>
      <c r="Z9" s="11"/>
      <c r="AA9" s="11"/>
    </row>
    <row r="10" spans="1:27" ht="2.25" hidden="1" customHeight="1" x14ac:dyDescent="0.55000000000000004">
      <c r="A10" s="6"/>
      <c r="B10" s="7"/>
      <c r="C10" s="12"/>
      <c r="D10" s="126"/>
      <c r="E10" s="127"/>
      <c r="F10" s="127"/>
      <c r="G10" s="127"/>
      <c r="H10" s="127"/>
      <c r="I10" s="127"/>
      <c r="J10" s="127"/>
      <c r="K10" s="127"/>
      <c r="L10" s="127"/>
      <c r="M10" s="127"/>
      <c r="N10" s="127"/>
      <c r="O10" s="127"/>
      <c r="P10" s="127"/>
      <c r="Q10" s="127"/>
      <c r="R10" s="127"/>
      <c r="S10" s="127"/>
      <c r="T10" s="127"/>
      <c r="U10" s="127"/>
      <c r="V10" s="127"/>
      <c r="W10" s="128"/>
      <c r="X10" s="14"/>
      <c r="Y10" s="11"/>
      <c r="Z10" s="11"/>
      <c r="AA10" s="11"/>
    </row>
    <row r="11" spans="1:27" ht="49.5" hidden="1" customHeight="1" x14ac:dyDescent="0.55000000000000004">
      <c r="A11" s="6"/>
      <c r="B11" s="7"/>
      <c r="C11" s="12"/>
      <c r="D11" s="126"/>
      <c r="E11" s="127"/>
      <c r="F11" s="127"/>
      <c r="G11" s="127"/>
      <c r="H11" s="127"/>
      <c r="I11" s="127"/>
      <c r="J11" s="127"/>
      <c r="K11" s="127"/>
      <c r="L11" s="127"/>
      <c r="M11" s="127"/>
      <c r="N11" s="127"/>
      <c r="O11" s="127"/>
      <c r="P11" s="127"/>
      <c r="Q11" s="127"/>
      <c r="R11" s="127"/>
      <c r="S11" s="127"/>
      <c r="T11" s="127"/>
      <c r="U11" s="127"/>
      <c r="V11" s="127"/>
      <c r="W11" s="128"/>
      <c r="X11" s="14"/>
      <c r="Y11" s="11"/>
      <c r="Z11" s="11"/>
      <c r="AA11" s="11"/>
    </row>
    <row r="12" spans="1:27" ht="49.5" hidden="1" customHeight="1" x14ac:dyDescent="0.55000000000000004">
      <c r="A12" s="6"/>
      <c r="B12" s="7"/>
      <c r="C12" s="12"/>
      <c r="D12" s="126"/>
      <c r="E12" s="127"/>
      <c r="F12" s="127"/>
      <c r="G12" s="127"/>
      <c r="H12" s="127"/>
      <c r="I12" s="127"/>
      <c r="J12" s="127"/>
      <c r="K12" s="127"/>
      <c r="L12" s="127"/>
      <c r="M12" s="127"/>
      <c r="N12" s="127"/>
      <c r="O12" s="127"/>
      <c r="P12" s="127"/>
      <c r="Q12" s="127"/>
      <c r="R12" s="127"/>
      <c r="S12" s="127"/>
      <c r="T12" s="127"/>
      <c r="U12" s="127"/>
      <c r="V12" s="127"/>
      <c r="W12" s="128"/>
      <c r="X12" s="14"/>
      <c r="Y12" s="11"/>
      <c r="Z12" s="11"/>
      <c r="AA12" s="11"/>
    </row>
    <row r="13" spans="1:27" ht="48.75" customHeight="1" x14ac:dyDescent="0.55000000000000004">
      <c r="A13" s="6"/>
      <c r="B13" s="7"/>
      <c r="C13" s="12"/>
      <c r="D13" s="104" t="s">
        <v>27</v>
      </c>
      <c r="E13" s="103"/>
      <c r="F13" s="103"/>
      <c r="G13" s="103"/>
      <c r="H13" s="103"/>
      <c r="I13" s="58"/>
      <c r="J13" s="58"/>
      <c r="K13" s="58"/>
      <c r="L13" s="58"/>
      <c r="M13" s="58"/>
      <c r="N13" s="58"/>
      <c r="O13" s="58"/>
      <c r="P13" s="58"/>
      <c r="Q13" s="58"/>
      <c r="R13" s="58"/>
      <c r="S13" s="58"/>
      <c r="T13" s="58"/>
      <c r="U13" s="58"/>
      <c r="V13" s="58"/>
      <c r="W13" s="105"/>
      <c r="X13" s="14"/>
      <c r="Y13" s="11"/>
      <c r="Z13" s="11"/>
      <c r="AA13" s="11"/>
    </row>
    <row r="14" spans="1:27" ht="50.2" customHeight="1" x14ac:dyDescent="0.55000000000000004">
      <c r="A14" s="6"/>
      <c r="B14" s="7"/>
      <c r="C14" s="12"/>
      <c r="D14" s="129" t="s">
        <v>28</v>
      </c>
      <c r="E14" s="130"/>
      <c r="F14" s="130"/>
      <c r="G14" s="130"/>
      <c r="H14" s="130"/>
      <c r="I14" s="130"/>
      <c r="J14" s="130"/>
      <c r="K14" s="130"/>
      <c r="L14" s="130"/>
      <c r="M14" s="130"/>
      <c r="N14" s="130"/>
      <c r="O14" s="130"/>
      <c r="P14" s="130"/>
      <c r="Q14" s="130"/>
      <c r="R14" s="130"/>
      <c r="S14" s="130"/>
      <c r="T14" s="130"/>
      <c r="U14" s="130"/>
      <c r="V14" s="130"/>
      <c r="W14" s="131"/>
      <c r="X14" s="14"/>
      <c r="Y14" s="11"/>
      <c r="Z14" s="11"/>
      <c r="AA14" s="11"/>
    </row>
    <row r="15" spans="1:27" ht="50.2" customHeight="1" x14ac:dyDescent="0.55000000000000004">
      <c r="A15" s="6"/>
      <c r="B15" s="7"/>
      <c r="C15" s="12"/>
      <c r="D15" s="132"/>
      <c r="E15" s="130"/>
      <c r="F15" s="130"/>
      <c r="G15" s="130"/>
      <c r="H15" s="130"/>
      <c r="I15" s="130"/>
      <c r="J15" s="130"/>
      <c r="K15" s="130"/>
      <c r="L15" s="130"/>
      <c r="M15" s="130"/>
      <c r="N15" s="130"/>
      <c r="O15" s="130"/>
      <c r="P15" s="130"/>
      <c r="Q15" s="130"/>
      <c r="R15" s="130"/>
      <c r="S15" s="130"/>
      <c r="T15" s="130"/>
      <c r="U15" s="130"/>
      <c r="V15" s="130"/>
      <c r="W15" s="131"/>
      <c r="X15" s="14"/>
      <c r="Y15" s="11"/>
      <c r="Z15" s="11"/>
      <c r="AA15" s="11"/>
    </row>
    <row r="16" spans="1:27" ht="50.2" customHeight="1" x14ac:dyDescent="0.55000000000000004">
      <c r="A16" s="6"/>
      <c r="B16" s="7"/>
      <c r="C16" s="12"/>
      <c r="D16" s="132"/>
      <c r="E16" s="130"/>
      <c r="F16" s="130"/>
      <c r="G16" s="130"/>
      <c r="H16" s="130"/>
      <c r="I16" s="130"/>
      <c r="J16" s="130"/>
      <c r="K16" s="130"/>
      <c r="L16" s="130"/>
      <c r="M16" s="130"/>
      <c r="N16" s="130"/>
      <c r="O16" s="130"/>
      <c r="P16" s="130"/>
      <c r="Q16" s="130"/>
      <c r="R16" s="130"/>
      <c r="S16" s="130"/>
      <c r="T16" s="130"/>
      <c r="U16" s="130"/>
      <c r="V16" s="130"/>
      <c r="W16" s="131"/>
      <c r="X16" s="14"/>
      <c r="Y16" s="11"/>
      <c r="Z16" s="11"/>
      <c r="AA16" s="11"/>
    </row>
    <row r="17" spans="1:27" ht="50.2" customHeight="1" x14ac:dyDescent="0.55000000000000004">
      <c r="A17" s="6"/>
      <c r="B17" s="7"/>
      <c r="C17" s="12"/>
      <c r="D17" s="132"/>
      <c r="E17" s="130"/>
      <c r="F17" s="130"/>
      <c r="G17" s="130"/>
      <c r="H17" s="130"/>
      <c r="I17" s="130"/>
      <c r="J17" s="130"/>
      <c r="K17" s="130"/>
      <c r="L17" s="130"/>
      <c r="M17" s="130"/>
      <c r="N17" s="130"/>
      <c r="O17" s="130"/>
      <c r="P17" s="130"/>
      <c r="Q17" s="130"/>
      <c r="R17" s="130"/>
      <c r="S17" s="130"/>
      <c r="T17" s="130"/>
      <c r="U17" s="130"/>
      <c r="V17" s="130"/>
      <c r="W17" s="131"/>
      <c r="X17" s="14"/>
      <c r="Y17" s="11"/>
      <c r="Z17" s="11"/>
      <c r="AA17" s="11"/>
    </row>
    <row r="18" spans="1:27" ht="167.25" customHeight="1" x14ac:dyDescent="0.55000000000000004">
      <c r="A18" s="6"/>
      <c r="B18" s="7"/>
      <c r="C18" s="12"/>
      <c r="D18" s="133"/>
      <c r="E18" s="134"/>
      <c r="F18" s="134"/>
      <c r="G18" s="134"/>
      <c r="H18" s="134"/>
      <c r="I18" s="134"/>
      <c r="J18" s="134"/>
      <c r="K18" s="134"/>
      <c r="L18" s="134"/>
      <c r="M18" s="134"/>
      <c r="N18" s="134"/>
      <c r="O18" s="134"/>
      <c r="P18" s="134"/>
      <c r="Q18" s="134"/>
      <c r="R18" s="134"/>
      <c r="S18" s="134"/>
      <c r="T18" s="134"/>
      <c r="U18" s="134"/>
      <c r="V18" s="134"/>
      <c r="W18" s="135"/>
      <c r="X18" s="14"/>
      <c r="Y18" s="11"/>
      <c r="Z18" s="11"/>
      <c r="AA18" s="11"/>
    </row>
    <row r="19" spans="1:27" ht="50.2" customHeight="1" x14ac:dyDescent="0.55000000000000004">
      <c r="A19" s="6"/>
      <c r="B19" s="7"/>
      <c r="C19" s="12"/>
      <c r="D19" s="16"/>
      <c r="E19" s="16"/>
      <c r="F19" s="16"/>
      <c r="G19" s="16"/>
      <c r="H19" s="16"/>
      <c r="I19" s="16"/>
      <c r="J19" s="16"/>
      <c r="K19" s="16"/>
      <c r="L19" s="16"/>
      <c r="M19" s="16"/>
      <c r="N19" s="16"/>
      <c r="O19" s="16"/>
      <c r="P19" s="16"/>
      <c r="Q19" s="16"/>
      <c r="R19" s="16"/>
      <c r="S19" s="16"/>
      <c r="T19" s="16"/>
      <c r="U19" s="16"/>
      <c r="V19" s="16"/>
      <c r="W19" s="16"/>
      <c r="X19" s="14"/>
      <c r="Y19" s="11"/>
      <c r="Z19" s="11"/>
      <c r="AA19" s="11"/>
    </row>
    <row r="20" spans="1:27" ht="50.2" customHeight="1" x14ac:dyDescent="0.55000000000000004">
      <c r="A20" s="17"/>
      <c r="B20" s="18"/>
      <c r="C20" s="19"/>
      <c r="D20" s="16"/>
      <c r="E20" s="16"/>
      <c r="F20" s="16"/>
      <c r="G20" s="16"/>
      <c r="H20" s="16"/>
      <c r="I20" s="16"/>
      <c r="J20" s="16"/>
      <c r="K20" s="16"/>
      <c r="L20" s="16"/>
      <c r="M20" s="16"/>
      <c r="N20" s="16"/>
      <c r="O20" s="16"/>
      <c r="P20" s="16"/>
      <c r="Q20" s="16"/>
      <c r="R20" s="16"/>
      <c r="S20" s="16"/>
      <c r="T20" s="16"/>
      <c r="U20" s="16"/>
      <c r="V20" s="16"/>
      <c r="W20" s="16"/>
      <c r="X20" s="20"/>
      <c r="Y20" s="11"/>
      <c r="Z20" s="11"/>
      <c r="AA20" s="11"/>
    </row>
    <row r="21" spans="1:27" ht="15" customHeight="1" x14ac:dyDescent="0.55000000000000004">
      <c r="A21" s="21"/>
      <c r="B21" s="22"/>
      <c r="D21" s="16"/>
      <c r="E21" s="16"/>
      <c r="F21" s="16"/>
      <c r="G21" s="16"/>
      <c r="H21" s="16"/>
      <c r="I21" s="16"/>
      <c r="J21" s="16"/>
      <c r="K21" s="16"/>
      <c r="L21" s="16"/>
      <c r="M21" s="16"/>
      <c r="N21" s="16"/>
      <c r="O21" s="16"/>
      <c r="P21" s="16"/>
      <c r="Q21" s="16"/>
      <c r="R21" s="16"/>
      <c r="S21" s="16"/>
      <c r="T21" s="16"/>
      <c r="U21" s="16"/>
      <c r="V21" s="16"/>
      <c r="W21" s="16"/>
    </row>
    <row r="22" spans="1:27" ht="15" customHeight="1" x14ac:dyDescent="0.55000000000000004">
      <c r="A22" s="21"/>
      <c r="B22" s="22"/>
    </row>
    <row r="23" spans="1:27" ht="15" customHeight="1" x14ac:dyDescent="0.55000000000000004">
      <c r="A23" s="21"/>
      <c r="B23" s="22"/>
    </row>
    <row r="24" spans="1:27" ht="15" customHeight="1" x14ac:dyDescent="0.55000000000000004">
      <c r="A24" s="21"/>
      <c r="B24" s="22"/>
    </row>
    <row r="25" spans="1:27" ht="15" customHeight="1" x14ac:dyDescent="0.55000000000000004">
      <c r="A25" s="21"/>
      <c r="B25" s="22"/>
    </row>
    <row r="26" spans="1:27" ht="15" customHeight="1" x14ac:dyDescent="0.55000000000000004">
      <c r="A26" s="21"/>
      <c r="B26" s="22"/>
    </row>
    <row r="27" spans="1:27" ht="15" customHeight="1" x14ac:dyDescent="0.55000000000000004">
      <c r="A27" s="21"/>
      <c r="B27" s="22"/>
    </row>
    <row r="28" spans="1:27" ht="15" customHeight="1" x14ac:dyDescent="0.55000000000000004">
      <c r="A28" s="21"/>
      <c r="B28" s="22"/>
    </row>
    <row r="29" spans="1:27" ht="15" customHeight="1" x14ac:dyDescent="0.55000000000000004">
      <c r="A29" s="21"/>
      <c r="B29" s="22"/>
    </row>
    <row r="30" spans="1:27" ht="15" customHeight="1" x14ac:dyDescent="0.55000000000000004">
      <c r="A30" s="21"/>
      <c r="B30" s="22"/>
    </row>
    <row r="31" spans="1:27" ht="15" customHeight="1" x14ac:dyDescent="0.55000000000000004">
      <c r="A31" s="21"/>
      <c r="B31" s="22"/>
    </row>
    <row r="32" spans="1:27" ht="15" customHeight="1" x14ac:dyDescent="0.55000000000000004">
      <c r="A32" s="21"/>
      <c r="B32" s="22"/>
    </row>
    <row r="33" spans="1:2" ht="15" customHeight="1" x14ac:dyDescent="0.55000000000000004">
      <c r="A33" s="21"/>
      <c r="B33" s="22"/>
    </row>
    <row r="34" spans="1:2" ht="15" customHeight="1" x14ac:dyDescent="0.55000000000000004">
      <c r="A34" s="23"/>
      <c r="B34" s="24"/>
    </row>
    <row r="35" spans="1:2" ht="15" customHeight="1" x14ac:dyDescent="0.55000000000000004">
      <c r="A35" s="21"/>
      <c r="B35" s="22"/>
    </row>
    <row r="36" spans="1:2" ht="15" customHeight="1" x14ac:dyDescent="0.55000000000000004">
      <c r="A36" s="21"/>
      <c r="B36" s="22"/>
    </row>
    <row r="37" spans="1:2" ht="15" customHeight="1" x14ac:dyDescent="0.55000000000000004">
      <c r="A37" s="21"/>
      <c r="B37" s="22"/>
    </row>
    <row r="38" spans="1:2" ht="15" customHeight="1" x14ac:dyDescent="0.55000000000000004">
      <c r="A38" s="21"/>
      <c r="B38" s="22"/>
    </row>
    <row r="39" spans="1:2" ht="15" customHeight="1" x14ac:dyDescent="0.55000000000000004">
      <c r="A39" s="21"/>
      <c r="B39" s="22"/>
    </row>
    <row r="40" spans="1:2" ht="15" customHeight="1" x14ac:dyDescent="0.55000000000000004">
      <c r="A40" s="21"/>
      <c r="B40" s="22"/>
    </row>
    <row r="41" spans="1:2" ht="15" customHeight="1" x14ac:dyDescent="0.55000000000000004">
      <c r="A41" s="21"/>
      <c r="B41" s="22"/>
    </row>
    <row r="42" spans="1:2" ht="15" customHeight="1" x14ac:dyDescent="0.55000000000000004">
      <c r="A42" s="21"/>
      <c r="B42" s="22"/>
    </row>
    <row r="43" spans="1:2" ht="15" customHeight="1" x14ac:dyDescent="0.55000000000000004">
      <c r="A43" s="21"/>
      <c r="B43" s="22"/>
    </row>
    <row r="44" spans="1:2" ht="15" customHeight="1" x14ac:dyDescent="0.55000000000000004">
      <c r="A44" s="21"/>
      <c r="B44" s="22"/>
    </row>
    <row r="45" spans="1:2" ht="15" customHeight="1" x14ac:dyDescent="0.55000000000000004">
      <c r="A45" s="21"/>
      <c r="B45" s="22"/>
    </row>
    <row r="46" spans="1:2" ht="15" customHeight="1" x14ac:dyDescent="0.55000000000000004">
      <c r="A46" s="21"/>
      <c r="B46" s="22"/>
    </row>
    <row r="47" spans="1:2" ht="15" customHeight="1" x14ac:dyDescent="0.55000000000000004">
      <c r="A47" s="21"/>
      <c r="B47" s="22"/>
    </row>
    <row r="48" spans="1:2" ht="15" customHeight="1" x14ac:dyDescent="0.55000000000000004">
      <c r="A48" s="23"/>
      <c r="B48" s="24"/>
    </row>
    <row r="49" spans="1:2" ht="15" customHeight="1" x14ac:dyDescent="0.55000000000000004">
      <c r="A49" s="21"/>
      <c r="B49" s="22"/>
    </row>
    <row r="50" spans="1:2" ht="15" customHeight="1" x14ac:dyDescent="0.55000000000000004">
      <c r="A50" s="21"/>
      <c r="B50" s="22"/>
    </row>
    <row r="51" spans="1:2" ht="15" customHeight="1" x14ac:dyDescent="0.55000000000000004">
      <c r="A51" s="21"/>
      <c r="B51" s="22"/>
    </row>
    <row r="52" spans="1:2" ht="15" customHeight="1" x14ac:dyDescent="0.55000000000000004">
      <c r="A52" s="21"/>
      <c r="B52" s="22"/>
    </row>
    <row r="53" spans="1:2" ht="15" customHeight="1" x14ac:dyDescent="0.55000000000000004">
      <c r="A53" s="21"/>
      <c r="B53" s="22"/>
    </row>
    <row r="54" spans="1:2" ht="15" customHeight="1" x14ac:dyDescent="0.55000000000000004">
      <c r="A54" s="21"/>
      <c r="B54" s="22"/>
    </row>
    <row r="55" spans="1:2" ht="15" customHeight="1" x14ac:dyDescent="0.55000000000000004">
      <c r="A55" s="21"/>
      <c r="B55" s="22"/>
    </row>
    <row r="56" spans="1:2" ht="15" customHeight="1" x14ac:dyDescent="0.55000000000000004">
      <c r="A56" s="21"/>
      <c r="B56" s="22"/>
    </row>
    <row r="57" spans="1:2" ht="15" customHeight="1" x14ac:dyDescent="0.55000000000000004">
      <c r="A57" s="21"/>
      <c r="B57" s="22"/>
    </row>
    <row r="58" spans="1:2" ht="15" customHeight="1" x14ac:dyDescent="0.55000000000000004">
      <c r="A58" s="21"/>
      <c r="B58" s="22"/>
    </row>
    <row r="59" spans="1:2" ht="15" customHeight="1" x14ac:dyDescent="0.55000000000000004">
      <c r="A59" s="21"/>
      <c r="B59" s="22"/>
    </row>
    <row r="60" spans="1:2" ht="15" customHeight="1" x14ac:dyDescent="0.55000000000000004">
      <c r="A60" s="21"/>
      <c r="B60" s="22"/>
    </row>
    <row r="61" spans="1:2" ht="15" customHeight="1" x14ac:dyDescent="0.55000000000000004">
      <c r="A61" s="21"/>
      <c r="B61" s="22"/>
    </row>
    <row r="62" spans="1:2" ht="15" customHeight="1" x14ac:dyDescent="0.55000000000000004">
      <c r="A62" s="23"/>
      <c r="B62" s="24"/>
    </row>
    <row r="63" spans="1:2" ht="15" customHeight="1" x14ac:dyDescent="0.55000000000000004">
      <c r="A63" s="21"/>
      <c r="B63" s="22"/>
    </row>
    <row r="64" spans="1:2" ht="15" customHeight="1" x14ac:dyDescent="0.55000000000000004">
      <c r="A64" s="21"/>
      <c r="B64" s="22"/>
    </row>
    <row r="65" spans="1:2" ht="15" customHeight="1" x14ac:dyDescent="0.55000000000000004">
      <c r="A65" s="21"/>
      <c r="B65" s="22"/>
    </row>
    <row r="66" spans="1:2" ht="15" customHeight="1" x14ac:dyDescent="0.55000000000000004">
      <c r="A66" s="21"/>
      <c r="B66" s="22"/>
    </row>
    <row r="67" spans="1:2" ht="15" customHeight="1" x14ac:dyDescent="0.55000000000000004">
      <c r="A67" s="21"/>
      <c r="B67" s="22"/>
    </row>
    <row r="68" spans="1:2" ht="15" customHeight="1" x14ac:dyDescent="0.55000000000000004">
      <c r="A68" s="21"/>
      <c r="B68" s="22"/>
    </row>
    <row r="69" spans="1:2" ht="15" customHeight="1" x14ac:dyDescent="0.55000000000000004">
      <c r="A69" s="21"/>
      <c r="B69" s="22"/>
    </row>
    <row r="70" spans="1:2" ht="15" customHeight="1" x14ac:dyDescent="0.55000000000000004">
      <c r="A70" s="21"/>
      <c r="B70" s="22"/>
    </row>
    <row r="71" spans="1:2" ht="15" customHeight="1" x14ac:dyDescent="0.55000000000000004">
      <c r="A71" s="21"/>
      <c r="B71" s="22"/>
    </row>
    <row r="72" spans="1:2" ht="15" customHeight="1" x14ac:dyDescent="0.55000000000000004">
      <c r="A72" s="21"/>
      <c r="B72" s="22"/>
    </row>
    <row r="73" spans="1:2" ht="15" customHeight="1" x14ac:dyDescent="0.55000000000000004">
      <c r="A73" s="21"/>
      <c r="B73" s="22"/>
    </row>
    <row r="74" spans="1:2" ht="15" customHeight="1" x14ac:dyDescent="0.55000000000000004">
      <c r="A74" s="21"/>
      <c r="B74" s="22"/>
    </row>
    <row r="75" spans="1:2" ht="15" customHeight="1" x14ac:dyDescent="0.55000000000000004">
      <c r="A75" s="21"/>
      <c r="B75" s="22"/>
    </row>
    <row r="76" spans="1:2" ht="15" customHeight="1" x14ac:dyDescent="0.55000000000000004">
      <c r="A76" s="23"/>
      <c r="B76" s="24"/>
    </row>
    <row r="77" spans="1:2" ht="15" customHeight="1" x14ac:dyDescent="0.55000000000000004">
      <c r="A77" s="21"/>
      <c r="B77" s="22"/>
    </row>
    <row r="78" spans="1:2" ht="15" customHeight="1" x14ac:dyDescent="0.55000000000000004">
      <c r="A78" s="21"/>
      <c r="B78" s="22"/>
    </row>
    <row r="79" spans="1:2" ht="15" customHeight="1" x14ac:dyDescent="0.55000000000000004">
      <c r="A79" s="21"/>
      <c r="B79" s="22"/>
    </row>
    <row r="80" spans="1:2" ht="15" customHeight="1" x14ac:dyDescent="0.55000000000000004">
      <c r="A80" s="21"/>
      <c r="B80" s="22"/>
    </row>
    <row r="81" spans="1:2" ht="15" customHeight="1" x14ac:dyDescent="0.55000000000000004">
      <c r="A81" s="21"/>
      <c r="B81" s="22"/>
    </row>
    <row r="82" spans="1:2" ht="15" customHeight="1" x14ac:dyDescent="0.55000000000000004">
      <c r="A82" s="21"/>
      <c r="B82" s="22"/>
    </row>
    <row r="83" spans="1:2" ht="15" customHeight="1" x14ac:dyDescent="0.55000000000000004">
      <c r="A83" s="21"/>
      <c r="B83" s="22"/>
    </row>
    <row r="84" spans="1:2" ht="15" customHeight="1" x14ac:dyDescent="0.55000000000000004">
      <c r="A84" s="21"/>
      <c r="B84" s="22"/>
    </row>
    <row r="85" spans="1:2" ht="15" customHeight="1" x14ac:dyDescent="0.55000000000000004">
      <c r="A85" s="21"/>
      <c r="B85" s="22"/>
    </row>
    <row r="86" spans="1:2" ht="15" customHeight="1" x14ac:dyDescent="0.55000000000000004">
      <c r="A86" s="21"/>
      <c r="B86" s="22"/>
    </row>
    <row r="87" spans="1:2" ht="15" customHeight="1" x14ac:dyDescent="0.55000000000000004">
      <c r="A87" s="21"/>
      <c r="B87" s="22"/>
    </row>
    <row r="88" spans="1:2" ht="15" customHeight="1" x14ac:dyDescent="0.55000000000000004">
      <c r="A88" s="21"/>
      <c r="B88" s="22"/>
    </row>
    <row r="89" spans="1:2" ht="15" customHeight="1" x14ac:dyDescent="0.55000000000000004">
      <c r="A89" s="21"/>
      <c r="B89" s="22"/>
    </row>
    <row r="90" spans="1:2" ht="15" customHeight="1" x14ac:dyDescent="0.55000000000000004">
      <c r="A90" s="23"/>
      <c r="B90" s="24"/>
    </row>
    <row r="91" spans="1:2" ht="15" customHeight="1" x14ac:dyDescent="0.55000000000000004">
      <c r="A91" s="21"/>
      <c r="B91" s="22"/>
    </row>
    <row r="92" spans="1:2" ht="15" customHeight="1" x14ac:dyDescent="0.55000000000000004">
      <c r="A92" s="21"/>
      <c r="B92" s="22"/>
    </row>
    <row r="93" spans="1:2" ht="15" customHeight="1" x14ac:dyDescent="0.55000000000000004">
      <c r="A93" s="21"/>
      <c r="B93" s="22"/>
    </row>
    <row r="94" spans="1:2" ht="15" customHeight="1" x14ac:dyDescent="0.55000000000000004">
      <c r="A94" s="21"/>
      <c r="B94" s="22"/>
    </row>
    <row r="95" spans="1:2" ht="15" customHeight="1" x14ac:dyDescent="0.55000000000000004">
      <c r="A95" s="21"/>
      <c r="B95" s="22"/>
    </row>
    <row r="96" spans="1:2" ht="15" customHeight="1" x14ac:dyDescent="0.55000000000000004">
      <c r="A96" s="21"/>
      <c r="B96" s="22"/>
    </row>
    <row r="97" spans="1:2" ht="15" customHeight="1" x14ac:dyDescent="0.55000000000000004">
      <c r="A97" s="21"/>
      <c r="B97" s="22"/>
    </row>
    <row r="98" spans="1:2" ht="15" customHeight="1" x14ac:dyDescent="0.55000000000000004">
      <c r="A98" s="21"/>
      <c r="B98" s="22"/>
    </row>
    <row r="99" spans="1:2" ht="15" customHeight="1" x14ac:dyDescent="0.55000000000000004">
      <c r="A99" s="21"/>
      <c r="B99" s="22"/>
    </row>
    <row r="100" spans="1:2" ht="15" customHeight="1" x14ac:dyDescent="0.55000000000000004">
      <c r="A100" s="21"/>
      <c r="B100" s="22"/>
    </row>
    <row r="101" spans="1:2" ht="15" customHeight="1" x14ac:dyDescent="0.55000000000000004">
      <c r="A101" s="21"/>
      <c r="B101" s="22"/>
    </row>
    <row r="102" spans="1:2" ht="15" customHeight="1" x14ac:dyDescent="0.55000000000000004">
      <c r="A102" s="21"/>
      <c r="B102" s="22"/>
    </row>
    <row r="103" spans="1:2" ht="15" customHeight="1" x14ac:dyDescent="0.55000000000000004">
      <c r="A103" s="21"/>
      <c r="B103" s="22"/>
    </row>
    <row r="104" spans="1:2" ht="15" customHeight="1" x14ac:dyDescent="0.55000000000000004">
      <c r="A104" s="23"/>
      <c r="B104" s="24"/>
    </row>
    <row r="105" spans="1:2" ht="15" customHeight="1" x14ac:dyDescent="0.55000000000000004">
      <c r="A105" s="21"/>
      <c r="B105" s="22"/>
    </row>
    <row r="106" spans="1:2" ht="15" customHeight="1" x14ac:dyDescent="0.55000000000000004">
      <c r="A106" s="21"/>
      <c r="B106" s="22"/>
    </row>
    <row r="107" spans="1:2" ht="15" customHeight="1" x14ac:dyDescent="0.55000000000000004">
      <c r="A107" s="21"/>
      <c r="B107" s="22"/>
    </row>
    <row r="108" spans="1:2" ht="15" customHeight="1" x14ac:dyDescent="0.55000000000000004">
      <c r="A108" s="21"/>
      <c r="B108" s="22"/>
    </row>
    <row r="109" spans="1:2" ht="15" customHeight="1" x14ac:dyDescent="0.55000000000000004">
      <c r="A109" s="21"/>
      <c r="B109" s="22"/>
    </row>
    <row r="110" spans="1:2" ht="15" customHeight="1" x14ac:dyDescent="0.55000000000000004">
      <c r="A110" s="21"/>
      <c r="B110" s="22"/>
    </row>
    <row r="111" spans="1:2" ht="15" customHeight="1" x14ac:dyDescent="0.55000000000000004">
      <c r="A111" s="21"/>
      <c r="B111" s="22"/>
    </row>
    <row r="112" spans="1:2" ht="15" customHeight="1" x14ac:dyDescent="0.55000000000000004">
      <c r="A112" s="21"/>
      <c r="B112" s="22"/>
    </row>
    <row r="113" spans="1:2" ht="15" customHeight="1" x14ac:dyDescent="0.55000000000000004">
      <c r="A113" s="21"/>
      <c r="B113" s="22"/>
    </row>
    <row r="114" spans="1:2" ht="15" customHeight="1" x14ac:dyDescent="0.55000000000000004">
      <c r="A114" s="21"/>
      <c r="B114" s="22"/>
    </row>
    <row r="115" spans="1:2" ht="15" customHeight="1" x14ac:dyDescent="0.55000000000000004">
      <c r="A115" s="21"/>
      <c r="B115" s="22"/>
    </row>
    <row r="116" spans="1:2" ht="15" customHeight="1" x14ac:dyDescent="0.55000000000000004">
      <c r="A116" s="21"/>
      <c r="B116" s="22"/>
    </row>
    <row r="117" spans="1:2" ht="15" customHeight="1" x14ac:dyDescent="0.55000000000000004">
      <c r="A117" s="21"/>
      <c r="B117" s="22"/>
    </row>
    <row r="118" spans="1:2" ht="15" customHeight="1" x14ac:dyDescent="0.55000000000000004">
      <c r="A118" s="23"/>
      <c r="B118" s="24"/>
    </row>
    <row r="119" spans="1:2" ht="15" customHeight="1" x14ac:dyDescent="0.55000000000000004">
      <c r="A119" s="21"/>
      <c r="B119" s="22"/>
    </row>
    <row r="120" spans="1:2" ht="15" customHeight="1" x14ac:dyDescent="0.55000000000000004">
      <c r="A120" s="21"/>
      <c r="B120" s="22"/>
    </row>
    <row r="121" spans="1:2" ht="15" customHeight="1" x14ac:dyDescent="0.55000000000000004">
      <c r="A121" s="21"/>
      <c r="B121" s="22"/>
    </row>
    <row r="122" spans="1:2" ht="15" customHeight="1" x14ac:dyDescent="0.55000000000000004">
      <c r="A122" s="21"/>
      <c r="B122" s="22"/>
    </row>
    <row r="123" spans="1:2" ht="15" customHeight="1" x14ac:dyDescent="0.55000000000000004">
      <c r="A123" s="21"/>
      <c r="B123" s="22"/>
    </row>
    <row r="124" spans="1:2" ht="15" customHeight="1" x14ac:dyDescent="0.55000000000000004">
      <c r="A124" s="21"/>
      <c r="B124" s="22"/>
    </row>
    <row r="125" spans="1:2" ht="15" customHeight="1" x14ac:dyDescent="0.55000000000000004">
      <c r="A125" s="21"/>
      <c r="B125" s="22"/>
    </row>
    <row r="126" spans="1:2" ht="15" customHeight="1" x14ac:dyDescent="0.55000000000000004">
      <c r="A126" s="21"/>
      <c r="B126" s="22"/>
    </row>
    <row r="127" spans="1:2" ht="15" customHeight="1" x14ac:dyDescent="0.55000000000000004">
      <c r="A127" s="21"/>
      <c r="B127" s="22"/>
    </row>
    <row r="128" spans="1:2" ht="15" customHeight="1" x14ac:dyDescent="0.55000000000000004">
      <c r="A128" s="21"/>
      <c r="B128" s="22"/>
    </row>
    <row r="129" spans="1:2" ht="15" customHeight="1" x14ac:dyDescent="0.55000000000000004">
      <c r="A129" s="21"/>
      <c r="B129" s="22"/>
    </row>
    <row r="130" spans="1:2" ht="15" customHeight="1" x14ac:dyDescent="0.55000000000000004">
      <c r="A130" s="21"/>
      <c r="B130" s="22"/>
    </row>
    <row r="131" spans="1:2" ht="15" customHeight="1" x14ac:dyDescent="0.55000000000000004">
      <c r="A131" s="21"/>
      <c r="B131" s="22"/>
    </row>
    <row r="132" spans="1:2" ht="15" customHeight="1" x14ac:dyDescent="0.55000000000000004">
      <c r="A132" s="23"/>
      <c r="B132" s="24"/>
    </row>
    <row r="133" spans="1:2" ht="15" customHeight="1" x14ac:dyDescent="0.55000000000000004">
      <c r="A133" s="21"/>
      <c r="B133" s="22"/>
    </row>
    <row r="134" spans="1:2" ht="15" customHeight="1" x14ac:dyDescent="0.55000000000000004">
      <c r="A134" s="21"/>
      <c r="B134" s="22"/>
    </row>
    <row r="135" spans="1:2" ht="15" customHeight="1" x14ac:dyDescent="0.55000000000000004">
      <c r="A135" s="21"/>
      <c r="B135" s="22"/>
    </row>
    <row r="136" spans="1:2" ht="15" customHeight="1" x14ac:dyDescent="0.55000000000000004">
      <c r="A136" s="21"/>
      <c r="B136" s="22"/>
    </row>
    <row r="137" spans="1:2" ht="15" customHeight="1" x14ac:dyDescent="0.55000000000000004">
      <c r="A137" s="21"/>
      <c r="B137" s="22"/>
    </row>
    <row r="138" spans="1:2" ht="15" customHeight="1" x14ac:dyDescent="0.55000000000000004">
      <c r="A138" s="21"/>
      <c r="B138" s="22"/>
    </row>
    <row r="139" spans="1:2" ht="15" customHeight="1" x14ac:dyDescent="0.55000000000000004">
      <c r="A139" s="21"/>
      <c r="B139" s="22"/>
    </row>
    <row r="140" spans="1:2" ht="15" customHeight="1" x14ac:dyDescent="0.55000000000000004">
      <c r="A140" s="21"/>
      <c r="B140" s="22"/>
    </row>
    <row r="141" spans="1:2" ht="15" customHeight="1" x14ac:dyDescent="0.55000000000000004">
      <c r="A141" s="21"/>
      <c r="B141" s="22"/>
    </row>
    <row r="142" spans="1:2" ht="15" customHeight="1" x14ac:dyDescent="0.55000000000000004">
      <c r="A142" s="21"/>
      <c r="B142" s="22"/>
    </row>
    <row r="143" spans="1:2" ht="15" customHeight="1" x14ac:dyDescent="0.55000000000000004">
      <c r="A143" s="21"/>
      <c r="B143" s="22"/>
    </row>
    <row r="144" spans="1:2" ht="15" customHeight="1" x14ac:dyDescent="0.55000000000000004">
      <c r="A144" s="21"/>
      <c r="B144" s="22"/>
    </row>
    <row r="145" spans="1:2" ht="15" customHeight="1" x14ac:dyDescent="0.55000000000000004">
      <c r="A145" s="21"/>
      <c r="B145" s="22"/>
    </row>
    <row r="146" spans="1:2" ht="15" customHeight="1" x14ac:dyDescent="0.55000000000000004">
      <c r="A146" s="23"/>
      <c r="B146" s="24"/>
    </row>
  </sheetData>
  <mergeCells count="2">
    <mergeCell ref="D6:W12"/>
    <mergeCell ref="D14:W18"/>
  </mergeCells>
  <pageMargins left="0.7" right="0.7" top="0.75" bottom="0.75" header="0.3" footer="0.3"/>
  <pageSetup orientation="portrait" r:id="rId1"/>
  <headerFooter>
    <oddFooter>&amp;C&amp;1#&amp;"Arial"&amp;10&amp;K000000Internal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146"/>
  <sheetViews>
    <sheetView showGridLines="0" showRowColHeaders="0" zoomScale="75" zoomScaleNormal="75" workbookViewId="0">
      <selection activeCell="B14" sqref="B14"/>
    </sheetView>
  </sheetViews>
  <sheetFormatPr defaultColWidth="9.15625" defaultRowHeight="14.4" x14ac:dyDescent="0.55000000000000004"/>
  <cols>
    <col min="1" max="1" width="9.15625" style="5" customWidth="1"/>
    <col min="2" max="2" width="38.15625" style="5" customWidth="1"/>
    <col min="3" max="16384" width="9.15625" style="5"/>
  </cols>
  <sheetData>
    <row r="1" spans="1:26" ht="15" customHeight="1" x14ac:dyDescent="1.3">
      <c r="A1" s="1"/>
      <c r="B1" s="2"/>
      <c r="C1" s="3"/>
      <c r="D1" s="3"/>
      <c r="E1" s="3"/>
      <c r="F1" s="3"/>
      <c r="G1" s="3"/>
      <c r="H1" s="3"/>
      <c r="I1" s="3"/>
      <c r="J1" s="3"/>
      <c r="K1" s="3"/>
      <c r="L1" s="3"/>
      <c r="M1" s="3"/>
      <c r="N1" s="3"/>
      <c r="O1" s="3"/>
      <c r="P1" s="3"/>
      <c r="Q1" s="3"/>
      <c r="R1" s="3"/>
      <c r="S1" s="3"/>
      <c r="T1" s="3"/>
      <c r="U1" s="3"/>
      <c r="V1" s="3"/>
      <c r="W1" s="4"/>
    </row>
    <row r="2" spans="1:26" ht="15" customHeight="1" x14ac:dyDescent="1.3">
      <c r="A2" s="6"/>
      <c r="B2" s="7"/>
      <c r="C2" s="136" t="s">
        <v>2</v>
      </c>
      <c r="D2" s="136"/>
      <c r="E2" s="136"/>
      <c r="F2" s="136"/>
      <c r="G2" s="136"/>
      <c r="H2" s="136"/>
      <c r="I2" s="136"/>
      <c r="J2" s="136"/>
      <c r="K2" s="136"/>
      <c r="L2" s="136"/>
      <c r="M2" s="136"/>
      <c r="N2" s="136"/>
      <c r="O2" s="136"/>
      <c r="P2" s="136"/>
      <c r="Q2" s="136"/>
      <c r="R2" s="136"/>
      <c r="S2" s="136"/>
      <c r="T2" s="136"/>
      <c r="U2" s="136"/>
      <c r="V2" s="136"/>
      <c r="W2" s="9"/>
    </row>
    <row r="3" spans="1:26" ht="15" customHeight="1" x14ac:dyDescent="1.3">
      <c r="A3" s="6"/>
      <c r="B3" s="7"/>
      <c r="C3" s="136"/>
      <c r="D3" s="136"/>
      <c r="E3" s="136"/>
      <c r="F3" s="136"/>
      <c r="G3" s="136"/>
      <c r="H3" s="136"/>
      <c r="I3" s="136"/>
      <c r="J3" s="136"/>
      <c r="K3" s="136"/>
      <c r="L3" s="136"/>
      <c r="M3" s="136"/>
      <c r="N3" s="136"/>
      <c r="O3" s="136"/>
      <c r="P3" s="136"/>
      <c r="Q3" s="136"/>
      <c r="R3" s="136"/>
      <c r="S3" s="136"/>
      <c r="T3" s="136"/>
      <c r="U3" s="136"/>
      <c r="V3" s="136"/>
      <c r="W3" s="9"/>
      <c r="X3" s="11"/>
      <c r="Y3" s="11"/>
      <c r="Z3" s="11"/>
    </row>
    <row r="4" spans="1:26" ht="15" customHeight="1" x14ac:dyDescent="1.3">
      <c r="A4" s="6"/>
      <c r="B4" s="7"/>
      <c r="C4" s="137"/>
      <c r="D4" s="137"/>
      <c r="E4" s="137"/>
      <c r="F4" s="137"/>
      <c r="G4" s="137"/>
      <c r="H4" s="137"/>
      <c r="I4" s="137"/>
      <c r="J4" s="137"/>
      <c r="K4" s="137"/>
      <c r="L4" s="137"/>
      <c r="M4" s="137"/>
      <c r="N4" s="137"/>
      <c r="O4" s="137"/>
      <c r="P4" s="137"/>
      <c r="Q4" s="137"/>
      <c r="R4" s="137"/>
      <c r="S4" s="137"/>
      <c r="T4" s="137"/>
      <c r="U4" s="137"/>
      <c r="V4" s="137"/>
      <c r="W4" s="9"/>
      <c r="X4" s="11"/>
      <c r="Y4" s="11"/>
      <c r="Z4" s="11"/>
    </row>
    <row r="5" spans="1:26" ht="15" customHeight="1" x14ac:dyDescent="0.55000000000000004">
      <c r="A5" s="6"/>
      <c r="B5" s="7"/>
      <c r="C5" s="12"/>
      <c r="D5" s="12"/>
      <c r="E5" s="12"/>
      <c r="F5" s="12"/>
      <c r="G5" s="12"/>
      <c r="H5" s="12"/>
      <c r="I5" s="12"/>
      <c r="J5" s="12"/>
      <c r="K5" s="12"/>
      <c r="L5" s="12"/>
      <c r="M5" s="12"/>
      <c r="N5" s="12"/>
      <c r="O5" s="12"/>
      <c r="P5" s="12"/>
      <c r="Q5" s="12"/>
      <c r="R5" s="12"/>
      <c r="S5" s="12"/>
      <c r="T5" s="12"/>
      <c r="U5" s="12"/>
      <c r="V5" s="12"/>
      <c r="W5" s="14"/>
      <c r="X5" s="11"/>
      <c r="Y5" s="11"/>
      <c r="Z5" s="11"/>
    </row>
    <row r="6" spans="1:26" s="29" customFormat="1" ht="50.2" customHeight="1" x14ac:dyDescent="0.55000000000000004">
      <c r="A6" s="25"/>
      <c r="B6" s="15" t="s">
        <v>0</v>
      </c>
      <c r="C6" s="27"/>
      <c r="D6" s="138" t="s">
        <v>6</v>
      </c>
      <c r="E6" s="138"/>
      <c r="F6" s="138"/>
      <c r="G6" s="138"/>
      <c r="H6" s="138"/>
      <c r="I6" s="138"/>
      <c r="J6" s="138"/>
      <c r="K6" s="138"/>
      <c r="L6" s="138"/>
      <c r="M6" s="138"/>
      <c r="N6" s="138"/>
      <c r="O6" s="138"/>
      <c r="P6" s="138"/>
      <c r="Q6" s="138"/>
      <c r="R6" s="138"/>
      <c r="S6" s="138"/>
      <c r="T6" s="138"/>
      <c r="U6" s="138"/>
      <c r="V6" s="138"/>
      <c r="W6" s="138"/>
      <c r="X6" s="138"/>
      <c r="Y6" s="28"/>
      <c r="Z6" s="28"/>
    </row>
    <row r="7" spans="1:26" s="29" customFormat="1" ht="50.2" customHeight="1" x14ac:dyDescent="0.55000000000000004">
      <c r="A7" s="25"/>
      <c r="B7" s="30"/>
      <c r="C7" s="27"/>
      <c r="D7" s="138"/>
      <c r="E7" s="138"/>
      <c r="F7" s="138"/>
      <c r="G7" s="138"/>
      <c r="H7" s="138"/>
      <c r="I7" s="138"/>
      <c r="J7" s="138"/>
      <c r="K7" s="138"/>
      <c r="L7" s="138"/>
      <c r="M7" s="138"/>
      <c r="N7" s="138"/>
      <c r="O7" s="138"/>
      <c r="P7" s="138"/>
      <c r="Q7" s="138"/>
      <c r="R7" s="138"/>
      <c r="S7" s="138"/>
      <c r="T7" s="138"/>
      <c r="U7" s="138"/>
      <c r="V7" s="138"/>
      <c r="W7" s="138"/>
      <c r="X7" s="138"/>
      <c r="Y7" s="28"/>
      <c r="Z7" s="28"/>
    </row>
    <row r="8" spans="1:26" s="29" customFormat="1" ht="50.2" customHeight="1" x14ac:dyDescent="0.55000000000000004">
      <c r="A8" s="25"/>
      <c r="B8" s="30"/>
      <c r="C8" s="31"/>
      <c r="D8" s="138"/>
      <c r="E8" s="138"/>
      <c r="F8" s="138"/>
      <c r="G8" s="138"/>
      <c r="H8" s="138"/>
      <c r="I8" s="138"/>
      <c r="J8" s="138"/>
      <c r="K8" s="138"/>
      <c r="L8" s="138"/>
      <c r="M8" s="138"/>
      <c r="N8" s="138"/>
      <c r="O8" s="138"/>
      <c r="P8" s="138"/>
      <c r="Q8" s="138"/>
      <c r="R8" s="138"/>
      <c r="S8" s="138"/>
      <c r="T8" s="138"/>
      <c r="U8" s="138"/>
      <c r="V8" s="138"/>
      <c r="W8" s="138"/>
      <c r="X8" s="138"/>
      <c r="Y8" s="28"/>
      <c r="Z8" s="28"/>
    </row>
    <row r="9" spans="1:26" s="29" customFormat="1" ht="50.2" customHeight="1" x14ac:dyDescent="0.55000000000000004">
      <c r="A9" s="25"/>
      <c r="B9" s="30"/>
      <c r="C9" s="31"/>
      <c r="D9" s="138"/>
      <c r="E9" s="138"/>
      <c r="F9" s="138"/>
      <c r="G9" s="138"/>
      <c r="H9" s="138"/>
      <c r="I9" s="138"/>
      <c r="J9" s="138"/>
      <c r="K9" s="138"/>
      <c r="L9" s="138"/>
      <c r="M9" s="138"/>
      <c r="N9" s="138"/>
      <c r="O9" s="138"/>
      <c r="P9" s="138"/>
      <c r="Q9" s="138"/>
      <c r="R9" s="138"/>
      <c r="S9" s="138"/>
      <c r="T9" s="138"/>
      <c r="U9" s="138"/>
      <c r="V9" s="138"/>
      <c r="W9" s="138"/>
      <c r="X9" s="138"/>
      <c r="Y9" s="28"/>
      <c r="Z9" s="28"/>
    </row>
    <row r="10" spans="1:26" s="29" customFormat="1" ht="50.2" customHeight="1" x14ac:dyDescent="0.55000000000000004">
      <c r="A10" s="25"/>
      <c r="B10" s="30"/>
      <c r="F10" s="44"/>
      <c r="G10" s="44"/>
      <c r="H10" s="44"/>
      <c r="I10" s="44"/>
      <c r="J10" s="44"/>
      <c r="K10" s="31"/>
      <c r="L10" s="31"/>
      <c r="M10" s="31"/>
      <c r="N10" s="31"/>
      <c r="O10" s="31"/>
      <c r="P10" s="31"/>
      <c r="Q10" s="31"/>
      <c r="R10" s="31"/>
      <c r="S10" s="31"/>
      <c r="T10" s="31"/>
      <c r="U10" s="31"/>
      <c r="V10" s="31"/>
      <c r="W10" s="32"/>
      <c r="X10" s="27"/>
      <c r="Y10" s="28"/>
      <c r="Z10" s="28"/>
    </row>
    <row r="11" spans="1:26" s="29" customFormat="1" ht="50.2" customHeight="1" x14ac:dyDescent="0.55000000000000004">
      <c r="A11" s="25"/>
      <c r="B11" s="30"/>
      <c r="C11" s="45" t="s">
        <v>1</v>
      </c>
      <c r="D11" s="46" t="s">
        <v>7</v>
      </c>
      <c r="F11" s="44"/>
      <c r="G11" s="44"/>
      <c r="H11" s="44"/>
      <c r="I11" s="44"/>
      <c r="J11" s="44"/>
      <c r="K11" s="40"/>
      <c r="L11" s="40"/>
      <c r="M11" s="40"/>
      <c r="N11" s="40"/>
      <c r="O11" s="40"/>
      <c r="P11" s="40"/>
      <c r="Q11" s="40"/>
      <c r="R11" s="40"/>
      <c r="S11" s="40"/>
      <c r="T11" s="40"/>
      <c r="U11" s="40"/>
      <c r="V11" s="40"/>
      <c r="W11" s="41"/>
      <c r="X11" s="42"/>
      <c r="Y11" s="43"/>
      <c r="Z11" s="28"/>
    </row>
    <row r="12" spans="1:26" s="29" customFormat="1" ht="50.2" customHeight="1" x14ac:dyDescent="0.55000000000000004">
      <c r="A12" s="25"/>
      <c r="B12" s="30"/>
      <c r="C12" s="45" t="s">
        <v>1</v>
      </c>
      <c r="D12" s="46" t="s">
        <v>8</v>
      </c>
      <c r="F12" s="44"/>
      <c r="G12" s="44"/>
      <c r="H12" s="44"/>
      <c r="I12" s="44"/>
      <c r="J12" s="44"/>
      <c r="K12" s="40"/>
      <c r="L12" s="40"/>
      <c r="M12" s="40"/>
      <c r="N12" s="40"/>
      <c r="O12" s="40"/>
      <c r="P12" s="40"/>
      <c r="Q12" s="40"/>
      <c r="R12" s="40"/>
      <c r="S12" s="40"/>
      <c r="T12" s="40"/>
      <c r="U12" s="40"/>
      <c r="V12" s="40"/>
      <c r="W12" s="41"/>
      <c r="X12" s="42"/>
      <c r="Y12" s="43"/>
      <c r="Z12" s="28"/>
    </row>
    <row r="13" spans="1:26" s="29" customFormat="1" ht="50.2" customHeight="1" x14ac:dyDescent="0.55000000000000004">
      <c r="A13" s="25"/>
      <c r="B13" s="30"/>
      <c r="C13" s="45" t="s">
        <v>1</v>
      </c>
      <c r="D13" s="46" t="s">
        <v>9</v>
      </c>
      <c r="F13" s="40"/>
      <c r="G13" s="40"/>
      <c r="H13" s="40"/>
      <c r="I13" s="40"/>
      <c r="J13" s="40"/>
      <c r="K13" s="40"/>
      <c r="L13" s="40"/>
      <c r="M13" s="40"/>
      <c r="N13" s="40"/>
      <c r="O13" s="40"/>
      <c r="P13" s="40"/>
      <c r="Q13" s="40"/>
      <c r="R13" s="40"/>
      <c r="S13" s="40"/>
      <c r="T13" s="40"/>
      <c r="U13" s="40"/>
      <c r="V13" s="40"/>
      <c r="W13" s="41"/>
      <c r="X13" s="42"/>
      <c r="Y13" s="43"/>
      <c r="Z13" s="28"/>
    </row>
    <row r="14" spans="1:26" s="29" customFormat="1" ht="50.2" customHeight="1" x14ac:dyDescent="0.55000000000000004">
      <c r="A14" s="25"/>
      <c r="B14" s="30"/>
      <c r="C14" s="31"/>
      <c r="G14" s="40"/>
      <c r="H14" s="40"/>
      <c r="I14" s="40"/>
      <c r="J14" s="40"/>
      <c r="K14" s="40"/>
      <c r="L14" s="40"/>
      <c r="M14" s="40"/>
      <c r="N14" s="40"/>
      <c r="O14" s="40"/>
      <c r="P14" s="40"/>
      <c r="Q14" s="40"/>
      <c r="R14" s="40"/>
      <c r="S14" s="40"/>
      <c r="T14" s="40"/>
      <c r="U14" s="40"/>
      <c r="V14" s="40"/>
      <c r="W14" s="41"/>
      <c r="X14" s="42"/>
      <c r="Y14" s="43"/>
      <c r="Z14" s="28"/>
    </row>
    <row r="15" spans="1:26" s="29" customFormat="1" ht="50.2" customHeight="1" x14ac:dyDescent="0.55000000000000004">
      <c r="A15" s="25"/>
      <c r="B15" s="30"/>
      <c r="C15" s="31"/>
      <c r="D15" s="31"/>
      <c r="E15" s="31"/>
      <c r="F15" s="31"/>
      <c r="G15" s="31"/>
      <c r="H15" s="31"/>
      <c r="I15" s="31"/>
      <c r="J15" s="31"/>
      <c r="K15" s="31"/>
      <c r="L15" s="31"/>
      <c r="M15" s="31"/>
      <c r="N15" s="31"/>
      <c r="O15" s="31"/>
      <c r="P15" s="31"/>
      <c r="Q15" s="31"/>
      <c r="R15" s="31"/>
      <c r="S15" s="31"/>
      <c r="T15" s="31"/>
      <c r="U15" s="31"/>
      <c r="V15" s="31"/>
      <c r="W15" s="32"/>
      <c r="X15" s="27"/>
      <c r="Y15" s="28"/>
      <c r="Z15" s="28"/>
    </row>
    <row r="16" spans="1:26" s="29" customFormat="1" ht="50.2" customHeight="1" x14ac:dyDescent="0.55000000000000004">
      <c r="A16" s="25"/>
      <c r="B16" s="30"/>
      <c r="C16" s="26"/>
      <c r="D16" s="26"/>
      <c r="E16" s="26"/>
      <c r="F16" s="26"/>
      <c r="G16" s="26"/>
      <c r="H16" s="26"/>
      <c r="I16" s="26"/>
      <c r="J16" s="26"/>
      <c r="K16" s="26"/>
      <c r="L16" s="26"/>
      <c r="M16" s="26"/>
      <c r="N16" s="26"/>
      <c r="O16" s="26"/>
      <c r="P16" s="26"/>
      <c r="Q16" s="26"/>
      <c r="R16" s="26"/>
      <c r="S16" s="26"/>
      <c r="T16" s="26"/>
      <c r="U16" s="26"/>
      <c r="V16" s="26"/>
      <c r="W16" s="33"/>
      <c r="X16" s="28"/>
      <c r="Y16" s="28"/>
      <c r="Z16" s="28"/>
    </row>
    <row r="17" spans="1:26" s="29" customFormat="1" ht="50.2" customHeight="1" x14ac:dyDescent="0.55000000000000004">
      <c r="A17" s="25"/>
      <c r="B17" s="30"/>
      <c r="C17" s="26"/>
      <c r="D17" s="26"/>
      <c r="E17" s="26"/>
      <c r="F17" s="26"/>
      <c r="G17" s="26"/>
      <c r="H17" s="26"/>
      <c r="I17" s="26"/>
      <c r="J17" s="26"/>
      <c r="K17" s="26"/>
      <c r="L17" s="26"/>
      <c r="M17" s="26"/>
      <c r="N17" s="26"/>
      <c r="O17" s="26"/>
      <c r="P17" s="26"/>
      <c r="Q17" s="26"/>
      <c r="R17" s="26"/>
      <c r="S17" s="26"/>
      <c r="T17" s="26"/>
      <c r="U17" s="26"/>
      <c r="V17" s="26"/>
      <c r="W17" s="33"/>
      <c r="X17" s="28"/>
      <c r="Y17" s="28"/>
      <c r="Z17" s="28"/>
    </row>
    <row r="18" spans="1:26" s="29" customFormat="1" ht="50.2" customHeight="1" x14ac:dyDescent="0.55000000000000004">
      <c r="A18" s="25"/>
      <c r="B18" s="30"/>
      <c r="C18" s="26"/>
      <c r="D18" s="26"/>
      <c r="E18" s="26"/>
      <c r="F18" s="26"/>
      <c r="G18" s="26"/>
      <c r="H18" s="26"/>
      <c r="I18" s="26"/>
      <c r="J18" s="26"/>
      <c r="K18" s="26"/>
      <c r="L18" s="26"/>
      <c r="M18" s="26"/>
      <c r="N18" s="26"/>
      <c r="O18" s="26"/>
      <c r="P18" s="26"/>
      <c r="Q18" s="26"/>
      <c r="R18" s="26"/>
      <c r="S18" s="26"/>
      <c r="T18" s="26"/>
      <c r="U18" s="26"/>
      <c r="V18" s="26"/>
      <c r="W18" s="33"/>
      <c r="X18" s="28"/>
      <c r="Y18" s="28"/>
      <c r="Z18" s="28"/>
    </row>
    <row r="19" spans="1:26" s="29" customFormat="1" ht="50.2" customHeight="1" x14ac:dyDescent="0.55000000000000004">
      <c r="A19" s="25"/>
      <c r="B19" s="30"/>
      <c r="C19" s="26"/>
      <c r="D19" s="26"/>
      <c r="E19" s="26"/>
      <c r="F19" s="26"/>
      <c r="G19" s="26"/>
      <c r="H19" s="26"/>
      <c r="I19" s="26"/>
      <c r="J19" s="26"/>
      <c r="K19" s="26"/>
      <c r="L19" s="26"/>
      <c r="M19" s="26"/>
      <c r="N19" s="26"/>
      <c r="O19" s="26"/>
      <c r="P19" s="26"/>
      <c r="Q19" s="26"/>
      <c r="R19" s="26"/>
      <c r="S19" s="26"/>
      <c r="T19" s="26"/>
      <c r="U19" s="26"/>
      <c r="V19" s="26"/>
      <c r="W19" s="33"/>
      <c r="X19" s="28"/>
      <c r="Y19" s="28"/>
      <c r="Z19" s="28"/>
    </row>
    <row r="20" spans="1:26" s="29" customFormat="1" ht="50.2" customHeight="1" x14ac:dyDescent="0.55000000000000004">
      <c r="A20" s="34"/>
      <c r="B20" s="35"/>
      <c r="C20" s="36"/>
      <c r="D20" s="36"/>
      <c r="E20" s="36"/>
      <c r="F20" s="36"/>
      <c r="G20" s="36"/>
      <c r="H20" s="36"/>
      <c r="I20" s="36"/>
      <c r="J20" s="36"/>
      <c r="K20" s="36"/>
      <c r="L20" s="36"/>
      <c r="M20" s="36"/>
      <c r="N20" s="36"/>
      <c r="O20" s="36"/>
      <c r="P20" s="36"/>
      <c r="Q20" s="36"/>
      <c r="R20" s="36"/>
      <c r="S20" s="36"/>
      <c r="T20" s="36"/>
      <c r="U20" s="36"/>
      <c r="V20" s="36"/>
      <c r="W20" s="37"/>
      <c r="X20" s="28"/>
      <c r="Y20" s="28"/>
      <c r="Z20" s="28"/>
    </row>
    <row r="21" spans="1:26" ht="15" customHeight="1" x14ac:dyDescent="0.55000000000000004">
      <c r="A21" s="21"/>
      <c r="B21" s="22"/>
    </row>
    <row r="22" spans="1:26" ht="15" customHeight="1" x14ac:dyDescent="0.55000000000000004">
      <c r="A22" s="21"/>
      <c r="B22" s="22"/>
    </row>
    <row r="23" spans="1:26" ht="15" customHeight="1" x14ac:dyDescent="0.55000000000000004">
      <c r="A23" s="21"/>
      <c r="B23" s="22"/>
    </row>
    <row r="24" spans="1:26" ht="15" customHeight="1" x14ac:dyDescent="0.55000000000000004">
      <c r="A24" s="21"/>
      <c r="B24" s="22"/>
    </row>
    <row r="25" spans="1:26" ht="15" customHeight="1" x14ac:dyDescent="0.55000000000000004">
      <c r="A25" s="21"/>
      <c r="B25" s="22"/>
    </row>
    <row r="26" spans="1:26" ht="15" customHeight="1" x14ac:dyDescent="0.55000000000000004">
      <c r="A26" s="21"/>
      <c r="B26" s="22"/>
    </row>
    <row r="27" spans="1:26" ht="15" customHeight="1" x14ac:dyDescent="0.55000000000000004">
      <c r="A27" s="21"/>
      <c r="B27" s="22"/>
    </row>
    <row r="28" spans="1:26" ht="15" customHeight="1" x14ac:dyDescent="0.55000000000000004">
      <c r="A28" s="21"/>
      <c r="B28" s="22"/>
    </row>
    <row r="29" spans="1:26" ht="15" customHeight="1" x14ac:dyDescent="0.55000000000000004">
      <c r="A29" s="21"/>
      <c r="B29" s="22"/>
    </row>
    <row r="30" spans="1:26" ht="15" customHeight="1" x14ac:dyDescent="0.55000000000000004">
      <c r="A30" s="21"/>
      <c r="B30" s="22"/>
    </row>
    <row r="31" spans="1:26" ht="15" customHeight="1" x14ac:dyDescent="0.55000000000000004">
      <c r="A31" s="21"/>
      <c r="B31" s="22"/>
    </row>
    <row r="32" spans="1:26" ht="15" customHeight="1" x14ac:dyDescent="0.55000000000000004">
      <c r="A32" s="21"/>
      <c r="B32" s="22"/>
    </row>
    <row r="33" spans="1:2" ht="15" customHeight="1" x14ac:dyDescent="0.55000000000000004">
      <c r="A33" s="21"/>
      <c r="B33" s="22"/>
    </row>
    <row r="34" spans="1:2" ht="15" customHeight="1" x14ac:dyDescent="0.55000000000000004">
      <c r="A34" s="23"/>
      <c r="B34" s="24"/>
    </row>
    <row r="35" spans="1:2" ht="15" customHeight="1" x14ac:dyDescent="0.55000000000000004">
      <c r="A35" s="21"/>
      <c r="B35" s="22"/>
    </row>
    <row r="36" spans="1:2" ht="15" customHeight="1" x14ac:dyDescent="0.55000000000000004">
      <c r="A36" s="21"/>
      <c r="B36" s="22"/>
    </row>
    <row r="37" spans="1:2" ht="15" customHeight="1" x14ac:dyDescent="0.55000000000000004">
      <c r="A37" s="21"/>
      <c r="B37" s="22"/>
    </row>
    <row r="38" spans="1:2" ht="15" customHeight="1" x14ac:dyDescent="0.55000000000000004">
      <c r="A38" s="21"/>
      <c r="B38" s="22"/>
    </row>
    <row r="39" spans="1:2" ht="15" customHeight="1" x14ac:dyDescent="0.55000000000000004">
      <c r="A39" s="21"/>
      <c r="B39" s="22"/>
    </row>
    <row r="40" spans="1:2" ht="15" customHeight="1" x14ac:dyDescent="0.55000000000000004">
      <c r="A40" s="21"/>
      <c r="B40" s="22"/>
    </row>
    <row r="41" spans="1:2" ht="15" customHeight="1" x14ac:dyDescent="0.55000000000000004">
      <c r="A41" s="21"/>
      <c r="B41" s="22"/>
    </row>
    <row r="42" spans="1:2" ht="15" customHeight="1" x14ac:dyDescent="0.55000000000000004">
      <c r="A42" s="21"/>
      <c r="B42" s="22"/>
    </row>
    <row r="43" spans="1:2" ht="15" customHeight="1" x14ac:dyDescent="0.55000000000000004">
      <c r="A43" s="21"/>
      <c r="B43" s="22"/>
    </row>
    <row r="44" spans="1:2" ht="15" customHeight="1" x14ac:dyDescent="0.55000000000000004">
      <c r="A44" s="21"/>
      <c r="B44" s="22"/>
    </row>
    <row r="45" spans="1:2" ht="15" customHeight="1" x14ac:dyDescent="0.55000000000000004">
      <c r="A45" s="21"/>
      <c r="B45" s="22"/>
    </row>
    <row r="46" spans="1:2" ht="15" customHeight="1" x14ac:dyDescent="0.55000000000000004">
      <c r="A46" s="21"/>
      <c r="B46" s="22"/>
    </row>
    <row r="47" spans="1:2" ht="15" customHeight="1" x14ac:dyDescent="0.55000000000000004">
      <c r="A47" s="21"/>
      <c r="B47" s="22"/>
    </row>
    <row r="48" spans="1:2" ht="15" customHeight="1" x14ac:dyDescent="0.55000000000000004">
      <c r="A48" s="23"/>
      <c r="B48" s="24"/>
    </row>
    <row r="49" spans="1:2" ht="15" customHeight="1" x14ac:dyDescent="0.55000000000000004">
      <c r="A49" s="21"/>
      <c r="B49" s="22"/>
    </row>
    <row r="50" spans="1:2" ht="15" customHeight="1" x14ac:dyDescent="0.55000000000000004">
      <c r="A50" s="21"/>
      <c r="B50" s="22"/>
    </row>
    <row r="51" spans="1:2" ht="15" customHeight="1" x14ac:dyDescent="0.55000000000000004">
      <c r="A51" s="21"/>
      <c r="B51" s="22"/>
    </row>
    <row r="52" spans="1:2" ht="15" customHeight="1" x14ac:dyDescent="0.55000000000000004">
      <c r="A52" s="21"/>
      <c r="B52" s="22"/>
    </row>
    <row r="53" spans="1:2" ht="15" customHeight="1" x14ac:dyDescent="0.55000000000000004">
      <c r="A53" s="21"/>
      <c r="B53" s="22"/>
    </row>
    <row r="54" spans="1:2" ht="15" customHeight="1" x14ac:dyDescent="0.55000000000000004">
      <c r="A54" s="21"/>
      <c r="B54" s="22"/>
    </row>
    <row r="55" spans="1:2" ht="15" customHeight="1" x14ac:dyDescent="0.55000000000000004">
      <c r="A55" s="21"/>
      <c r="B55" s="22"/>
    </row>
    <row r="56" spans="1:2" ht="15" customHeight="1" x14ac:dyDescent="0.55000000000000004">
      <c r="A56" s="21"/>
      <c r="B56" s="22"/>
    </row>
    <row r="57" spans="1:2" ht="15" customHeight="1" x14ac:dyDescent="0.55000000000000004">
      <c r="A57" s="21"/>
      <c r="B57" s="22"/>
    </row>
    <row r="58" spans="1:2" ht="15" customHeight="1" x14ac:dyDescent="0.55000000000000004">
      <c r="A58" s="21"/>
      <c r="B58" s="22"/>
    </row>
    <row r="59" spans="1:2" ht="15" customHeight="1" x14ac:dyDescent="0.55000000000000004">
      <c r="A59" s="21"/>
      <c r="B59" s="22"/>
    </row>
    <row r="60" spans="1:2" ht="15" customHeight="1" x14ac:dyDescent="0.55000000000000004">
      <c r="A60" s="21"/>
      <c r="B60" s="22"/>
    </row>
    <row r="61" spans="1:2" ht="15" customHeight="1" x14ac:dyDescent="0.55000000000000004">
      <c r="A61" s="21"/>
      <c r="B61" s="22"/>
    </row>
    <row r="62" spans="1:2" ht="15" customHeight="1" x14ac:dyDescent="0.55000000000000004">
      <c r="A62" s="23"/>
      <c r="B62" s="24"/>
    </row>
    <row r="63" spans="1:2" ht="15" customHeight="1" x14ac:dyDescent="0.55000000000000004">
      <c r="A63" s="21"/>
      <c r="B63" s="22"/>
    </row>
    <row r="64" spans="1:2" ht="15" customHeight="1" x14ac:dyDescent="0.55000000000000004">
      <c r="A64" s="21"/>
      <c r="B64" s="22"/>
    </row>
    <row r="65" spans="1:2" ht="15" customHeight="1" x14ac:dyDescent="0.55000000000000004">
      <c r="A65" s="21"/>
      <c r="B65" s="22"/>
    </row>
    <row r="66" spans="1:2" ht="15" customHeight="1" x14ac:dyDescent="0.55000000000000004">
      <c r="A66" s="21"/>
      <c r="B66" s="22"/>
    </row>
    <row r="67" spans="1:2" ht="15" customHeight="1" x14ac:dyDescent="0.55000000000000004">
      <c r="A67" s="21"/>
      <c r="B67" s="22"/>
    </row>
    <row r="68" spans="1:2" ht="15" customHeight="1" x14ac:dyDescent="0.55000000000000004">
      <c r="A68" s="21"/>
      <c r="B68" s="22"/>
    </row>
    <row r="69" spans="1:2" ht="15" customHeight="1" x14ac:dyDescent="0.55000000000000004">
      <c r="A69" s="21"/>
      <c r="B69" s="22"/>
    </row>
    <row r="70" spans="1:2" ht="15" customHeight="1" x14ac:dyDescent="0.55000000000000004">
      <c r="A70" s="21"/>
      <c r="B70" s="22"/>
    </row>
    <row r="71" spans="1:2" ht="15" customHeight="1" x14ac:dyDescent="0.55000000000000004">
      <c r="A71" s="21"/>
      <c r="B71" s="22"/>
    </row>
    <row r="72" spans="1:2" ht="15" customHeight="1" x14ac:dyDescent="0.55000000000000004">
      <c r="A72" s="21"/>
      <c r="B72" s="22"/>
    </row>
    <row r="73" spans="1:2" ht="15" customHeight="1" x14ac:dyDescent="0.55000000000000004">
      <c r="A73" s="21"/>
      <c r="B73" s="22"/>
    </row>
    <row r="74" spans="1:2" ht="15" customHeight="1" x14ac:dyDescent="0.55000000000000004">
      <c r="A74" s="21"/>
      <c r="B74" s="22"/>
    </row>
    <row r="75" spans="1:2" ht="15" customHeight="1" x14ac:dyDescent="0.55000000000000004">
      <c r="A75" s="21"/>
      <c r="B75" s="22"/>
    </row>
    <row r="76" spans="1:2" ht="15" customHeight="1" x14ac:dyDescent="0.55000000000000004">
      <c r="A76" s="23"/>
      <c r="B76" s="24"/>
    </row>
    <row r="77" spans="1:2" ht="15" customHeight="1" x14ac:dyDescent="0.55000000000000004">
      <c r="A77" s="21"/>
      <c r="B77" s="22"/>
    </row>
    <row r="78" spans="1:2" ht="15" customHeight="1" x14ac:dyDescent="0.55000000000000004">
      <c r="A78" s="21"/>
      <c r="B78" s="22"/>
    </row>
    <row r="79" spans="1:2" ht="15" customHeight="1" x14ac:dyDescent="0.55000000000000004">
      <c r="A79" s="21"/>
      <c r="B79" s="22"/>
    </row>
    <row r="80" spans="1:2" ht="15" customHeight="1" x14ac:dyDescent="0.55000000000000004">
      <c r="A80" s="21"/>
      <c r="B80" s="22"/>
    </row>
    <row r="81" spans="1:2" ht="15" customHeight="1" x14ac:dyDescent="0.55000000000000004">
      <c r="A81" s="21"/>
      <c r="B81" s="22"/>
    </row>
    <row r="82" spans="1:2" ht="15" customHeight="1" x14ac:dyDescent="0.55000000000000004">
      <c r="A82" s="21"/>
      <c r="B82" s="22"/>
    </row>
    <row r="83" spans="1:2" ht="15" customHeight="1" x14ac:dyDescent="0.55000000000000004">
      <c r="A83" s="21"/>
      <c r="B83" s="22"/>
    </row>
    <row r="84" spans="1:2" ht="15" customHeight="1" x14ac:dyDescent="0.55000000000000004">
      <c r="A84" s="21"/>
      <c r="B84" s="22"/>
    </row>
    <row r="85" spans="1:2" ht="15" customHeight="1" x14ac:dyDescent="0.55000000000000004">
      <c r="A85" s="21"/>
      <c r="B85" s="22"/>
    </row>
    <row r="86" spans="1:2" ht="15" customHeight="1" x14ac:dyDescent="0.55000000000000004">
      <c r="A86" s="21"/>
      <c r="B86" s="22"/>
    </row>
    <row r="87" spans="1:2" ht="15" customHeight="1" x14ac:dyDescent="0.55000000000000004">
      <c r="A87" s="21"/>
      <c r="B87" s="22"/>
    </row>
    <row r="88" spans="1:2" ht="15" customHeight="1" x14ac:dyDescent="0.55000000000000004">
      <c r="A88" s="21"/>
      <c r="B88" s="22"/>
    </row>
    <row r="89" spans="1:2" ht="15" customHeight="1" x14ac:dyDescent="0.55000000000000004">
      <c r="A89" s="21"/>
      <c r="B89" s="22"/>
    </row>
    <row r="90" spans="1:2" ht="15" customHeight="1" x14ac:dyDescent="0.55000000000000004">
      <c r="A90" s="23"/>
      <c r="B90" s="24"/>
    </row>
    <row r="91" spans="1:2" ht="15" customHeight="1" x14ac:dyDescent="0.55000000000000004">
      <c r="A91" s="21"/>
      <c r="B91" s="22"/>
    </row>
    <row r="92" spans="1:2" ht="15" customHeight="1" x14ac:dyDescent="0.55000000000000004">
      <c r="A92" s="21"/>
      <c r="B92" s="22"/>
    </row>
    <row r="93" spans="1:2" ht="15" customHeight="1" x14ac:dyDescent="0.55000000000000004">
      <c r="A93" s="21"/>
      <c r="B93" s="22"/>
    </row>
    <row r="94" spans="1:2" ht="15" customHeight="1" x14ac:dyDescent="0.55000000000000004">
      <c r="A94" s="21"/>
      <c r="B94" s="22"/>
    </row>
    <row r="95" spans="1:2" ht="15" customHeight="1" x14ac:dyDescent="0.55000000000000004">
      <c r="A95" s="21"/>
      <c r="B95" s="22"/>
    </row>
    <row r="96" spans="1:2" ht="15" customHeight="1" x14ac:dyDescent="0.55000000000000004">
      <c r="A96" s="21"/>
      <c r="B96" s="22"/>
    </row>
    <row r="97" spans="1:2" ht="15" customHeight="1" x14ac:dyDescent="0.55000000000000004">
      <c r="A97" s="21"/>
      <c r="B97" s="22"/>
    </row>
    <row r="98" spans="1:2" ht="15" customHeight="1" x14ac:dyDescent="0.55000000000000004">
      <c r="A98" s="21"/>
      <c r="B98" s="22"/>
    </row>
    <row r="99" spans="1:2" ht="15" customHeight="1" x14ac:dyDescent="0.55000000000000004">
      <c r="A99" s="21"/>
      <c r="B99" s="22"/>
    </row>
    <row r="100" spans="1:2" ht="15" customHeight="1" x14ac:dyDescent="0.55000000000000004">
      <c r="A100" s="21"/>
      <c r="B100" s="22"/>
    </row>
    <row r="101" spans="1:2" ht="15" customHeight="1" x14ac:dyDescent="0.55000000000000004">
      <c r="A101" s="21"/>
      <c r="B101" s="22"/>
    </row>
    <row r="102" spans="1:2" ht="15" customHeight="1" x14ac:dyDescent="0.55000000000000004">
      <c r="A102" s="21"/>
      <c r="B102" s="22"/>
    </row>
    <row r="103" spans="1:2" ht="15" customHeight="1" x14ac:dyDescent="0.55000000000000004">
      <c r="A103" s="21"/>
      <c r="B103" s="22"/>
    </row>
    <row r="104" spans="1:2" ht="15" customHeight="1" x14ac:dyDescent="0.55000000000000004">
      <c r="A104" s="23"/>
      <c r="B104" s="24"/>
    </row>
    <row r="105" spans="1:2" ht="15" customHeight="1" x14ac:dyDescent="0.55000000000000004">
      <c r="A105" s="21"/>
      <c r="B105" s="22"/>
    </row>
    <row r="106" spans="1:2" ht="15" customHeight="1" x14ac:dyDescent="0.55000000000000004">
      <c r="A106" s="21"/>
      <c r="B106" s="22"/>
    </row>
    <row r="107" spans="1:2" ht="15" customHeight="1" x14ac:dyDescent="0.55000000000000004">
      <c r="A107" s="21"/>
      <c r="B107" s="22"/>
    </row>
    <row r="108" spans="1:2" ht="15" customHeight="1" x14ac:dyDescent="0.55000000000000004">
      <c r="A108" s="21"/>
      <c r="B108" s="22"/>
    </row>
    <row r="109" spans="1:2" ht="15" customHeight="1" x14ac:dyDescent="0.55000000000000004">
      <c r="A109" s="21"/>
      <c r="B109" s="22"/>
    </row>
    <row r="110" spans="1:2" ht="15" customHeight="1" x14ac:dyDescent="0.55000000000000004">
      <c r="A110" s="21"/>
      <c r="B110" s="22"/>
    </row>
    <row r="111" spans="1:2" ht="15" customHeight="1" x14ac:dyDescent="0.55000000000000004">
      <c r="A111" s="21"/>
      <c r="B111" s="22"/>
    </row>
    <row r="112" spans="1:2" ht="15" customHeight="1" x14ac:dyDescent="0.55000000000000004">
      <c r="A112" s="21"/>
      <c r="B112" s="22"/>
    </row>
    <row r="113" spans="1:2" ht="15" customHeight="1" x14ac:dyDescent="0.55000000000000004">
      <c r="A113" s="21"/>
      <c r="B113" s="22"/>
    </row>
    <row r="114" spans="1:2" ht="15" customHeight="1" x14ac:dyDescent="0.55000000000000004">
      <c r="A114" s="21"/>
      <c r="B114" s="22"/>
    </row>
    <row r="115" spans="1:2" ht="15" customHeight="1" x14ac:dyDescent="0.55000000000000004">
      <c r="A115" s="21"/>
      <c r="B115" s="22"/>
    </row>
    <row r="116" spans="1:2" ht="15" customHeight="1" x14ac:dyDescent="0.55000000000000004">
      <c r="A116" s="21"/>
      <c r="B116" s="22"/>
    </row>
    <row r="117" spans="1:2" ht="15" customHeight="1" x14ac:dyDescent="0.55000000000000004">
      <c r="A117" s="21"/>
      <c r="B117" s="22"/>
    </row>
    <row r="118" spans="1:2" ht="15" customHeight="1" x14ac:dyDescent="0.55000000000000004">
      <c r="A118" s="23"/>
      <c r="B118" s="24"/>
    </row>
    <row r="119" spans="1:2" ht="15" customHeight="1" x14ac:dyDescent="0.55000000000000004">
      <c r="A119" s="21"/>
      <c r="B119" s="22"/>
    </row>
    <row r="120" spans="1:2" ht="15" customHeight="1" x14ac:dyDescent="0.55000000000000004">
      <c r="A120" s="21"/>
      <c r="B120" s="22"/>
    </row>
    <row r="121" spans="1:2" ht="15" customHeight="1" x14ac:dyDescent="0.55000000000000004">
      <c r="A121" s="21"/>
      <c r="B121" s="22"/>
    </row>
    <row r="122" spans="1:2" ht="15" customHeight="1" x14ac:dyDescent="0.55000000000000004">
      <c r="A122" s="21"/>
      <c r="B122" s="22"/>
    </row>
    <row r="123" spans="1:2" ht="15" customHeight="1" x14ac:dyDescent="0.55000000000000004">
      <c r="A123" s="21"/>
      <c r="B123" s="22"/>
    </row>
    <row r="124" spans="1:2" ht="15" customHeight="1" x14ac:dyDescent="0.55000000000000004">
      <c r="A124" s="21"/>
      <c r="B124" s="22"/>
    </row>
    <row r="125" spans="1:2" ht="15" customHeight="1" x14ac:dyDescent="0.55000000000000004">
      <c r="A125" s="21"/>
      <c r="B125" s="22"/>
    </row>
    <row r="126" spans="1:2" ht="15" customHeight="1" x14ac:dyDescent="0.55000000000000004">
      <c r="A126" s="21"/>
      <c r="B126" s="22"/>
    </row>
    <row r="127" spans="1:2" ht="15" customHeight="1" x14ac:dyDescent="0.55000000000000004">
      <c r="A127" s="21"/>
      <c r="B127" s="22"/>
    </row>
    <row r="128" spans="1:2" ht="15" customHeight="1" x14ac:dyDescent="0.55000000000000004">
      <c r="A128" s="21"/>
      <c r="B128" s="22"/>
    </row>
    <row r="129" spans="1:2" ht="15" customHeight="1" x14ac:dyDescent="0.55000000000000004">
      <c r="A129" s="21"/>
      <c r="B129" s="22"/>
    </row>
    <row r="130" spans="1:2" ht="15" customHeight="1" x14ac:dyDescent="0.55000000000000004">
      <c r="A130" s="21"/>
      <c r="B130" s="22"/>
    </row>
    <row r="131" spans="1:2" ht="15" customHeight="1" x14ac:dyDescent="0.55000000000000004">
      <c r="A131" s="21"/>
      <c r="B131" s="22"/>
    </row>
    <row r="132" spans="1:2" ht="15" customHeight="1" x14ac:dyDescent="0.55000000000000004">
      <c r="A132" s="23"/>
      <c r="B132" s="24"/>
    </row>
    <row r="133" spans="1:2" ht="15" customHeight="1" x14ac:dyDescent="0.55000000000000004">
      <c r="A133" s="21"/>
      <c r="B133" s="22"/>
    </row>
    <row r="134" spans="1:2" ht="15" customHeight="1" x14ac:dyDescent="0.55000000000000004">
      <c r="A134" s="21"/>
      <c r="B134" s="22"/>
    </row>
    <row r="135" spans="1:2" ht="15" customHeight="1" x14ac:dyDescent="0.55000000000000004">
      <c r="A135" s="21"/>
      <c r="B135" s="22"/>
    </row>
    <row r="136" spans="1:2" ht="15" customHeight="1" x14ac:dyDescent="0.55000000000000004">
      <c r="A136" s="21"/>
      <c r="B136" s="22"/>
    </row>
    <row r="137" spans="1:2" ht="15" customHeight="1" x14ac:dyDescent="0.55000000000000004">
      <c r="A137" s="21"/>
      <c r="B137" s="22"/>
    </row>
    <row r="138" spans="1:2" ht="15" customHeight="1" x14ac:dyDescent="0.55000000000000004">
      <c r="A138" s="21"/>
      <c r="B138" s="22"/>
    </row>
    <row r="139" spans="1:2" ht="15" customHeight="1" x14ac:dyDescent="0.55000000000000004">
      <c r="A139" s="21"/>
      <c r="B139" s="22"/>
    </row>
    <row r="140" spans="1:2" ht="15" customHeight="1" x14ac:dyDescent="0.55000000000000004">
      <c r="A140" s="21"/>
      <c r="B140" s="22"/>
    </row>
    <row r="141" spans="1:2" ht="15" customHeight="1" x14ac:dyDescent="0.55000000000000004">
      <c r="A141" s="21"/>
      <c r="B141" s="22"/>
    </row>
    <row r="142" spans="1:2" ht="15" customHeight="1" x14ac:dyDescent="0.55000000000000004">
      <c r="A142" s="21"/>
      <c r="B142" s="22"/>
    </row>
    <row r="143" spans="1:2" ht="15" customHeight="1" x14ac:dyDescent="0.55000000000000004">
      <c r="A143" s="21"/>
      <c r="B143" s="22"/>
    </row>
    <row r="144" spans="1:2" ht="15" customHeight="1" x14ac:dyDescent="0.55000000000000004">
      <c r="A144" s="21"/>
      <c r="B144" s="22"/>
    </row>
    <row r="145" spans="1:2" ht="15" customHeight="1" x14ac:dyDescent="0.55000000000000004">
      <c r="A145" s="21"/>
      <c r="B145" s="22"/>
    </row>
    <row r="146" spans="1:2" ht="15" customHeight="1" x14ac:dyDescent="0.55000000000000004">
      <c r="A146" s="23"/>
      <c r="B146" s="24"/>
    </row>
  </sheetData>
  <mergeCells count="2">
    <mergeCell ref="C2:V4"/>
    <mergeCell ref="D6:X9"/>
  </mergeCells>
  <pageMargins left="0.7" right="0.7" top="0.75" bottom="0.75" header="0.3" footer="0.3"/>
  <pageSetup paperSize="9" orientation="portrait" r:id="rId1"/>
  <headerFooter>
    <oddFooter>&amp;C&amp;1#&amp;"Arial"&amp;10&amp;K000000Internal</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K518"/>
  <sheetViews>
    <sheetView showGridLines="0" showRowColHeaders="0" zoomScale="85" zoomScaleNormal="85" workbookViewId="0">
      <selection activeCell="A5" sqref="A5"/>
    </sheetView>
  </sheetViews>
  <sheetFormatPr defaultRowHeight="14.4" x14ac:dyDescent="0.55000000000000004"/>
  <cols>
    <col min="1" max="1" width="35" style="54" customWidth="1"/>
    <col min="2" max="2" width="26.734375" style="48" customWidth="1"/>
    <col min="3" max="3" width="33.734375" style="60" customWidth="1"/>
    <col min="4" max="4" width="23.7890625" style="48" customWidth="1"/>
    <col min="5" max="5" width="21.26171875" style="47" customWidth="1"/>
    <col min="6" max="6" width="19.15625" style="47" customWidth="1"/>
    <col min="7" max="7" width="32.15625" style="47" customWidth="1"/>
    <col min="8" max="8" width="27" style="47" customWidth="1"/>
    <col min="9" max="9" width="39" style="55" customWidth="1"/>
    <col min="10" max="10" width="17.47265625" style="56" customWidth="1"/>
  </cols>
  <sheetData>
    <row r="1" spans="1:11" ht="23.25" customHeight="1" x14ac:dyDescent="0.55000000000000004">
      <c r="A1" s="50"/>
      <c r="B1" s="47"/>
      <c r="C1" s="61"/>
      <c r="D1" s="49"/>
      <c r="E1" s="49"/>
      <c r="I1" s="55" t="s">
        <v>13</v>
      </c>
    </row>
    <row r="2" spans="1:11" ht="23.25" customHeight="1" x14ac:dyDescent="0.55000000000000004">
      <c r="A2" s="50"/>
      <c r="B2" s="47"/>
      <c r="C2" s="61"/>
      <c r="D2" s="49"/>
      <c r="E2" s="49"/>
    </row>
    <row r="3" spans="1:11" ht="23.25" customHeight="1" x14ac:dyDescent="0.55000000000000004">
      <c r="A3" s="50"/>
      <c r="B3" s="47"/>
      <c r="C3" s="61"/>
      <c r="D3" s="49"/>
      <c r="E3" s="49"/>
    </row>
    <row r="4" spans="1:11" ht="23.25" customHeight="1" x14ac:dyDescent="0.55000000000000004">
      <c r="A4" s="50"/>
      <c r="B4" s="47"/>
      <c r="C4" s="61"/>
      <c r="D4" s="49"/>
      <c r="E4" s="49"/>
    </row>
    <row r="5" spans="1:11" ht="23.25" customHeight="1" x14ac:dyDescent="0.55000000000000004">
      <c r="A5" s="50"/>
      <c r="B5" s="47"/>
      <c r="C5" s="61"/>
      <c r="D5" s="49"/>
      <c r="E5" s="49"/>
      <c r="I5" s="56" t="s">
        <v>11</v>
      </c>
    </row>
    <row r="6" spans="1:11" ht="16.5" customHeight="1" x14ac:dyDescent="0.55000000000000004">
      <c r="A6" s="50"/>
      <c r="B6" s="139" t="s">
        <v>510</v>
      </c>
      <c r="C6" s="140" t="s">
        <v>25</v>
      </c>
      <c r="D6" s="141"/>
      <c r="E6" s="141"/>
      <c r="F6" s="57"/>
      <c r="H6" s="106" t="s">
        <v>5</v>
      </c>
      <c r="I6" s="107" t="s">
        <v>23</v>
      </c>
      <c r="J6" s="56" t="s">
        <v>12</v>
      </c>
    </row>
    <row r="7" spans="1:11" x14ac:dyDescent="0.55000000000000004">
      <c r="A7" s="50"/>
      <c r="B7" s="139"/>
      <c r="C7" s="140"/>
      <c r="D7" s="141"/>
      <c r="E7" s="141"/>
      <c r="F7" s="57"/>
      <c r="H7" s="111"/>
      <c r="I7" s="112"/>
      <c r="K7" s="39"/>
    </row>
    <row r="8" spans="1:11" s="39" customFormat="1" x14ac:dyDescent="0.55000000000000004">
      <c r="A8" s="50"/>
      <c r="B8" s="139"/>
      <c r="C8" s="140"/>
      <c r="D8" s="141"/>
      <c r="E8" s="141"/>
      <c r="F8" s="57"/>
      <c r="G8" s="51"/>
      <c r="H8" s="111"/>
      <c r="I8" s="112"/>
      <c r="J8" s="38" t="s">
        <v>10</v>
      </c>
      <c r="K8"/>
    </row>
    <row r="9" spans="1:11" s="39" customFormat="1" ht="180.75" customHeight="1" x14ac:dyDescent="0.55000000000000004">
      <c r="A9" s="50"/>
      <c r="B9" s="139"/>
      <c r="C9" s="140"/>
      <c r="D9" s="141"/>
      <c r="E9" s="141"/>
      <c r="F9" s="57"/>
      <c r="G9" s="51"/>
      <c r="H9" s="62"/>
      <c r="I9" s="63"/>
      <c r="J9" s="38"/>
      <c r="K9"/>
    </row>
    <row r="10" spans="1:11" ht="26.25" customHeight="1" x14ac:dyDescent="0.55000000000000004">
      <c r="A10" s="50"/>
      <c r="B10" s="120" t="s">
        <v>511</v>
      </c>
      <c r="C10" s="142" t="s">
        <v>26</v>
      </c>
      <c r="D10" s="143"/>
      <c r="E10" s="143"/>
      <c r="F10" s="143"/>
    </row>
    <row r="11" spans="1:11" ht="23.25" customHeight="1" x14ac:dyDescent="0.55000000000000004">
      <c r="A11" s="50"/>
      <c r="B11" s="121" t="s">
        <v>512</v>
      </c>
      <c r="C11" s="144" t="str">
        <f>"for(members('"&amp;$I$6&amp;"'))"</f>
        <v>for(members('SPX Index'))</v>
      </c>
      <c r="D11" s="145"/>
      <c r="E11" s="145"/>
      <c r="F11" s="145"/>
    </row>
    <row r="12" spans="1:11" ht="29.25" customHeight="1" x14ac:dyDescent="0.55000000000000004">
      <c r="A12" s="50"/>
      <c r="B12" s="122" t="s">
        <v>513</v>
      </c>
      <c r="C12" s="142" t="s">
        <v>24</v>
      </c>
      <c r="D12" s="143"/>
      <c r="E12" s="143"/>
      <c r="F12" s="143"/>
    </row>
    <row r="13" spans="1:11" x14ac:dyDescent="0.55000000000000004">
      <c r="A13" s="50"/>
      <c r="B13" s="52"/>
      <c r="C13" s="59"/>
      <c r="D13" s="52"/>
      <c r="E13" s="53"/>
    </row>
    <row r="14" spans="1:11" x14ac:dyDescent="0.55000000000000004">
      <c r="A14" s="50"/>
      <c r="B14" s="52"/>
      <c r="C14" s="59"/>
      <c r="D14" s="52"/>
      <c r="E14" s="53"/>
    </row>
    <row r="15" spans="1:11" x14ac:dyDescent="0.55000000000000004">
      <c r="A15" s="50"/>
      <c r="B15" s="109" t="str">
        <f>_xll.BQL.QUERY(C6&amp;C10&amp;C11&amp;C12,"cols=6;rows=504")</f>
        <v>ID</v>
      </c>
      <c r="C15" s="109" t="s">
        <v>18</v>
      </c>
      <c r="D15" s="108" t="s">
        <v>19</v>
      </c>
      <c r="E15" s="108" t="s">
        <v>20</v>
      </c>
      <c r="F15" s="108" t="s">
        <v>21</v>
      </c>
      <c r="G15" s="108" t="s">
        <v>22</v>
      </c>
      <c r="I15" s="55" t="s">
        <v>20</v>
      </c>
    </row>
    <row r="16" spans="1:11" x14ac:dyDescent="0.55000000000000004">
      <c r="A16" s="50"/>
      <c r="B16" s="52" t="s">
        <v>29</v>
      </c>
      <c r="C16" s="113">
        <v>97.324999237060553</v>
      </c>
      <c r="D16" s="114">
        <v>97.11</v>
      </c>
      <c r="E16" s="114">
        <v>98.900001525878906</v>
      </c>
      <c r="F16" s="115">
        <v>97.217499618530269</v>
      </c>
      <c r="G16" s="115">
        <v>93.775000000000006</v>
      </c>
      <c r="H16" s="48"/>
      <c r="I16" s="55">
        <v>3969.53</v>
      </c>
    </row>
    <row r="17" spans="1:8" x14ac:dyDescent="0.55000000000000004">
      <c r="A17" s="50"/>
      <c r="B17" s="52" t="s">
        <v>30</v>
      </c>
      <c r="C17" s="113">
        <v>159.56500152587893</v>
      </c>
      <c r="D17" s="114">
        <v>163.565</v>
      </c>
      <c r="E17" s="114">
        <v>161.16000366210938</v>
      </c>
      <c r="F17" s="115">
        <v>161.56500076293946</v>
      </c>
      <c r="G17" s="115">
        <v>168.05</v>
      </c>
      <c r="H17" s="110"/>
    </row>
    <row r="18" spans="1:8" x14ac:dyDescent="0.55000000000000004">
      <c r="A18" s="50"/>
      <c r="B18" s="48" t="s">
        <v>31</v>
      </c>
      <c r="C18" s="116">
        <v>33.862500381469729</v>
      </c>
      <c r="D18" s="117">
        <v>33.56500038146973</v>
      </c>
      <c r="E18" s="117">
        <v>34.759998321533203</v>
      </c>
      <c r="F18" s="115">
        <v>33.71375038146973</v>
      </c>
      <c r="G18" s="115">
        <v>34.465000000000003</v>
      </c>
    </row>
    <row r="19" spans="1:8" ht="18" customHeight="1" x14ac:dyDescent="0.55000000000000004">
      <c r="A19" s="50"/>
      <c r="B19" s="52" t="s">
        <v>32</v>
      </c>
      <c r="C19" s="118">
        <v>860.92000000000007</v>
      </c>
      <c r="D19" s="119">
        <v>866.47500000000002</v>
      </c>
      <c r="E19" s="119">
        <v>889.02001953125</v>
      </c>
      <c r="F19" s="115">
        <v>863.69749999999999</v>
      </c>
      <c r="G19" s="115">
        <v>867.66000000000008</v>
      </c>
    </row>
    <row r="20" spans="1:8" ht="18" customHeight="1" x14ac:dyDescent="0.55000000000000004">
      <c r="A20" s="50"/>
      <c r="B20" s="52" t="s">
        <v>33</v>
      </c>
      <c r="C20" s="118">
        <v>222.00999755859374</v>
      </c>
      <c r="D20" s="119">
        <v>227.96</v>
      </c>
      <c r="E20" s="119">
        <v>230</v>
      </c>
      <c r="F20" s="115">
        <v>224.98499877929686</v>
      </c>
      <c r="G20" s="115">
        <v>222.78500000000003</v>
      </c>
    </row>
    <row r="21" spans="1:8" ht="18" customHeight="1" x14ac:dyDescent="0.55000000000000004">
      <c r="A21" s="50"/>
      <c r="B21" s="52" t="s">
        <v>34</v>
      </c>
      <c r="C21" s="118">
        <v>276.18999389648434</v>
      </c>
      <c r="D21" s="119">
        <v>275.37</v>
      </c>
      <c r="E21" s="119">
        <v>282.25</v>
      </c>
      <c r="F21" s="115">
        <v>275.77999694824217</v>
      </c>
      <c r="G21" s="115">
        <v>262.58500000000004</v>
      </c>
    </row>
    <row r="22" spans="1:8" ht="18" customHeight="1" x14ac:dyDescent="0.55000000000000004">
      <c r="A22" s="50"/>
      <c r="B22" s="52" t="s">
        <v>35</v>
      </c>
      <c r="C22" s="118">
        <v>147.785</v>
      </c>
      <c r="D22" s="119">
        <v>152.42500000000001</v>
      </c>
      <c r="E22" s="119">
        <v>148.11000061035156</v>
      </c>
      <c r="F22" s="115">
        <v>150.10500000000002</v>
      </c>
      <c r="G22" s="115">
        <v>148.51</v>
      </c>
    </row>
    <row r="23" spans="1:8" ht="18" customHeight="1" x14ac:dyDescent="0.55000000000000004">
      <c r="A23" s="50"/>
      <c r="B23" s="52" t="s">
        <v>36</v>
      </c>
      <c r="C23" s="118">
        <v>159.39499999999998</v>
      </c>
      <c r="D23" s="119">
        <v>160.27500000000001</v>
      </c>
      <c r="E23" s="119">
        <v>160.77999877929688</v>
      </c>
      <c r="F23" s="115">
        <v>159.83499999999998</v>
      </c>
      <c r="G23" s="115">
        <v>157.19</v>
      </c>
    </row>
    <row r="24" spans="1:8" ht="18" customHeight="1" x14ac:dyDescent="0.55000000000000004">
      <c r="A24" s="50"/>
      <c r="B24" s="52" t="s">
        <v>37</v>
      </c>
      <c r="C24" s="118">
        <v>60.53</v>
      </c>
      <c r="D24" s="119">
        <v>61.62</v>
      </c>
      <c r="E24" s="119">
        <v>60.590000152587891</v>
      </c>
      <c r="F24" s="115">
        <v>61.075000000000003</v>
      </c>
      <c r="G24" s="115">
        <v>61.055</v>
      </c>
    </row>
    <row r="25" spans="1:8" ht="18" customHeight="1" x14ac:dyDescent="0.55000000000000004">
      <c r="A25" s="50"/>
      <c r="B25" s="52" t="s">
        <v>38</v>
      </c>
      <c r="C25" s="118">
        <v>148.39499999999998</v>
      </c>
      <c r="D25" s="119">
        <v>147.04500000000002</v>
      </c>
      <c r="E25" s="119">
        <v>147.63999938964844</v>
      </c>
      <c r="F25" s="115">
        <v>147.72</v>
      </c>
      <c r="G25" s="115">
        <v>142.26999999999998</v>
      </c>
    </row>
    <row r="26" spans="1:8" x14ac:dyDescent="0.55000000000000004">
      <c r="A26" s="50"/>
      <c r="B26" s="52" t="s">
        <v>39</v>
      </c>
      <c r="C26" s="119">
        <v>84.58</v>
      </c>
      <c r="D26" s="119">
        <v>87.495000000000005</v>
      </c>
      <c r="E26" s="119">
        <v>84.419998168945313</v>
      </c>
      <c r="F26" s="115">
        <v>86.037499999999994</v>
      </c>
      <c r="G26" s="115">
        <v>87.704999999999998</v>
      </c>
    </row>
    <row r="27" spans="1:8" x14ac:dyDescent="0.55000000000000004">
      <c r="A27" s="50"/>
      <c r="B27" s="52" t="s">
        <v>40</v>
      </c>
      <c r="C27" s="119">
        <v>266.065</v>
      </c>
      <c r="D27" s="119">
        <v>257.85500000000002</v>
      </c>
      <c r="E27" s="119">
        <v>272.04000854492188</v>
      </c>
      <c r="F27" s="115">
        <v>261.96000000000004</v>
      </c>
      <c r="G27" s="115">
        <v>255.98000000000002</v>
      </c>
    </row>
    <row r="28" spans="1:8" x14ac:dyDescent="0.55000000000000004">
      <c r="A28" s="50"/>
      <c r="B28" s="52" t="s">
        <v>41</v>
      </c>
      <c r="C28" s="119">
        <v>128.27499755859375</v>
      </c>
      <c r="D28" s="119">
        <v>135.6575</v>
      </c>
      <c r="E28" s="119">
        <v>130.74000549316406</v>
      </c>
      <c r="F28" s="115">
        <v>131.96624877929688</v>
      </c>
      <c r="G28" s="115">
        <v>140.67500000000001</v>
      </c>
    </row>
    <row r="29" spans="1:8" x14ac:dyDescent="0.55000000000000004">
      <c r="A29" s="50"/>
      <c r="B29" s="48" t="s">
        <v>42</v>
      </c>
      <c r="C29" s="117">
        <v>108.33500000000001</v>
      </c>
      <c r="D29" s="117">
        <v>107.19499999999999</v>
      </c>
      <c r="E29" s="117">
        <v>110.63999938964844</v>
      </c>
      <c r="F29" s="115">
        <v>107.765</v>
      </c>
      <c r="G29" s="115">
        <v>106.15</v>
      </c>
    </row>
    <row r="30" spans="1:8" x14ac:dyDescent="0.55000000000000004">
      <c r="A30" s="50"/>
      <c r="B30" s="48" t="s">
        <v>43</v>
      </c>
      <c r="C30" s="117">
        <v>112.77000000000001</v>
      </c>
      <c r="D30" s="117">
        <v>112.12</v>
      </c>
      <c r="E30" s="117">
        <v>113.12000274658203</v>
      </c>
      <c r="F30" s="115">
        <v>112.44500000000001</v>
      </c>
      <c r="G30" s="115">
        <v>103.56</v>
      </c>
    </row>
    <row r="31" spans="1:8" x14ac:dyDescent="0.55000000000000004">
      <c r="A31" s="50"/>
      <c r="B31" s="48" t="s">
        <v>44</v>
      </c>
      <c r="C31" s="117">
        <v>112.845</v>
      </c>
      <c r="D31" s="117">
        <v>113.71000000000001</v>
      </c>
      <c r="E31" s="117">
        <v>115.27999877929688</v>
      </c>
      <c r="F31" s="115">
        <v>113.2775</v>
      </c>
      <c r="G31" s="115">
        <v>110.30000000000001</v>
      </c>
    </row>
    <row r="32" spans="1:8" x14ac:dyDescent="0.55000000000000004">
      <c r="A32" s="50"/>
      <c r="B32" s="48" t="s">
        <v>45</v>
      </c>
      <c r="C32" s="117">
        <v>29.860000305175781</v>
      </c>
      <c r="D32" s="117">
        <v>30.675000305175782</v>
      </c>
      <c r="E32" s="117">
        <v>28.899999618530273</v>
      </c>
      <c r="F32" s="115">
        <v>30.26750030517578</v>
      </c>
      <c r="G32" s="115">
        <v>30.875000305175782</v>
      </c>
    </row>
    <row r="33" spans="1:7" x14ac:dyDescent="0.55000000000000004">
      <c r="A33" s="50"/>
      <c r="B33" s="48" t="s">
        <v>46</v>
      </c>
      <c r="C33" s="117">
        <v>325.74000610351561</v>
      </c>
      <c r="D33" s="117">
        <v>329.66499999999996</v>
      </c>
      <c r="E33" s="117">
        <v>330</v>
      </c>
      <c r="F33" s="115">
        <v>327.70250305175779</v>
      </c>
      <c r="G33" s="115">
        <v>318.17</v>
      </c>
    </row>
    <row r="34" spans="1:7" x14ac:dyDescent="0.55000000000000004">
      <c r="A34" s="50"/>
      <c r="B34" s="48" t="s">
        <v>47</v>
      </c>
      <c r="C34" s="117">
        <v>502.41499999999996</v>
      </c>
      <c r="D34" s="117">
        <v>519.13499999999999</v>
      </c>
      <c r="E34" s="117">
        <v>512.280029296875</v>
      </c>
      <c r="F34" s="115">
        <v>510.77499999999998</v>
      </c>
      <c r="G34" s="115">
        <v>535.39</v>
      </c>
    </row>
    <row r="35" spans="1:7" x14ac:dyDescent="0.55000000000000004">
      <c r="A35" s="50"/>
      <c r="B35" s="48" t="s">
        <v>48</v>
      </c>
      <c r="C35" s="117">
        <v>143.29000000000002</v>
      </c>
      <c r="D35" s="117">
        <v>143.29000000000002</v>
      </c>
      <c r="E35" s="117">
        <v>146.25999450683594</v>
      </c>
      <c r="F35" s="115">
        <v>143.29000000000002</v>
      </c>
      <c r="G35" s="115">
        <v>137.965</v>
      </c>
    </row>
    <row r="36" spans="1:7" x14ac:dyDescent="0.55000000000000004">
      <c r="A36" s="50"/>
      <c r="B36" s="48" t="s">
        <v>49</v>
      </c>
      <c r="C36" s="117">
        <v>168.37</v>
      </c>
      <c r="D36" s="117">
        <v>169.37</v>
      </c>
      <c r="E36" s="117">
        <v>164.44999694824219</v>
      </c>
      <c r="F36" s="115">
        <v>168.87</v>
      </c>
      <c r="G36" s="115">
        <v>166.67500000000001</v>
      </c>
    </row>
    <row r="37" spans="1:7" x14ac:dyDescent="0.55000000000000004">
      <c r="A37" s="50"/>
      <c r="B37" s="48" t="s">
        <v>50</v>
      </c>
      <c r="C37" s="117">
        <v>282.38</v>
      </c>
      <c r="D37" s="117">
        <v>288.78999999999996</v>
      </c>
      <c r="E37" s="117">
        <v>285.1199951171875</v>
      </c>
      <c r="F37" s="115">
        <v>285.58499999999998</v>
      </c>
      <c r="G37" s="115">
        <v>289.01499999999999</v>
      </c>
    </row>
    <row r="38" spans="1:7" x14ac:dyDescent="0.55000000000000004">
      <c r="A38" s="50"/>
      <c r="B38" s="48" t="s">
        <v>51</v>
      </c>
      <c r="C38" s="117">
        <v>109.605</v>
      </c>
      <c r="D38" s="117">
        <v>108.22</v>
      </c>
      <c r="E38" s="117">
        <v>110.08000183105469</v>
      </c>
      <c r="F38" s="115">
        <v>108.91249999999999</v>
      </c>
      <c r="G38" s="115">
        <v>110.015</v>
      </c>
    </row>
    <row r="39" spans="1:7" x14ac:dyDescent="0.55000000000000004">
      <c r="A39" s="50"/>
      <c r="B39" s="48" t="s">
        <v>52</v>
      </c>
      <c r="C39" s="117">
        <v>102.3</v>
      </c>
      <c r="D39" s="117">
        <v>105.435</v>
      </c>
      <c r="E39" s="117">
        <v>104.94000244140625</v>
      </c>
      <c r="F39" s="115">
        <v>103.86750000000001</v>
      </c>
      <c r="G39" s="115">
        <v>104.345</v>
      </c>
    </row>
    <row r="40" spans="1:7" x14ac:dyDescent="0.55000000000000004">
      <c r="A40" s="50"/>
      <c r="B40" s="48" t="s">
        <v>53</v>
      </c>
      <c r="C40" s="117">
        <v>139.19500213623047</v>
      </c>
      <c r="D40" s="117">
        <v>143.91</v>
      </c>
      <c r="E40" s="117">
        <v>141.19000244140625</v>
      </c>
      <c r="F40" s="115">
        <v>141.55250106811525</v>
      </c>
      <c r="G40" s="115">
        <v>143.91</v>
      </c>
    </row>
    <row r="41" spans="1:7" x14ac:dyDescent="0.55000000000000004">
      <c r="A41" s="50"/>
      <c r="B41" s="48" t="s">
        <v>54</v>
      </c>
      <c r="C41" s="117">
        <v>28.765000000000001</v>
      </c>
      <c r="D41" s="117">
        <v>30.46</v>
      </c>
      <c r="E41" s="117">
        <v>29.110000610351563</v>
      </c>
      <c r="F41" s="115">
        <v>29.612500000000001</v>
      </c>
      <c r="G41" s="115">
        <v>30.217500000000001</v>
      </c>
    </row>
    <row r="42" spans="1:7" x14ac:dyDescent="0.55000000000000004">
      <c r="A42" s="50"/>
      <c r="B42" s="48" t="s">
        <v>55</v>
      </c>
      <c r="C42" s="117">
        <v>36.575000000000003</v>
      </c>
      <c r="D42" s="117">
        <v>36.002499999999998</v>
      </c>
      <c r="E42" s="117">
        <v>36.060001373291016</v>
      </c>
      <c r="F42" s="115">
        <v>36.28875</v>
      </c>
      <c r="G42" s="115">
        <v>37.507499999999993</v>
      </c>
    </row>
    <row r="43" spans="1:7" x14ac:dyDescent="0.55000000000000004">
      <c r="A43" s="50"/>
      <c r="B43" s="48" t="s">
        <v>56</v>
      </c>
      <c r="C43" s="117">
        <v>152.93000030517578</v>
      </c>
      <c r="D43" s="117">
        <v>154.67500000000001</v>
      </c>
      <c r="E43" s="117">
        <v>154.32000732421875</v>
      </c>
      <c r="F43" s="115">
        <v>153.8025001525879</v>
      </c>
      <c r="G43" s="115">
        <v>152.535</v>
      </c>
    </row>
    <row r="44" spans="1:7" x14ac:dyDescent="0.55000000000000004">
      <c r="A44" s="50"/>
      <c r="B44" s="48" t="s">
        <v>57</v>
      </c>
      <c r="C44" s="117">
        <v>14.457499885559082</v>
      </c>
      <c r="D44" s="117">
        <v>14.439999885559082</v>
      </c>
      <c r="E44" s="117">
        <v>14.864999771118164</v>
      </c>
      <c r="F44" s="115">
        <v>14.448749885559081</v>
      </c>
      <c r="G44" s="115">
        <v>14.829999999999998</v>
      </c>
    </row>
    <row r="45" spans="1:7" x14ac:dyDescent="0.55000000000000004">
      <c r="A45" s="50"/>
      <c r="B45" s="48" t="s">
        <v>58</v>
      </c>
      <c r="C45" s="117">
        <v>161.72000000000003</v>
      </c>
      <c r="D45" s="117">
        <v>168.03</v>
      </c>
      <c r="E45" s="117">
        <v>161.30999755859375</v>
      </c>
      <c r="F45" s="115">
        <v>164.875</v>
      </c>
      <c r="G45" s="115">
        <v>168.77500000000001</v>
      </c>
    </row>
    <row r="46" spans="1:7" x14ac:dyDescent="0.55000000000000004">
      <c r="A46" s="50"/>
      <c r="B46" s="48" t="s">
        <v>59</v>
      </c>
      <c r="C46" s="117">
        <v>85.675001678466799</v>
      </c>
      <c r="D46" s="117">
        <v>86.51</v>
      </c>
      <c r="E46" s="117">
        <v>86.589996337890625</v>
      </c>
      <c r="F46" s="115">
        <v>86.092500839233395</v>
      </c>
      <c r="G46" s="115">
        <v>90.655000000000001</v>
      </c>
    </row>
    <row r="47" spans="1:7" x14ac:dyDescent="0.55000000000000004">
      <c r="A47" s="50"/>
      <c r="B47" s="48" t="s">
        <v>60</v>
      </c>
      <c r="C47" s="117">
        <v>176.1875</v>
      </c>
      <c r="D47" s="117">
        <v>184.4975</v>
      </c>
      <c r="E47" s="117">
        <v>182.22000122070313</v>
      </c>
      <c r="F47" s="115">
        <v>180.3425</v>
      </c>
      <c r="G47" s="115">
        <v>184.4975</v>
      </c>
    </row>
    <row r="48" spans="1:7" x14ac:dyDescent="0.55000000000000004">
      <c r="A48" s="50"/>
      <c r="B48" s="48" t="s">
        <v>61</v>
      </c>
      <c r="C48" s="117">
        <v>158.29000213623047</v>
      </c>
      <c r="D48" s="117">
        <v>158.905</v>
      </c>
      <c r="E48" s="117">
        <v>160.47999572753906</v>
      </c>
      <c r="F48" s="115">
        <v>158.59750106811524</v>
      </c>
      <c r="G48" s="115">
        <v>157.95499999999998</v>
      </c>
    </row>
    <row r="49" spans="1:7" x14ac:dyDescent="0.55000000000000004">
      <c r="A49" s="50"/>
      <c r="B49" s="48" t="s">
        <v>62</v>
      </c>
      <c r="C49" s="117">
        <v>55.734999847412112</v>
      </c>
      <c r="D49" s="117">
        <v>54.279999847412114</v>
      </c>
      <c r="E49" s="117">
        <v>56.729999542236328</v>
      </c>
      <c r="F49" s="115">
        <v>55.007499847412113</v>
      </c>
      <c r="G49" s="115">
        <v>53.439999847412111</v>
      </c>
    </row>
    <row r="50" spans="1:7" x14ac:dyDescent="0.55000000000000004">
      <c r="A50" s="50"/>
      <c r="B50" s="48" t="s">
        <v>63</v>
      </c>
      <c r="C50" s="117">
        <v>33.252499999999998</v>
      </c>
      <c r="D50" s="117">
        <v>34.597499999999997</v>
      </c>
      <c r="E50" s="117">
        <v>34.189998626708984</v>
      </c>
      <c r="F50" s="115">
        <v>33.924999999999997</v>
      </c>
      <c r="G50" s="115">
        <v>34.274999999999999</v>
      </c>
    </row>
    <row r="51" spans="1:7" x14ac:dyDescent="0.55000000000000004">
      <c r="A51" s="50"/>
      <c r="B51" s="48" t="s">
        <v>64</v>
      </c>
      <c r="C51" s="117">
        <v>32.859999084472655</v>
      </c>
      <c r="D51" s="117">
        <v>35.744999999999997</v>
      </c>
      <c r="E51" s="117">
        <v>33.610000610351563</v>
      </c>
      <c r="F51" s="115">
        <v>34.302499542236326</v>
      </c>
      <c r="G51" s="115">
        <v>36.54</v>
      </c>
    </row>
    <row r="52" spans="1:7" x14ac:dyDescent="0.55000000000000004">
      <c r="A52" s="50"/>
      <c r="B52" s="48" t="s">
        <v>65</v>
      </c>
      <c r="C52" s="117">
        <v>322.27999999999997</v>
      </c>
      <c r="D52" s="117">
        <v>328.12</v>
      </c>
      <c r="E52" s="117">
        <v>329.33999633789063</v>
      </c>
      <c r="F52" s="115">
        <v>325.2</v>
      </c>
      <c r="G52" s="115">
        <v>339.17499999999995</v>
      </c>
    </row>
    <row r="53" spans="1:7" x14ac:dyDescent="0.55000000000000004">
      <c r="A53" s="50"/>
      <c r="B53" s="48" t="s">
        <v>66</v>
      </c>
      <c r="C53" s="117">
        <v>158.30250000000001</v>
      </c>
      <c r="D53" s="117">
        <v>163.05250000000001</v>
      </c>
      <c r="E53" s="117">
        <v>155.02000427246094</v>
      </c>
      <c r="F53" s="115">
        <v>160.67750000000001</v>
      </c>
      <c r="G53" s="115">
        <v>163.05250000000001</v>
      </c>
    </row>
    <row r="54" spans="1:7" x14ac:dyDescent="0.55000000000000004">
      <c r="A54" s="50"/>
      <c r="B54" s="48" t="s">
        <v>67</v>
      </c>
      <c r="C54" s="117">
        <v>277.60000000000002</v>
      </c>
      <c r="D54" s="117">
        <v>284.11</v>
      </c>
      <c r="E54" s="117">
        <v>283.85000610351563</v>
      </c>
      <c r="F54" s="115">
        <v>280.85500000000002</v>
      </c>
      <c r="G54" s="115">
        <v>284.11</v>
      </c>
    </row>
    <row r="55" spans="1:7" x14ac:dyDescent="0.55000000000000004">
      <c r="A55" s="50"/>
      <c r="B55" s="48" t="s">
        <v>68</v>
      </c>
      <c r="C55" s="117">
        <v>17.240000114440917</v>
      </c>
      <c r="D55" s="117">
        <v>17.537500000000001</v>
      </c>
      <c r="E55" s="117">
        <v>17.450000762939453</v>
      </c>
      <c r="F55" s="115">
        <v>17.388750057220459</v>
      </c>
      <c r="G55" s="115">
        <v>17.305</v>
      </c>
    </row>
    <row r="56" spans="1:7" x14ac:dyDescent="0.55000000000000004">
      <c r="A56" s="50"/>
      <c r="B56" s="48" t="s">
        <v>69</v>
      </c>
      <c r="C56" s="117">
        <v>41.7575</v>
      </c>
      <c r="D56" s="117">
        <v>44.922499999999999</v>
      </c>
      <c r="E56" s="117">
        <v>41.599998474121094</v>
      </c>
      <c r="F56" s="115">
        <v>43.34</v>
      </c>
      <c r="G56" s="115">
        <v>44.922499999999999</v>
      </c>
    </row>
    <row r="57" spans="1:7" x14ac:dyDescent="0.55000000000000004">
      <c r="A57" s="50"/>
      <c r="B57" s="48" t="s">
        <v>70</v>
      </c>
      <c r="C57" s="117">
        <v>57.990000381469727</v>
      </c>
      <c r="D57" s="117">
        <v>59.674999999999997</v>
      </c>
      <c r="E57" s="117">
        <v>58.529998779296875</v>
      </c>
      <c r="F57" s="115">
        <v>58.832500190734862</v>
      </c>
      <c r="G57" s="115">
        <v>58.58</v>
      </c>
    </row>
    <row r="58" spans="1:7" x14ac:dyDescent="0.55000000000000004">
      <c r="A58" s="50"/>
      <c r="B58" s="48" t="s">
        <v>71</v>
      </c>
      <c r="C58" s="117">
        <v>43.475000762939452</v>
      </c>
      <c r="D58" s="117">
        <v>44.33</v>
      </c>
      <c r="E58" s="117">
        <v>44.330001831054688</v>
      </c>
      <c r="F58" s="115">
        <v>43.902500381469721</v>
      </c>
      <c r="G58" s="115">
        <v>44.400000000000006</v>
      </c>
    </row>
    <row r="59" spans="1:7" x14ac:dyDescent="0.55000000000000004">
      <c r="A59" s="50"/>
      <c r="B59" s="48" t="s">
        <v>72</v>
      </c>
      <c r="C59" s="117">
        <v>272.90500488281248</v>
      </c>
      <c r="D59" s="117">
        <v>275.64</v>
      </c>
      <c r="E59" s="117">
        <v>280.3599853515625</v>
      </c>
      <c r="F59" s="115">
        <v>274.27250244140623</v>
      </c>
      <c r="G59" s="115">
        <v>284.565</v>
      </c>
    </row>
    <row r="60" spans="1:7" x14ac:dyDescent="0.55000000000000004">
      <c r="A60" s="50"/>
      <c r="B60" s="48" t="s">
        <v>73</v>
      </c>
      <c r="C60" s="117">
        <v>34.179999389648437</v>
      </c>
      <c r="D60" s="117">
        <v>35.352499999999999</v>
      </c>
      <c r="E60" s="117">
        <v>34.729999542236328</v>
      </c>
      <c r="F60" s="115">
        <v>34.766249694824218</v>
      </c>
      <c r="G60" s="115">
        <v>33.712499999999999</v>
      </c>
    </row>
    <row r="61" spans="1:7" x14ac:dyDescent="0.55000000000000004">
      <c r="A61" s="50"/>
      <c r="B61" s="48" t="s">
        <v>74</v>
      </c>
      <c r="C61" s="117">
        <v>16.684999771118164</v>
      </c>
      <c r="D61" s="117">
        <v>17.179999771118162</v>
      </c>
      <c r="E61" s="117">
        <v>16.870000839233398</v>
      </c>
      <c r="F61" s="115">
        <v>16.932499771118163</v>
      </c>
      <c r="G61" s="115">
        <v>17.179999771118162</v>
      </c>
    </row>
    <row r="62" spans="1:7" x14ac:dyDescent="0.55000000000000004">
      <c r="A62" s="50"/>
      <c r="B62" s="48" t="s">
        <v>75</v>
      </c>
      <c r="C62" s="117">
        <v>103.995</v>
      </c>
      <c r="D62" s="117">
        <v>108.24000000000001</v>
      </c>
      <c r="E62" s="117">
        <v>104.80000305175781</v>
      </c>
      <c r="F62" s="115">
        <v>106.11750000000001</v>
      </c>
      <c r="G62" s="115">
        <v>108.86</v>
      </c>
    </row>
    <row r="63" spans="1:7" x14ac:dyDescent="0.55000000000000004">
      <c r="A63" s="50"/>
      <c r="B63" s="48" t="s">
        <v>76</v>
      </c>
      <c r="C63" s="117">
        <v>74.23</v>
      </c>
      <c r="D63" s="117">
        <v>75.202500000000001</v>
      </c>
      <c r="E63" s="117">
        <v>75.269996643066406</v>
      </c>
      <c r="F63" s="115">
        <v>74.716250000000002</v>
      </c>
      <c r="G63" s="115">
        <v>72.504999999999995</v>
      </c>
    </row>
    <row r="64" spans="1:7" x14ac:dyDescent="0.55000000000000004">
      <c r="A64" s="50"/>
      <c r="B64" s="48" t="s">
        <v>77</v>
      </c>
      <c r="C64" s="117">
        <v>289.09000305175778</v>
      </c>
      <c r="D64" s="117">
        <v>293.30500000000001</v>
      </c>
      <c r="E64" s="117">
        <v>295.77999877929688</v>
      </c>
      <c r="F64" s="115">
        <v>291.19750152587892</v>
      </c>
      <c r="G64" s="115">
        <v>293.685</v>
      </c>
    </row>
    <row r="65" spans="1:7" x14ac:dyDescent="0.55000000000000004">
      <c r="A65" s="50"/>
      <c r="B65" s="48" t="s">
        <v>78</v>
      </c>
      <c r="C65" s="117">
        <v>100.42500000000001</v>
      </c>
      <c r="D65" s="117">
        <v>104.91</v>
      </c>
      <c r="E65" s="117">
        <v>100.12000274658203</v>
      </c>
      <c r="F65" s="115">
        <v>102.6675</v>
      </c>
      <c r="G65" s="115">
        <v>103.295</v>
      </c>
    </row>
    <row r="66" spans="1:7" x14ac:dyDescent="0.55000000000000004">
      <c r="A66" s="50"/>
      <c r="B66" s="48" t="s">
        <v>79</v>
      </c>
      <c r="C66" s="117">
        <v>153.13999999999999</v>
      </c>
      <c r="D66" s="117">
        <v>151.78</v>
      </c>
      <c r="E66" s="117">
        <v>154.97999572753906</v>
      </c>
      <c r="F66" s="115">
        <v>152.45999999999998</v>
      </c>
      <c r="G66" s="115">
        <v>143.58999999999997</v>
      </c>
    </row>
    <row r="67" spans="1:7" x14ac:dyDescent="0.55000000000000004">
      <c r="A67" s="50"/>
      <c r="B67" s="48" t="s">
        <v>80</v>
      </c>
      <c r="C67" s="117">
        <v>81.36</v>
      </c>
      <c r="D67" s="117">
        <v>83.495000000000005</v>
      </c>
      <c r="E67" s="117">
        <v>81.370002746582031</v>
      </c>
      <c r="F67" s="115">
        <v>82.427500000000009</v>
      </c>
      <c r="G67" s="115">
        <v>79.884999999999991</v>
      </c>
    </row>
    <row r="68" spans="1:7" x14ac:dyDescent="0.55000000000000004">
      <c r="A68" s="50"/>
      <c r="B68" s="48" t="s">
        <v>81</v>
      </c>
      <c r="C68" s="117">
        <v>252.44499999999999</v>
      </c>
      <c r="D68" s="117">
        <v>250.42</v>
      </c>
      <c r="E68" s="117">
        <v>255.55999755859375</v>
      </c>
      <c r="F68" s="115">
        <v>251.4325</v>
      </c>
      <c r="G68" s="115">
        <v>234.87</v>
      </c>
    </row>
    <row r="69" spans="1:7" x14ac:dyDescent="0.55000000000000004">
      <c r="A69" s="50"/>
      <c r="B69" s="48" t="s">
        <v>82</v>
      </c>
      <c r="C69" s="117">
        <v>235.80000213623049</v>
      </c>
      <c r="D69" s="117">
        <v>233.82500213623047</v>
      </c>
      <c r="E69" s="117">
        <v>241.3800048828125</v>
      </c>
      <c r="F69" s="115">
        <v>234.81250213623048</v>
      </c>
      <c r="G69" s="115">
        <v>231.38000213623047</v>
      </c>
    </row>
    <row r="70" spans="1:7" x14ac:dyDescent="0.55000000000000004">
      <c r="A70" s="50"/>
      <c r="B70" s="48" t="s">
        <v>83</v>
      </c>
      <c r="C70" s="117">
        <v>2481.8750048828124</v>
      </c>
      <c r="D70" s="117">
        <v>2481.8750048828124</v>
      </c>
      <c r="E70" s="117">
        <v>2548.760009765625</v>
      </c>
      <c r="F70" s="115">
        <v>2481.8750048828124</v>
      </c>
      <c r="G70" s="115">
        <v>2495.4750000000004</v>
      </c>
    </row>
    <row r="71" spans="1:7" x14ac:dyDescent="0.55000000000000004">
      <c r="A71" s="50"/>
      <c r="B71" s="48" t="s">
        <v>84</v>
      </c>
      <c r="C71" s="117">
        <v>181.89500000000001</v>
      </c>
      <c r="D71" s="117">
        <v>181.06</v>
      </c>
      <c r="E71" s="117">
        <v>187.52000427246094</v>
      </c>
      <c r="F71" s="115">
        <v>181.47750000000002</v>
      </c>
      <c r="G71" s="115">
        <v>176.49</v>
      </c>
    </row>
    <row r="72" spans="1:7" x14ac:dyDescent="0.55000000000000004">
      <c r="A72" s="50"/>
      <c r="B72" s="48" t="s">
        <v>85</v>
      </c>
      <c r="C72" s="117">
        <v>126.56</v>
      </c>
      <c r="D72" s="117">
        <v>148.5</v>
      </c>
      <c r="E72" s="117">
        <v>128.72000122070313</v>
      </c>
      <c r="F72" s="115">
        <v>137.53</v>
      </c>
      <c r="G72" s="115">
        <v>156.56</v>
      </c>
    </row>
    <row r="73" spans="1:7" x14ac:dyDescent="0.55000000000000004">
      <c r="A73" s="50"/>
      <c r="B73" s="48" t="s">
        <v>86</v>
      </c>
      <c r="C73" s="117">
        <v>530.13001464843751</v>
      </c>
      <c r="D73" s="117">
        <v>539.85</v>
      </c>
      <c r="E73" s="117">
        <v>543.72998046875</v>
      </c>
      <c r="F73" s="115">
        <v>534.99000732421882</v>
      </c>
      <c r="G73" s="115">
        <v>510.61</v>
      </c>
    </row>
    <row r="74" spans="1:7" x14ac:dyDescent="0.55000000000000004">
      <c r="A74" s="50"/>
      <c r="B74" s="48" t="s">
        <v>87</v>
      </c>
      <c r="C74" s="117">
        <v>53.724999999999994</v>
      </c>
      <c r="D74" s="117">
        <v>56.44</v>
      </c>
      <c r="E74" s="117">
        <v>53.880001068115234</v>
      </c>
      <c r="F74" s="115">
        <v>55.082499999999996</v>
      </c>
      <c r="G74" s="115">
        <v>56.44</v>
      </c>
    </row>
    <row r="75" spans="1:7" x14ac:dyDescent="0.55000000000000004">
      <c r="A75" s="50"/>
      <c r="B75" s="48" t="s">
        <v>514</v>
      </c>
      <c r="C75" s="117">
        <v>200.36500152587891</v>
      </c>
      <c r="D75" s="117">
        <v>193.64499999999998</v>
      </c>
      <c r="E75" s="117">
        <v>207.60000610351563</v>
      </c>
      <c r="F75" s="115">
        <v>197.00500076293946</v>
      </c>
      <c r="G75" s="115">
        <v>193.64499999999998</v>
      </c>
    </row>
    <row r="76" spans="1:7" x14ac:dyDescent="0.55000000000000004">
      <c r="A76" s="50"/>
      <c r="B76" s="48" t="s">
        <v>88</v>
      </c>
      <c r="C76" s="117">
        <v>69.780001373291014</v>
      </c>
      <c r="D76" s="117">
        <v>69.61</v>
      </c>
      <c r="E76" s="117">
        <v>72.25</v>
      </c>
      <c r="F76" s="115">
        <v>69.6950006866455</v>
      </c>
      <c r="G76" s="115">
        <v>68.814999999999998</v>
      </c>
    </row>
    <row r="77" spans="1:7" x14ac:dyDescent="0.55000000000000004">
      <c r="A77" s="50"/>
      <c r="B77" s="48" t="s">
        <v>89</v>
      </c>
      <c r="C77" s="117">
        <v>55.010000534057617</v>
      </c>
      <c r="D77" s="117">
        <v>56.33</v>
      </c>
      <c r="E77" s="117">
        <v>57.259998321533203</v>
      </c>
      <c r="F77" s="115">
        <v>55.670000267028811</v>
      </c>
      <c r="G77" s="115">
        <v>53.252499999999998</v>
      </c>
    </row>
    <row r="78" spans="1:7" x14ac:dyDescent="0.55000000000000004">
      <c r="A78" s="50"/>
      <c r="B78" s="48" t="s">
        <v>90</v>
      </c>
      <c r="C78" s="117">
        <v>43.752499465942378</v>
      </c>
      <c r="D78" s="117">
        <v>44.629999999999995</v>
      </c>
      <c r="E78" s="117">
        <v>44.490001678466797</v>
      </c>
      <c r="F78" s="115">
        <v>44.191249732971187</v>
      </c>
      <c r="G78" s="115">
        <v>44.327500000000001</v>
      </c>
    </row>
    <row r="79" spans="1:7" x14ac:dyDescent="0.55000000000000004">
      <c r="A79" s="50"/>
      <c r="B79" s="48" t="s">
        <v>91</v>
      </c>
      <c r="C79" s="117">
        <v>84.69499862670898</v>
      </c>
      <c r="D79" s="117">
        <v>87.045000000000002</v>
      </c>
      <c r="E79" s="117">
        <v>86.379997253417969</v>
      </c>
      <c r="F79" s="115">
        <v>85.869999313354498</v>
      </c>
      <c r="G79" s="115">
        <v>87.045000000000002</v>
      </c>
    </row>
    <row r="80" spans="1:7" x14ac:dyDescent="0.55000000000000004">
      <c r="A80" s="50"/>
      <c r="B80" s="48" t="s">
        <v>92</v>
      </c>
      <c r="C80" s="117">
        <v>41.632500305175782</v>
      </c>
      <c r="D80" s="117">
        <v>44.862499999999997</v>
      </c>
      <c r="E80" s="117">
        <v>42.400001525878906</v>
      </c>
      <c r="F80" s="115">
        <v>43.247500152587889</v>
      </c>
      <c r="G80" s="115">
        <v>45.422499999999999</v>
      </c>
    </row>
    <row r="81" spans="1:7" x14ac:dyDescent="0.55000000000000004">
      <c r="A81" s="50"/>
      <c r="B81" s="48" t="s">
        <v>93</v>
      </c>
      <c r="C81" s="117">
        <v>278.01999572753903</v>
      </c>
      <c r="D81" s="117">
        <v>276.12</v>
      </c>
      <c r="E81" s="117">
        <v>282.1400146484375</v>
      </c>
      <c r="F81" s="115">
        <v>277.06999786376952</v>
      </c>
      <c r="G81" s="115">
        <v>269.57</v>
      </c>
    </row>
    <row r="82" spans="1:7" x14ac:dyDescent="0.55000000000000004">
      <c r="A82" s="50"/>
      <c r="B82" s="48" t="s">
        <v>94</v>
      </c>
      <c r="C82" s="117">
        <v>356.15000244140629</v>
      </c>
      <c r="D82" s="117">
        <v>356.39</v>
      </c>
      <c r="E82" s="117">
        <v>361.33999633789063</v>
      </c>
      <c r="F82" s="115">
        <v>356.27000122070314</v>
      </c>
      <c r="G82" s="115">
        <v>348.30500000000001</v>
      </c>
    </row>
    <row r="83" spans="1:7" x14ac:dyDescent="0.55000000000000004">
      <c r="A83" s="50"/>
      <c r="B83" s="48" t="s">
        <v>95</v>
      </c>
      <c r="C83" s="117">
        <v>75.844999999999999</v>
      </c>
      <c r="D83" s="117">
        <v>78.81</v>
      </c>
      <c r="E83" s="117">
        <v>76.30999755859375</v>
      </c>
      <c r="F83" s="115">
        <v>77.327500000000001</v>
      </c>
      <c r="G83" s="115">
        <v>78.81</v>
      </c>
    </row>
    <row r="84" spans="1:7" x14ac:dyDescent="0.55000000000000004">
      <c r="A84" s="50"/>
      <c r="B84" s="48" t="s">
        <v>96</v>
      </c>
      <c r="C84" s="117">
        <v>52.447500000000005</v>
      </c>
      <c r="D84" s="117">
        <v>52.290000000000006</v>
      </c>
      <c r="E84" s="117">
        <v>54.709999084472656</v>
      </c>
      <c r="F84" s="115">
        <v>52.368750000000006</v>
      </c>
      <c r="G84" s="115">
        <v>52.290000000000006</v>
      </c>
    </row>
    <row r="85" spans="1:7" x14ac:dyDescent="0.55000000000000004">
      <c r="A85" s="50"/>
      <c r="B85" s="48" t="s">
        <v>97</v>
      </c>
      <c r="C85" s="117">
        <v>62.3125</v>
      </c>
      <c r="D85" s="117">
        <v>61.795000000000002</v>
      </c>
      <c r="E85" s="117">
        <v>62.479999542236328</v>
      </c>
      <c r="F85" s="115">
        <v>62.053750000000001</v>
      </c>
      <c r="G85" s="115">
        <v>63.045000000000002</v>
      </c>
    </row>
    <row r="86" spans="1:7" x14ac:dyDescent="0.55000000000000004">
      <c r="A86" s="50"/>
      <c r="B86" s="48" t="s">
        <v>98</v>
      </c>
      <c r="C86" s="117">
        <v>67.440001220703124</v>
      </c>
      <c r="D86" s="117">
        <v>68.355001220703116</v>
      </c>
      <c r="E86" s="117">
        <v>65.489997863769531</v>
      </c>
      <c r="F86" s="115">
        <v>67.89750122070312</v>
      </c>
      <c r="G86" s="115">
        <v>67.765000000000001</v>
      </c>
    </row>
    <row r="87" spans="1:7" x14ac:dyDescent="0.55000000000000004">
      <c r="A87" s="50"/>
      <c r="B87" s="48" t="s">
        <v>99</v>
      </c>
      <c r="C87" s="117">
        <v>27.772500000000001</v>
      </c>
      <c r="D87" s="117">
        <v>27.66</v>
      </c>
      <c r="E87" s="117">
        <v>28.159999847412109</v>
      </c>
      <c r="F87" s="115">
        <v>27.716250000000002</v>
      </c>
      <c r="G87" s="115">
        <v>26.265000000000001</v>
      </c>
    </row>
    <row r="88" spans="1:7" x14ac:dyDescent="0.55000000000000004">
      <c r="A88" s="50"/>
      <c r="B88" s="48" t="s">
        <v>100</v>
      </c>
      <c r="C88" s="117">
        <v>42.3125</v>
      </c>
      <c r="D88" s="117">
        <v>44.102499999999999</v>
      </c>
      <c r="E88" s="117">
        <v>42.25</v>
      </c>
      <c r="F88" s="115">
        <v>43.207499999999996</v>
      </c>
      <c r="G88" s="115">
        <v>44.172499999999999</v>
      </c>
    </row>
    <row r="89" spans="1:7" x14ac:dyDescent="0.55000000000000004">
      <c r="A89" s="50"/>
      <c r="B89" s="48" t="s">
        <v>101</v>
      </c>
      <c r="C89" s="117">
        <v>149.07</v>
      </c>
      <c r="D89" s="117">
        <v>151.78500000000003</v>
      </c>
      <c r="E89" s="117">
        <v>151.3800048828125</v>
      </c>
      <c r="F89" s="115">
        <v>150.42750000000001</v>
      </c>
      <c r="G89" s="115">
        <v>146.92500000000001</v>
      </c>
    </row>
    <row r="90" spans="1:7" x14ac:dyDescent="0.55000000000000004">
      <c r="A90" s="50"/>
      <c r="B90" s="48" t="s">
        <v>102</v>
      </c>
      <c r="C90" s="117">
        <v>15.887500000000001</v>
      </c>
      <c r="D90" s="117">
        <v>17.122500000000002</v>
      </c>
      <c r="E90" s="117">
        <v>16.090000152587891</v>
      </c>
      <c r="F90" s="115">
        <v>16.505000000000003</v>
      </c>
      <c r="G90" s="115">
        <v>16.725000000000001</v>
      </c>
    </row>
    <row r="91" spans="1:7" x14ac:dyDescent="0.55000000000000004">
      <c r="A91" s="50"/>
      <c r="B91" s="48" t="s">
        <v>103</v>
      </c>
      <c r="C91" s="117">
        <v>101.66</v>
      </c>
      <c r="D91" s="117">
        <v>104.425</v>
      </c>
      <c r="E91" s="117">
        <v>105.33000183105469</v>
      </c>
      <c r="F91" s="115">
        <v>103.04249999999999</v>
      </c>
      <c r="G91" s="115">
        <v>104.1</v>
      </c>
    </row>
    <row r="92" spans="1:7" x14ac:dyDescent="0.55000000000000004">
      <c r="A92" s="50"/>
      <c r="B92" s="48" t="s">
        <v>104</v>
      </c>
      <c r="C92" s="117">
        <v>39.102500915527344</v>
      </c>
      <c r="D92" s="117">
        <v>40.245000000000005</v>
      </c>
      <c r="E92" s="117">
        <v>40.354999542236328</v>
      </c>
      <c r="F92" s="115">
        <v>39.673750457763674</v>
      </c>
      <c r="G92" s="115">
        <v>40.879999999999995</v>
      </c>
    </row>
    <row r="93" spans="1:7" x14ac:dyDescent="0.55000000000000004">
      <c r="A93" s="50"/>
      <c r="B93" s="48" t="s">
        <v>105</v>
      </c>
      <c r="C93" s="117">
        <v>153.37000122070313</v>
      </c>
      <c r="D93" s="117">
        <v>158.595</v>
      </c>
      <c r="E93" s="117">
        <v>157.82000732421875</v>
      </c>
      <c r="F93" s="115">
        <v>155.98250061035156</v>
      </c>
      <c r="G93" s="115">
        <v>158.595</v>
      </c>
    </row>
    <row r="94" spans="1:7" x14ac:dyDescent="0.55000000000000004">
      <c r="A94" s="50"/>
      <c r="B94" s="48" t="s">
        <v>106</v>
      </c>
      <c r="C94" s="117">
        <v>285.82</v>
      </c>
      <c r="D94" s="117">
        <v>324.995</v>
      </c>
      <c r="E94" s="117">
        <v>294.989990234375</v>
      </c>
      <c r="F94" s="115">
        <v>305.40750000000003</v>
      </c>
      <c r="G94" s="115">
        <v>324.995</v>
      </c>
    </row>
    <row r="95" spans="1:7" x14ac:dyDescent="0.55000000000000004">
      <c r="A95" s="50"/>
      <c r="B95" s="48" t="s">
        <v>107</v>
      </c>
      <c r="C95" s="117">
        <v>56.844999999999999</v>
      </c>
      <c r="D95" s="117">
        <v>59.805</v>
      </c>
      <c r="E95" s="117">
        <v>57.029998779296875</v>
      </c>
      <c r="F95" s="115">
        <v>58.325000000000003</v>
      </c>
      <c r="G95" s="115">
        <v>59.805</v>
      </c>
    </row>
    <row r="96" spans="1:7" x14ac:dyDescent="0.55000000000000004">
      <c r="A96" s="50"/>
      <c r="B96" s="48" t="s">
        <v>108</v>
      </c>
      <c r="C96" s="117">
        <v>10.307500000000001</v>
      </c>
      <c r="D96" s="117">
        <v>10.805</v>
      </c>
      <c r="E96" s="117">
        <v>10.449999809265137</v>
      </c>
      <c r="F96" s="115">
        <v>10.55625</v>
      </c>
      <c r="G96" s="115">
        <v>9.7050000000000001</v>
      </c>
    </row>
    <row r="97" spans="1:7" x14ac:dyDescent="0.55000000000000004">
      <c r="A97" s="50"/>
      <c r="B97" s="48" t="s">
        <v>109</v>
      </c>
      <c r="C97" s="117">
        <v>73.5625</v>
      </c>
      <c r="D97" s="117">
        <v>75.424999999999997</v>
      </c>
      <c r="E97" s="117">
        <v>73.669998168945313</v>
      </c>
      <c r="F97" s="115">
        <v>74.493750000000006</v>
      </c>
      <c r="G97" s="115">
        <v>75.495000000000005</v>
      </c>
    </row>
    <row r="98" spans="1:7" x14ac:dyDescent="0.55000000000000004">
      <c r="A98" s="50"/>
      <c r="B98" s="48" t="s">
        <v>110</v>
      </c>
      <c r="C98" s="117">
        <v>242.49500274658203</v>
      </c>
      <c r="D98" s="117">
        <v>240.315</v>
      </c>
      <c r="E98" s="117">
        <v>253.99000549316406</v>
      </c>
      <c r="F98" s="115">
        <v>241.40500137329101</v>
      </c>
      <c r="G98" s="115">
        <v>232.86500000000001</v>
      </c>
    </row>
    <row r="99" spans="1:7" x14ac:dyDescent="0.55000000000000004">
      <c r="A99" s="50"/>
      <c r="B99" s="48" t="s">
        <v>111</v>
      </c>
      <c r="C99" s="117">
        <v>46.644999999999996</v>
      </c>
      <c r="D99" s="117">
        <v>49.58</v>
      </c>
      <c r="E99" s="117">
        <v>48.049999237060547</v>
      </c>
      <c r="F99" s="115">
        <v>48.112499999999997</v>
      </c>
      <c r="G99" s="115">
        <v>47.945</v>
      </c>
    </row>
    <row r="100" spans="1:7" x14ac:dyDescent="0.55000000000000004">
      <c r="A100" s="50"/>
      <c r="B100" s="48" t="s">
        <v>112</v>
      </c>
      <c r="C100" s="117">
        <v>30.032499999999999</v>
      </c>
      <c r="D100" s="117">
        <v>31.512499999999999</v>
      </c>
      <c r="E100" s="117">
        <v>30.280000686645508</v>
      </c>
      <c r="F100" s="115">
        <v>30.772500000000001</v>
      </c>
      <c r="G100" s="115">
        <v>32.272500000000001</v>
      </c>
    </row>
    <row r="101" spans="1:7" x14ac:dyDescent="0.55000000000000004">
      <c r="A101" s="50"/>
      <c r="B101" s="48" t="s">
        <v>113</v>
      </c>
      <c r="C101" s="117">
        <v>89.594999999999999</v>
      </c>
      <c r="D101" s="117">
        <v>93.094999999999999</v>
      </c>
      <c r="E101" s="117">
        <v>90.519996643066406</v>
      </c>
      <c r="F101" s="115">
        <v>91.344999999999999</v>
      </c>
      <c r="G101" s="115">
        <v>93.094999999999999</v>
      </c>
    </row>
    <row r="102" spans="1:7" x14ac:dyDescent="0.55000000000000004">
      <c r="A102" s="50"/>
      <c r="B102" s="48" t="s">
        <v>114</v>
      </c>
      <c r="C102" s="117">
        <v>32.364999999999995</v>
      </c>
      <c r="D102" s="117">
        <v>33.174999999999997</v>
      </c>
      <c r="E102" s="117">
        <v>32.700000762939453</v>
      </c>
      <c r="F102" s="115">
        <v>32.769999999999996</v>
      </c>
      <c r="G102" s="115">
        <v>33.83</v>
      </c>
    </row>
    <row r="103" spans="1:7" x14ac:dyDescent="0.55000000000000004">
      <c r="A103" s="50"/>
      <c r="B103" s="48" t="s">
        <v>115</v>
      </c>
      <c r="C103" s="117">
        <v>230.46</v>
      </c>
      <c r="D103" s="117">
        <v>244.76999999999998</v>
      </c>
      <c r="E103" s="117">
        <v>231.57000732421875</v>
      </c>
      <c r="F103" s="115">
        <v>237.61500000000001</v>
      </c>
      <c r="G103" s="115">
        <v>244.76999999999998</v>
      </c>
    </row>
    <row r="104" spans="1:7" x14ac:dyDescent="0.55000000000000004">
      <c r="A104" s="50"/>
      <c r="B104" s="48" t="s">
        <v>116</v>
      </c>
      <c r="C104" s="117">
        <v>52.365000152587889</v>
      </c>
      <c r="D104" s="117">
        <v>55.524999999999999</v>
      </c>
      <c r="E104" s="117">
        <v>53.729999542236328</v>
      </c>
      <c r="F104" s="115">
        <v>53.945000076293944</v>
      </c>
      <c r="G104" s="115">
        <v>52.53</v>
      </c>
    </row>
    <row r="105" spans="1:7" x14ac:dyDescent="0.55000000000000004">
      <c r="A105" s="50"/>
      <c r="B105" s="48" t="s">
        <v>117</v>
      </c>
      <c r="C105" s="117">
        <v>257.28500122070312</v>
      </c>
      <c r="D105" s="117">
        <v>257.43</v>
      </c>
      <c r="E105" s="117">
        <v>263.91000366210938</v>
      </c>
      <c r="F105" s="115">
        <v>257.35750061035156</v>
      </c>
      <c r="G105" s="115">
        <v>247.07499999999999</v>
      </c>
    </row>
    <row r="106" spans="1:7" x14ac:dyDescent="0.55000000000000004">
      <c r="A106" s="50"/>
      <c r="B106" s="48" t="s">
        <v>118</v>
      </c>
      <c r="C106" s="117">
        <v>126.58499999999999</v>
      </c>
      <c r="D106" s="117">
        <v>129.505</v>
      </c>
      <c r="E106" s="117">
        <v>126.25</v>
      </c>
      <c r="F106" s="115">
        <v>128.04499999999999</v>
      </c>
      <c r="G106" s="115">
        <v>129.505</v>
      </c>
    </row>
    <row r="107" spans="1:7" x14ac:dyDescent="0.55000000000000004">
      <c r="A107" s="50"/>
      <c r="B107" s="48" t="s">
        <v>119</v>
      </c>
      <c r="C107" s="117">
        <v>398.125</v>
      </c>
      <c r="D107" s="117">
        <v>415.33500000000004</v>
      </c>
      <c r="E107" s="117">
        <v>407.57998657226563</v>
      </c>
      <c r="F107" s="115">
        <v>406.73</v>
      </c>
      <c r="G107" s="115">
        <v>417.125</v>
      </c>
    </row>
    <row r="108" spans="1:7" x14ac:dyDescent="0.55000000000000004">
      <c r="A108" s="50"/>
      <c r="B108" s="48" t="s">
        <v>120</v>
      </c>
      <c r="C108" s="117">
        <v>48.554999313354493</v>
      </c>
      <c r="D108" s="117">
        <v>51.075000000000003</v>
      </c>
      <c r="E108" s="117">
        <v>49.479999542236328</v>
      </c>
      <c r="F108" s="115">
        <v>49.814999656677244</v>
      </c>
      <c r="G108" s="115">
        <v>51.075000000000003</v>
      </c>
    </row>
    <row r="109" spans="1:7" x14ac:dyDescent="0.55000000000000004">
      <c r="A109" s="50"/>
      <c r="B109" s="48" t="s">
        <v>121</v>
      </c>
      <c r="C109" s="117">
        <v>143.45250152587892</v>
      </c>
      <c r="D109" s="117">
        <v>143.45250152587892</v>
      </c>
      <c r="E109" s="117">
        <v>147.96000671386719</v>
      </c>
      <c r="F109" s="115">
        <v>143.45250152587892</v>
      </c>
      <c r="G109" s="115">
        <v>146.52499999999998</v>
      </c>
    </row>
    <row r="110" spans="1:7" x14ac:dyDescent="0.55000000000000004">
      <c r="A110" s="50"/>
      <c r="B110" s="48" t="s">
        <v>122</v>
      </c>
      <c r="C110" s="117">
        <v>50.53</v>
      </c>
      <c r="D110" s="117">
        <v>53.045000000000002</v>
      </c>
      <c r="E110" s="117">
        <v>50.939998626708984</v>
      </c>
      <c r="F110" s="115">
        <v>51.787500000000001</v>
      </c>
      <c r="G110" s="115">
        <v>53.045000000000002</v>
      </c>
    </row>
    <row r="111" spans="1:7" x14ac:dyDescent="0.55000000000000004">
      <c r="A111" s="50"/>
      <c r="B111" s="48" t="s">
        <v>515</v>
      </c>
      <c r="C111" s="117">
        <v>103.72499999999999</v>
      </c>
      <c r="D111" s="117">
        <v>104.61500000000001</v>
      </c>
      <c r="E111" s="117">
        <v>106.44000244140625</v>
      </c>
      <c r="F111" s="115">
        <v>104.17</v>
      </c>
      <c r="G111" s="115">
        <v>105.69499999999999</v>
      </c>
    </row>
    <row r="112" spans="1:7" x14ac:dyDescent="0.55000000000000004">
      <c r="A112" s="50"/>
      <c r="B112" s="48" t="s">
        <v>123</v>
      </c>
      <c r="C112" s="117">
        <v>90.259999999999991</v>
      </c>
      <c r="D112" s="117">
        <v>92.64500000000001</v>
      </c>
      <c r="E112" s="117">
        <v>90.540000915527344</v>
      </c>
      <c r="F112" s="115">
        <v>91.452500000000001</v>
      </c>
      <c r="G112" s="115">
        <v>92.234999999999999</v>
      </c>
    </row>
    <row r="113" spans="1:7" x14ac:dyDescent="0.55000000000000004">
      <c r="A113" s="50"/>
      <c r="B113" s="48" t="s">
        <v>124</v>
      </c>
      <c r="C113" s="117">
        <v>61.244999160766596</v>
      </c>
      <c r="D113" s="117">
        <v>63.39</v>
      </c>
      <c r="E113" s="117">
        <v>62.369998931884766</v>
      </c>
      <c r="F113" s="115">
        <v>62.317499580383299</v>
      </c>
      <c r="G113" s="115">
        <v>62.28</v>
      </c>
    </row>
    <row r="114" spans="1:7" x14ac:dyDescent="0.55000000000000004">
      <c r="A114" s="50"/>
      <c r="B114" s="48" t="s">
        <v>125</v>
      </c>
      <c r="C114" s="117">
        <v>221.16999786376954</v>
      </c>
      <c r="D114" s="117">
        <v>215.41999786376954</v>
      </c>
      <c r="E114" s="117">
        <v>229.27000427246094</v>
      </c>
      <c r="F114" s="115">
        <v>218.29499786376954</v>
      </c>
      <c r="G114" s="115">
        <v>209.68499786376952</v>
      </c>
    </row>
    <row r="115" spans="1:7" x14ac:dyDescent="0.55000000000000004">
      <c r="A115" s="50"/>
      <c r="B115" s="48" t="s">
        <v>126</v>
      </c>
      <c r="C115" s="117">
        <v>180.80500061035156</v>
      </c>
      <c r="D115" s="117">
        <v>184.21499999999997</v>
      </c>
      <c r="E115" s="117">
        <v>184.17999267578125</v>
      </c>
      <c r="F115" s="115">
        <v>182.51000030517577</v>
      </c>
      <c r="G115" s="115">
        <v>184.31</v>
      </c>
    </row>
    <row r="116" spans="1:7" x14ac:dyDescent="0.55000000000000004">
      <c r="A116" s="50"/>
      <c r="B116" s="48" t="s">
        <v>516</v>
      </c>
      <c r="C116" s="117">
        <v>115.94</v>
      </c>
      <c r="D116" s="117">
        <v>122.11999999999999</v>
      </c>
      <c r="E116" s="117">
        <v>119.40000152587891</v>
      </c>
      <c r="F116" s="115">
        <v>119.03</v>
      </c>
      <c r="G116" s="115">
        <v>122.11999999999999</v>
      </c>
    </row>
    <row r="117" spans="1:7" x14ac:dyDescent="0.55000000000000004">
      <c r="A117" s="50"/>
      <c r="B117" s="48" t="s">
        <v>127</v>
      </c>
      <c r="C117" s="117">
        <v>96.610000915527337</v>
      </c>
      <c r="D117" s="117">
        <v>94.790000915527344</v>
      </c>
      <c r="E117" s="117">
        <v>98.569999694824219</v>
      </c>
      <c r="F117" s="115">
        <v>95.70000091552734</v>
      </c>
      <c r="G117" s="115">
        <v>92.470000915527351</v>
      </c>
    </row>
    <row r="118" spans="1:7" x14ac:dyDescent="0.55000000000000004">
      <c r="A118" s="50"/>
      <c r="B118" s="48" t="s">
        <v>128</v>
      </c>
      <c r="C118" s="117">
        <v>128.47499999999999</v>
      </c>
      <c r="D118" s="117">
        <v>130.38499999999999</v>
      </c>
      <c r="E118" s="117">
        <v>128.30000305175781</v>
      </c>
      <c r="F118" s="115">
        <v>129.43</v>
      </c>
      <c r="G118" s="115">
        <v>121.13</v>
      </c>
    </row>
    <row r="119" spans="1:7" x14ac:dyDescent="0.55000000000000004">
      <c r="B119" s="48" t="s">
        <v>129</v>
      </c>
      <c r="C119" s="117">
        <v>327.30499267578125</v>
      </c>
      <c r="D119" s="117">
        <v>328.29</v>
      </c>
      <c r="E119" s="117">
        <v>335</v>
      </c>
      <c r="F119" s="115">
        <v>327.79749633789061</v>
      </c>
      <c r="G119" s="115">
        <v>330.22750000000002</v>
      </c>
    </row>
    <row r="120" spans="1:7" x14ac:dyDescent="0.55000000000000004">
      <c r="B120" s="48" t="s">
        <v>130</v>
      </c>
      <c r="C120" s="117">
        <v>96.305000000000007</v>
      </c>
      <c r="D120" s="117">
        <v>99.884999999999991</v>
      </c>
      <c r="E120" s="117">
        <v>97.989997863769531</v>
      </c>
      <c r="F120" s="115">
        <v>98.094999999999999</v>
      </c>
      <c r="G120" s="115">
        <v>99.884999999999991</v>
      </c>
    </row>
    <row r="121" spans="1:7" x14ac:dyDescent="0.55000000000000004">
      <c r="B121" s="48" t="s">
        <v>131</v>
      </c>
      <c r="C121" s="117">
        <v>198.48500366210936</v>
      </c>
      <c r="D121" s="117">
        <v>198.48500366210936</v>
      </c>
      <c r="E121" s="117">
        <v>206.66000366210938</v>
      </c>
      <c r="F121" s="115">
        <v>198.48500366210936</v>
      </c>
      <c r="G121" s="115">
        <v>214.97</v>
      </c>
    </row>
    <row r="122" spans="1:7" x14ac:dyDescent="0.55000000000000004">
      <c r="B122" s="48" t="s">
        <v>517</v>
      </c>
      <c r="C122" s="117">
        <v>43.165000000000006</v>
      </c>
      <c r="D122" s="117">
        <v>41.78</v>
      </c>
      <c r="E122" s="117">
        <v>43.099998474121094</v>
      </c>
      <c r="F122" s="115">
        <v>42.472500000000004</v>
      </c>
      <c r="G122" s="115">
        <v>41.42</v>
      </c>
    </row>
    <row r="123" spans="1:7" x14ac:dyDescent="0.55000000000000004">
      <c r="B123" s="48" t="s">
        <v>132</v>
      </c>
      <c r="C123" s="117">
        <v>219.1549966430664</v>
      </c>
      <c r="D123" s="117">
        <v>222.10500000000002</v>
      </c>
      <c r="E123" s="117">
        <v>225.71000671386719</v>
      </c>
      <c r="F123" s="115">
        <v>220.62999832153321</v>
      </c>
      <c r="G123" s="115">
        <v>220.86</v>
      </c>
    </row>
    <row r="124" spans="1:7" x14ac:dyDescent="0.55000000000000004">
      <c r="B124" s="48" t="s">
        <v>133</v>
      </c>
      <c r="C124" s="117">
        <v>337.6849993896484</v>
      </c>
      <c r="D124" s="117">
        <v>343.61</v>
      </c>
      <c r="E124" s="117">
        <v>349.67999267578125</v>
      </c>
      <c r="F124" s="115">
        <v>340.64749969482421</v>
      </c>
      <c r="G124" s="115">
        <v>351.10500000000002</v>
      </c>
    </row>
    <row r="125" spans="1:7" x14ac:dyDescent="0.55000000000000004">
      <c r="B125" s="48" t="s">
        <v>134</v>
      </c>
      <c r="C125" s="117">
        <v>259.68</v>
      </c>
      <c r="D125" s="117">
        <v>262.77999999999997</v>
      </c>
      <c r="E125" s="117">
        <v>261.54000854492188</v>
      </c>
      <c r="F125" s="115">
        <v>261.23</v>
      </c>
      <c r="G125" s="115">
        <v>247.25</v>
      </c>
    </row>
    <row r="126" spans="1:7" x14ac:dyDescent="0.55000000000000004">
      <c r="B126" s="48" t="s">
        <v>135</v>
      </c>
      <c r="C126" s="117">
        <v>88.865000000000009</v>
      </c>
      <c r="D126" s="117">
        <v>91.715000000000003</v>
      </c>
      <c r="E126" s="117">
        <v>88.19000244140625</v>
      </c>
      <c r="F126" s="115">
        <v>90.29</v>
      </c>
      <c r="G126" s="115">
        <v>97.765000000000001</v>
      </c>
    </row>
    <row r="127" spans="1:7" x14ac:dyDescent="0.55000000000000004">
      <c r="B127" s="48" t="s">
        <v>136</v>
      </c>
      <c r="C127" s="117">
        <v>72.649999237060541</v>
      </c>
      <c r="D127" s="117">
        <v>72.039999237060556</v>
      </c>
      <c r="E127" s="117">
        <v>74.089996337890625</v>
      </c>
      <c r="F127" s="115">
        <v>72.344999237060549</v>
      </c>
      <c r="G127" s="115">
        <v>69.939999237060547</v>
      </c>
    </row>
    <row r="128" spans="1:7" x14ac:dyDescent="0.55000000000000004">
      <c r="B128" s="48" t="s">
        <v>137</v>
      </c>
      <c r="C128" s="117">
        <v>11.867499809265137</v>
      </c>
      <c r="D128" s="117">
        <v>12.782500000000001</v>
      </c>
      <c r="E128" s="117">
        <v>12.119999885559082</v>
      </c>
      <c r="F128" s="115">
        <v>12.32499990463257</v>
      </c>
      <c r="G128" s="115">
        <v>13.502500000000001</v>
      </c>
    </row>
    <row r="129" spans="2:7" x14ac:dyDescent="0.55000000000000004">
      <c r="B129" s="48" t="s">
        <v>138</v>
      </c>
      <c r="C129" s="117">
        <v>67.635000000000005</v>
      </c>
      <c r="D129" s="117">
        <v>71.435000000000002</v>
      </c>
      <c r="E129" s="117">
        <v>67.519996643066406</v>
      </c>
      <c r="F129" s="115">
        <v>69.534999999999997</v>
      </c>
      <c r="G129" s="115">
        <v>71.675000000000011</v>
      </c>
    </row>
    <row r="130" spans="2:7" x14ac:dyDescent="0.55000000000000004">
      <c r="B130" s="48" t="s">
        <v>139</v>
      </c>
      <c r="C130" s="117">
        <v>26.03750045776367</v>
      </c>
      <c r="D130" s="117">
        <v>27.702500000000001</v>
      </c>
      <c r="E130" s="117">
        <v>26.690000534057617</v>
      </c>
      <c r="F130" s="115">
        <v>26.870000228881835</v>
      </c>
      <c r="G130" s="115">
        <v>27.625</v>
      </c>
    </row>
    <row r="131" spans="2:7" x14ac:dyDescent="0.55000000000000004">
      <c r="B131" s="48" t="s">
        <v>140</v>
      </c>
      <c r="C131" s="117">
        <v>103.69500015258788</v>
      </c>
      <c r="D131" s="117">
        <v>104.625</v>
      </c>
      <c r="E131" s="117">
        <v>106.52999877929688</v>
      </c>
      <c r="F131" s="115">
        <v>104.16000007629394</v>
      </c>
      <c r="G131" s="115">
        <v>104.625</v>
      </c>
    </row>
    <row r="132" spans="2:7" x14ac:dyDescent="0.55000000000000004">
      <c r="B132" s="48" t="s">
        <v>141</v>
      </c>
      <c r="C132" s="117">
        <v>39.132500762939458</v>
      </c>
      <c r="D132" s="117">
        <v>41.215000000000003</v>
      </c>
      <c r="E132" s="117">
        <v>40.259998321533203</v>
      </c>
      <c r="F132" s="115">
        <v>40.173750381469731</v>
      </c>
      <c r="G132" s="115">
        <v>40.945</v>
      </c>
    </row>
    <row r="133" spans="2:7" x14ac:dyDescent="0.55000000000000004">
      <c r="B133" s="48" t="s">
        <v>142</v>
      </c>
      <c r="C133" s="117">
        <v>102.84</v>
      </c>
      <c r="D133" s="117">
        <v>118.77</v>
      </c>
      <c r="E133" s="117">
        <v>104.01999664306641</v>
      </c>
      <c r="F133" s="115">
        <v>110.80500000000001</v>
      </c>
      <c r="G133" s="115">
        <v>118.77</v>
      </c>
    </row>
    <row r="134" spans="2:7" x14ac:dyDescent="0.55000000000000004">
      <c r="B134" s="48" t="s">
        <v>143</v>
      </c>
      <c r="C134" s="117">
        <v>225.125</v>
      </c>
      <c r="D134" s="117">
        <v>222.72</v>
      </c>
      <c r="E134" s="117">
        <v>228.01499938964844</v>
      </c>
      <c r="F134" s="115">
        <v>223.92250000000001</v>
      </c>
      <c r="G134" s="115">
        <v>219.03</v>
      </c>
    </row>
    <row r="135" spans="2:7" x14ac:dyDescent="0.55000000000000004">
      <c r="B135" s="48" t="s">
        <v>144</v>
      </c>
      <c r="C135" s="117">
        <v>69.365000000000009</v>
      </c>
      <c r="D135" s="117">
        <v>72.414999999999992</v>
      </c>
      <c r="E135" s="117">
        <v>68.610000610351563</v>
      </c>
      <c r="F135" s="115">
        <v>70.89</v>
      </c>
      <c r="G135" s="115">
        <v>75.164999999999992</v>
      </c>
    </row>
    <row r="136" spans="2:7" x14ac:dyDescent="0.55000000000000004">
      <c r="B136" s="48" t="s">
        <v>145</v>
      </c>
      <c r="C136" s="117">
        <v>154.23500000000001</v>
      </c>
      <c r="D136" s="117">
        <v>155.5</v>
      </c>
      <c r="E136" s="117">
        <v>155.82000732421875</v>
      </c>
      <c r="F136" s="115">
        <v>154.86750000000001</v>
      </c>
      <c r="G136" s="115">
        <v>161.495</v>
      </c>
    </row>
    <row r="137" spans="2:7" x14ac:dyDescent="0.55000000000000004">
      <c r="B137" s="48" t="s">
        <v>146</v>
      </c>
      <c r="C137" s="117">
        <v>116.78</v>
      </c>
      <c r="D137" s="117">
        <v>119.87</v>
      </c>
      <c r="E137" s="117">
        <v>117.79000091552734</v>
      </c>
      <c r="F137" s="115">
        <v>118.325</v>
      </c>
      <c r="G137" s="115">
        <v>119.74000000000001</v>
      </c>
    </row>
    <row r="138" spans="2:7" x14ac:dyDescent="0.55000000000000004">
      <c r="B138" s="48" t="s">
        <v>147</v>
      </c>
      <c r="C138" s="117">
        <v>710.07998657226563</v>
      </c>
      <c r="D138" s="117">
        <v>732.21499999999992</v>
      </c>
      <c r="E138" s="117">
        <v>723.1099853515625</v>
      </c>
      <c r="F138" s="115">
        <v>721.14749328613277</v>
      </c>
      <c r="G138" s="115">
        <v>753.61249999999995</v>
      </c>
    </row>
    <row r="139" spans="2:7" x14ac:dyDescent="0.55000000000000004">
      <c r="B139" s="48" t="s">
        <v>148</v>
      </c>
      <c r="C139" s="117">
        <v>38.730000000000004</v>
      </c>
      <c r="D139" s="117">
        <v>39.384999999999998</v>
      </c>
      <c r="E139" s="117">
        <v>39.209999084472656</v>
      </c>
      <c r="F139" s="115">
        <v>39.057500000000005</v>
      </c>
      <c r="G139" s="115">
        <v>35.56</v>
      </c>
    </row>
    <row r="140" spans="2:7" x14ac:dyDescent="0.55000000000000004">
      <c r="B140" s="48" t="s">
        <v>149</v>
      </c>
      <c r="C140" s="117">
        <v>180.08999999999997</v>
      </c>
      <c r="D140" s="117">
        <v>190.185</v>
      </c>
      <c r="E140" s="117">
        <v>178.91999816894531</v>
      </c>
      <c r="F140" s="115">
        <v>185.13749999999999</v>
      </c>
      <c r="G140" s="115">
        <v>190.185</v>
      </c>
    </row>
    <row r="141" spans="2:7" x14ac:dyDescent="0.55000000000000004">
      <c r="B141" s="48" t="s">
        <v>150</v>
      </c>
      <c r="C141" s="117">
        <v>20.172499999999999</v>
      </c>
      <c r="D141" s="117">
        <v>21.057499999999997</v>
      </c>
      <c r="E141" s="117">
        <v>20.5</v>
      </c>
      <c r="F141" s="115">
        <v>20.614999999999998</v>
      </c>
      <c r="G141" s="115">
        <v>20.79</v>
      </c>
    </row>
    <row r="142" spans="2:7" x14ac:dyDescent="0.55000000000000004">
      <c r="B142" s="48" t="s">
        <v>518</v>
      </c>
      <c r="C142" s="117">
        <v>193.77500000000001</v>
      </c>
      <c r="D142" s="117">
        <v>230.72</v>
      </c>
      <c r="E142" s="117">
        <v>201.6300048828125</v>
      </c>
      <c r="F142" s="115">
        <v>212.2475</v>
      </c>
      <c r="G142" s="115">
        <v>238.345</v>
      </c>
    </row>
    <row r="143" spans="2:7" x14ac:dyDescent="0.55000000000000004">
      <c r="B143" s="48" t="s">
        <v>151</v>
      </c>
      <c r="C143" s="117">
        <v>46.17</v>
      </c>
      <c r="D143" s="117">
        <v>46.17</v>
      </c>
      <c r="E143" s="117">
        <v>47.689998626708984</v>
      </c>
      <c r="F143" s="115">
        <v>46.17</v>
      </c>
      <c r="G143" s="115">
        <v>44.36</v>
      </c>
    </row>
    <row r="144" spans="2:7" x14ac:dyDescent="0.55000000000000004">
      <c r="B144" s="48" t="s">
        <v>152</v>
      </c>
      <c r="C144" s="117">
        <v>77.364999237060545</v>
      </c>
      <c r="D144" s="117">
        <v>76.625</v>
      </c>
      <c r="E144" s="117">
        <v>79.180000305175781</v>
      </c>
      <c r="F144" s="115">
        <v>76.994999618530272</v>
      </c>
      <c r="G144" s="115">
        <v>75.034999999999997</v>
      </c>
    </row>
    <row r="145" spans="2:7" x14ac:dyDescent="0.55000000000000004">
      <c r="B145" s="48" t="s">
        <v>153</v>
      </c>
      <c r="C145" s="117">
        <v>217.47</v>
      </c>
      <c r="D145" s="117">
        <v>228.36500000000001</v>
      </c>
      <c r="E145" s="117">
        <v>219.25999450683594</v>
      </c>
      <c r="F145" s="115">
        <v>222.91750000000002</v>
      </c>
      <c r="G145" s="115">
        <v>238.35500000000002</v>
      </c>
    </row>
    <row r="146" spans="2:7" x14ac:dyDescent="0.55000000000000004">
      <c r="B146" s="48" t="s">
        <v>154</v>
      </c>
      <c r="C146" s="117">
        <v>32.365000000000002</v>
      </c>
      <c r="D146" s="117">
        <v>33.534999999999997</v>
      </c>
      <c r="E146" s="117">
        <v>32.549999237060547</v>
      </c>
      <c r="F146" s="115">
        <v>32.950000000000003</v>
      </c>
      <c r="G146" s="115">
        <v>33.862499999999997</v>
      </c>
    </row>
    <row r="147" spans="2:7" x14ac:dyDescent="0.55000000000000004">
      <c r="B147" s="48" t="s">
        <v>155</v>
      </c>
      <c r="C147" s="117">
        <v>39.229999237060547</v>
      </c>
      <c r="D147" s="117">
        <v>40.034999999999997</v>
      </c>
      <c r="E147" s="117">
        <v>39.930000305175781</v>
      </c>
      <c r="F147" s="115">
        <v>39.632499618530275</v>
      </c>
      <c r="G147" s="115">
        <v>40.04</v>
      </c>
    </row>
    <row r="148" spans="2:7" x14ac:dyDescent="0.55000000000000004">
      <c r="B148" s="48" t="s">
        <v>156</v>
      </c>
      <c r="C148" s="117">
        <v>226.05500183105468</v>
      </c>
      <c r="D148" s="117">
        <v>223.30000183105469</v>
      </c>
      <c r="E148" s="117">
        <v>231.8699951171875</v>
      </c>
      <c r="F148" s="115">
        <v>224.67750183105468</v>
      </c>
      <c r="G148" s="115">
        <v>220.91000183105467</v>
      </c>
    </row>
    <row r="149" spans="2:7" x14ac:dyDescent="0.55000000000000004">
      <c r="B149" s="48" t="s">
        <v>157</v>
      </c>
      <c r="C149" s="117">
        <v>71.14</v>
      </c>
      <c r="D149" s="117">
        <v>73.414999999999992</v>
      </c>
      <c r="E149" s="117">
        <v>71.889999389648438</v>
      </c>
      <c r="F149" s="115">
        <v>72.277500000000003</v>
      </c>
      <c r="G149" s="115">
        <v>73.414999999999992</v>
      </c>
    </row>
    <row r="150" spans="2:7" x14ac:dyDescent="0.55000000000000004">
      <c r="B150" s="48" t="s">
        <v>158</v>
      </c>
      <c r="C150" s="117">
        <v>28.18</v>
      </c>
      <c r="D150" s="117">
        <v>29.634999999999998</v>
      </c>
      <c r="E150" s="117">
        <v>28.149999618530273</v>
      </c>
      <c r="F150" s="115">
        <v>28.907499999999999</v>
      </c>
      <c r="G150" s="115">
        <v>29.634999999999998</v>
      </c>
    </row>
    <row r="151" spans="2:7" x14ac:dyDescent="0.55000000000000004">
      <c r="B151" s="48" t="s">
        <v>159</v>
      </c>
      <c r="C151" s="117">
        <v>485.03999999999996</v>
      </c>
      <c r="D151" s="117">
        <v>473.15</v>
      </c>
      <c r="E151" s="117">
        <v>481.5</v>
      </c>
      <c r="F151" s="115">
        <v>479.09499999999997</v>
      </c>
      <c r="G151" s="115">
        <v>461.83500000000004</v>
      </c>
    </row>
    <row r="152" spans="2:7" x14ac:dyDescent="0.55000000000000004">
      <c r="B152" s="48" t="s">
        <v>160</v>
      </c>
      <c r="C152" s="117">
        <v>202.35500152587889</v>
      </c>
      <c r="D152" s="117">
        <v>214.48</v>
      </c>
      <c r="E152" s="117">
        <v>208.69999694824219</v>
      </c>
      <c r="F152" s="115">
        <v>208.41750076293943</v>
      </c>
      <c r="G152" s="115">
        <v>216.46499999999997</v>
      </c>
    </row>
    <row r="153" spans="2:7" x14ac:dyDescent="0.55000000000000004">
      <c r="B153" s="48" t="s">
        <v>161</v>
      </c>
      <c r="C153" s="117">
        <v>241.33999877929688</v>
      </c>
      <c r="D153" s="117">
        <v>249.155</v>
      </c>
      <c r="E153" s="117">
        <v>247.91000366210938</v>
      </c>
      <c r="F153" s="115">
        <v>245.24749938964845</v>
      </c>
      <c r="G153" s="115">
        <v>249.155</v>
      </c>
    </row>
    <row r="154" spans="2:7" x14ac:dyDescent="0.55000000000000004">
      <c r="B154" s="48" t="s">
        <v>162</v>
      </c>
      <c r="C154" s="117">
        <v>203.51999999999998</v>
      </c>
      <c r="D154" s="117">
        <v>196.785</v>
      </c>
      <c r="E154" s="117">
        <v>207.69000244140625</v>
      </c>
      <c r="F154" s="115">
        <v>200.15249999999997</v>
      </c>
      <c r="G154" s="115">
        <v>189.785</v>
      </c>
    </row>
    <row r="155" spans="2:7" x14ac:dyDescent="0.55000000000000004">
      <c r="B155" s="48" t="s">
        <v>163</v>
      </c>
      <c r="C155" s="117">
        <v>201.1300030517578</v>
      </c>
      <c r="D155" s="117">
        <v>200.88499999999999</v>
      </c>
      <c r="E155" s="117">
        <v>206.57000732421875</v>
      </c>
      <c r="F155" s="115">
        <v>201.00750152587889</v>
      </c>
      <c r="G155" s="115">
        <v>196.07499999999999</v>
      </c>
    </row>
    <row r="156" spans="2:7" x14ac:dyDescent="0.55000000000000004">
      <c r="B156" s="48" t="s">
        <v>164</v>
      </c>
      <c r="C156" s="117">
        <v>32.399999237060548</v>
      </c>
      <c r="D156" s="117">
        <v>33.46</v>
      </c>
      <c r="E156" s="117">
        <v>33.020000457763672</v>
      </c>
      <c r="F156" s="115">
        <v>32.929999618530275</v>
      </c>
      <c r="G156" s="115">
        <v>36.144999999999996</v>
      </c>
    </row>
    <row r="157" spans="2:7" x14ac:dyDescent="0.55000000000000004">
      <c r="B157" s="48" t="s">
        <v>165</v>
      </c>
      <c r="C157" s="117">
        <v>65.795000610351565</v>
      </c>
      <c r="D157" s="117">
        <v>75.334999999999994</v>
      </c>
      <c r="E157" s="117">
        <v>69.029998779296875</v>
      </c>
      <c r="F157" s="115">
        <v>70.565000305175772</v>
      </c>
      <c r="G157" s="115">
        <v>75.334999999999994</v>
      </c>
    </row>
    <row r="158" spans="2:7" x14ac:dyDescent="0.55000000000000004">
      <c r="B158" s="48" t="s">
        <v>166</v>
      </c>
      <c r="C158" s="117">
        <v>116.10000015258788</v>
      </c>
      <c r="D158" s="117">
        <v>130.79500000000002</v>
      </c>
      <c r="E158" s="117">
        <v>117.51000213623047</v>
      </c>
      <c r="F158" s="115">
        <v>123.44750007629395</v>
      </c>
      <c r="G158" s="115">
        <v>130.79500000000002</v>
      </c>
    </row>
    <row r="159" spans="2:7" x14ac:dyDescent="0.55000000000000004">
      <c r="B159" s="48" t="s">
        <v>167</v>
      </c>
      <c r="C159" s="117">
        <v>199.20499999999998</v>
      </c>
      <c r="D159" s="117">
        <v>209.05</v>
      </c>
      <c r="E159" s="117">
        <v>204.88999938964844</v>
      </c>
      <c r="F159" s="115">
        <v>204.1275</v>
      </c>
      <c r="G159" s="115">
        <v>207.065</v>
      </c>
    </row>
    <row r="160" spans="2:7" x14ac:dyDescent="0.55000000000000004">
      <c r="B160" s="48" t="s">
        <v>168</v>
      </c>
      <c r="C160" s="117">
        <v>61.314999999999998</v>
      </c>
      <c r="D160" s="117">
        <v>64.38</v>
      </c>
      <c r="E160" s="117">
        <v>61.590000152587891</v>
      </c>
      <c r="F160" s="115">
        <v>62.847499999999997</v>
      </c>
      <c r="G160" s="115">
        <v>64.61</v>
      </c>
    </row>
    <row r="161" spans="2:7" x14ac:dyDescent="0.55000000000000004">
      <c r="B161" s="48" t="s">
        <v>169</v>
      </c>
      <c r="C161" s="117">
        <v>182.40500061035158</v>
      </c>
      <c r="D161" s="117">
        <v>176.30000061035156</v>
      </c>
      <c r="E161" s="117">
        <v>187.41000366210938</v>
      </c>
      <c r="F161" s="115">
        <v>179.35250061035157</v>
      </c>
      <c r="G161" s="115">
        <v>172.34000061035158</v>
      </c>
    </row>
    <row r="162" spans="2:7" x14ac:dyDescent="0.55000000000000004">
      <c r="B162" s="48" t="s">
        <v>170</v>
      </c>
      <c r="C162" s="117">
        <v>128.35500000000002</v>
      </c>
      <c r="D162" s="117">
        <v>129.86250000000001</v>
      </c>
      <c r="E162" s="117">
        <v>129.58000183105469</v>
      </c>
      <c r="F162" s="115">
        <v>129.10875000000001</v>
      </c>
      <c r="G162" s="115">
        <v>132.66</v>
      </c>
    </row>
    <row r="163" spans="2:7" x14ac:dyDescent="0.55000000000000004">
      <c r="B163" s="48" t="s">
        <v>171</v>
      </c>
      <c r="C163" s="117">
        <v>18.855</v>
      </c>
      <c r="D163" s="117">
        <v>19.75</v>
      </c>
      <c r="E163" s="117">
        <v>18.879999160766602</v>
      </c>
      <c r="F163" s="115">
        <v>19.302500000000002</v>
      </c>
      <c r="G163" s="115">
        <v>19.732500000000002</v>
      </c>
    </row>
    <row r="164" spans="2:7" x14ac:dyDescent="0.55000000000000004">
      <c r="B164" s="48" t="s">
        <v>172</v>
      </c>
      <c r="C164" s="117">
        <v>116.78999816894532</v>
      </c>
      <c r="D164" s="117">
        <v>116.27999816894531</v>
      </c>
      <c r="E164" s="117">
        <v>120.58999633789063</v>
      </c>
      <c r="F164" s="115">
        <v>116.53499816894532</v>
      </c>
      <c r="G164" s="115">
        <v>119.31</v>
      </c>
    </row>
    <row r="165" spans="2:7" x14ac:dyDescent="0.55000000000000004">
      <c r="B165" s="48" t="s">
        <v>173</v>
      </c>
      <c r="C165" s="117">
        <v>46.954999999999998</v>
      </c>
      <c r="D165" s="117">
        <v>48.144999999999996</v>
      </c>
      <c r="E165" s="117">
        <v>46.529998779296875</v>
      </c>
      <c r="F165" s="115">
        <v>47.55</v>
      </c>
      <c r="G165" s="115">
        <v>47.745000000000005</v>
      </c>
    </row>
    <row r="166" spans="2:7" x14ac:dyDescent="0.55000000000000004">
      <c r="B166" s="48" t="s">
        <v>174</v>
      </c>
      <c r="C166" s="117">
        <v>115.43500076293945</v>
      </c>
      <c r="D166" s="117">
        <v>120.395</v>
      </c>
      <c r="E166" s="117">
        <v>118.43000030517578</v>
      </c>
      <c r="F166" s="115">
        <v>117.91500038146972</v>
      </c>
      <c r="G166" s="115">
        <v>122.73</v>
      </c>
    </row>
    <row r="167" spans="2:7" x14ac:dyDescent="0.55000000000000004">
      <c r="B167" s="48" t="s">
        <v>175</v>
      </c>
      <c r="C167" s="117">
        <v>546.02500366210938</v>
      </c>
      <c r="D167" s="117">
        <v>502.15000366210938</v>
      </c>
      <c r="E167" s="117">
        <v>553</v>
      </c>
      <c r="F167" s="115">
        <v>524.08750366210938</v>
      </c>
      <c r="G167" s="115">
        <v>495.96000366210939</v>
      </c>
    </row>
    <row r="168" spans="2:7" x14ac:dyDescent="0.55000000000000004">
      <c r="B168" s="48" t="s">
        <v>176</v>
      </c>
      <c r="C168" s="117">
        <v>35.370000686645511</v>
      </c>
      <c r="D168" s="117">
        <v>36.614999999999995</v>
      </c>
      <c r="E168" s="117">
        <v>37.090000152587891</v>
      </c>
      <c r="F168" s="115">
        <v>35.992500343322753</v>
      </c>
      <c r="G168" s="115">
        <v>36.614999999999995</v>
      </c>
    </row>
    <row r="169" spans="2:7" x14ac:dyDescent="0.55000000000000004">
      <c r="B169" s="48" t="s">
        <v>177</v>
      </c>
      <c r="C169" s="117">
        <v>431.815</v>
      </c>
      <c r="D169" s="117">
        <v>420.44</v>
      </c>
      <c r="E169" s="117">
        <v>444.1099853515625</v>
      </c>
      <c r="F169" s="115">
        <v>426.1275</v>
      </c>
      <c r="G169" s="115">
        <v>387.25</v>
      </c>
    </row>
    <row r="170" spans="2:7" x14ac:dyDescent="0.55000000000000004">
      <c r="B170" s="48" t="s">
        <v>178</v>
      </c>
      <c r="C170" s="117">
        <v>25.630000000000003</v>
      </c>
      <c r="D170" s="117">
        <v>27.105</v>
      </c>
      <c r="E170" s="117">
        <v>26.059999465942383</v>
      </c>
      <c r="F170" s="115">
        <v>26.3675</v>
      </c>
      <c r="G170" s="115">
        <v>26.384999999999998</v>
      </c>
    </row>
    <row r="171" spans="2:7" x14ac:dyDescent="0.55000000000000004">
      <c r="B171" s="48" t="s">
        <v>179</v>
      </c>
      <c r="C171" s="117">
        <v>62.015000000000001</v>
      </c>
      <c r="D171" s="117">
        <v>62.564999999999998</v>
      </c>
      <c r="E171" s="117">
        <v>62.349998474121094</v>
      </c>
      <c r="F171" s="115">
        <v>62.29</v>
      </c>
      <c r="G171" s="115">
        <v>60.71</v>
      </c>
    </row>
    <row r="172" spans="2:7" x14ac:dyDescent="0.55000000000000004">
      <c r="B172" s="48" t="s">
        <v>180</v>
      </c>
      <c r="C172" s="117">
        <v>222.61500000000001</v>
      </c>
      <c r="D172" s="117">
        <v>226.69</v>
      </c>
      <c r="E172" s="117">
        <v>228.03999328613281</v>
      </c>
      <c r="F172" s="115">
        <v>224.6525</v>
      </c>
      <c r="G172" s="115">
        <v>224.375</v>
      </c>
    </row>
    <row r="173" spans="2:7" x14ac:dyDescent="0.55000000000000004">
      <c r="B173" s="48" t="s">
        <v>181</v>
      </c>
      <c r="C173" s="117">
        <v>223.46000122070313</v>
      </c>
      <c r="D173" s="117">
        <v>218.47000122070313</v>
      </c>
      <c r="E173" s="117">
        <v>228.49000549316406</v>
      </c>
      <c r="F173" s="115">
        <v>220.96500122070313</v>
      </c>
      <c r="G173" s="115">
        <v>215.51000122070315</v>
      </c>
    </row>
    <row r="174" spans="2:7" x14ac:dyDescent="0.55000000000000004">
      <c r="B174" s="48" t="s">
        <v>182</v>
      </c>
      <c r="C174" s="117">
        <v>192.64000122070314</v>
      </c>
      <c r="D174" s="117">
        <v>192.52000122070314</v>
      </c>
      <c r="E174" s="117">
        <v>196.99000549316406</v>
      </c>
      <c r="F174" s="115">
        <v>192.58000122070314</v>
      </c>
      <c r="G174" s="115">
        <v>188.63000122070312</v>
      </c>
    </row>
    <row r="175" spans="2:7" x14ac:dyDescent="0.55000000000000004">
      <c r="B175" s="48" t="s">
        <v>183</v>
      </c>
      <c r="C175" s="117">
        <v>57.284999237060546</v>
      </c>
      <c r="D175" s="117">
        <v>59.66</v>
      </c>
      <c r="E175" s="117">
        <v>58.869998931884766</v>
      </c>
      <c r="F175" s="115">
        <v>58.472499618530271</v>
      </c>
      <c r="G175" s="115">
        <v>59.32</v>
      </c>
    </row>
    <row r="176" spans="2:7" x14ac:dyDescent="0.55000000000000004">
      <c r="B176" s="48" t="s">
        <v>184</v>
      </c>
      <c r="C176" s="117">
        <v>386.32500000000005</v>
      </c>
      <c r="D176" s="117">
        <v>402.72</v>
      </c>
      <c r="E176" s="117">
        <v>394.45001220703125</v>
      </c>
      <c r="F176" s="115">
        <v>394.52250000000004</v>
      </c>
      <c r="G176" s="115">
        <v>402.72</v>
      </c>
    </row>
    <row r="177" spans="2:7" x14ac:dyDescent="0.55000000000000004">
      <c r="B177" s="48" t="s">
        <v>185</v>
      </c>
      <c r="C177" s="117">
        <v>82.965000000000003</v>
      </c>
      <c r="D177" s="117">
        <v>86</v>
      </c>
      <c r="E177" s="117">
        <v>82.470001220703125</v>
      </c>
      <c r="F177" s="115">
        <v>84.482500000000002</v>
      </c>
      <c r="G177" s="115">
        <v>86</v>
      </c>
    </row>
    <row r="178" spans="2:7" x14ac:dyDescent="0.55000000000000004">
      <c r="B178" s="48" t="s">
        <v>186</v>
      </c>
      <c r="C178" s="117">
        <v>11.135</v>
      </c>
      <c r="D178" s="117">
        <v>10.807500000000001</v>
      </c>
      <c r="E178" s="117">
        <v>11</v>
      </c>
      <c r="F178" s="115">
        <v>10.971250000000001</v>
      </c>
      <c r="G178" s="115">
        <v>10.530000000000001</v>
      </c>
    </row>
    <row r="179" spans="2:7" x14ac:dyDescent="0.55000000000000004">
      <c r="B179" s="48" t="s">
        <v>187</v>
      </c>
      <c r="C179" s="117">
        <v>67.027500000000003</v>
      </c>
      <c r="D179" s="117">
        <v>71</v>
      </c>
      <c r="E179" s="117">
        <v>67.239997863769531</v>
      </c>
      <c r="F179" s="115">
        <v>69.013750000000002</v>
      </c>
      <c r="G179" s="115">
        <v>71</v>
      </c>
    </row>
    <row r="180" spans="2:7" x14ac:dyDescent="0.55000000000000004">
      <c r="B180" s="48" t="s">
        <v>188</v>
      </c>
      <c r="C180" s="117">
        <v>75.550000915527335</v>
      </c>
      <c r="D180" s="117">
        <v>76.254999999999995</v>
      </c>
      <c r="E180" s="117">
        <v>77.180000305175781</v>
      </c>
      <c r="F180" s="115">
        <v>75.902500457763665</v>
      </c>
      <c r="G180" s="115">
        <v>72.680000000000007</v>
      </c>
    </row>
    <row r="181" spans="2:7" x14ac:dyDescent="0.55000000000000004">
      <c r="B181" s="48" t="s">
        <v>189</v>
      </c>
      <c r="C181" s="117">
        <v>64.857500152587889</v>
      </c>
      <c r="D181" s="117">
        <v>67.06</v>
      </c>
      <c r="E181" s="117">
        <v>67.160003662109375</v>
      </c>
      <c r="F181" s="115">
        <v>65.958750076293938</v>
      </c>
      <c r="G181" s="115">
        <v>66.42</v>
      </c>
    </row>
    <row r="182" spans="2:7" x14ac:dyDescent="0.55000000000000004">
      <c r="B182" s="48" t="s">
        <v>190</v>
      </c>
      <c r="C182" s="117">
        <v>279.91500305175782</v>
      </c>
      <c r="D182" s="117">
        <v>286.38</v>
      </c>
      <c r="E182" s="117">
        <v>283.8900146484375</v>
      </c>
      <c r="F182" s="115">
        <v>283.14750152587891</v>
      </c>
      <c r="G182" s="115">
        <v>286.89999999999998</v>
      </c>
    </row>
    <row r="183" spans="2:7" x14ac:dyDescent="0.55000000000000004">
      <c r="B183" s="48" t="s">
        <v>191</v>
      </c>
      <c r="C183" s="117">
        <v>150.36000000000001</v>
      </c>
      <c r="D183" s="117">
        <v>144.97</v>
      </c>
      <c r="E183" s="117">
        <v>150.28999328613281</v>
      </c>
      <c r="F183" s="115">
        <v>147.66500000000002</v>
      </c>
      <c r="G183" s="115">
        <v>142.655</v>
      </c>
    </row>
    <row r="184" spans="2:7" x14ac:dyDescent="0.55000000000000004">
      <c r="B184" s="48" t="s">
        <v>192</v>
      </c>
      <c r="C184" s="117">
        <v>213.64</v>
      </c>
      <c r="D184" s="117">
        <v>215.78</v>
      </c>
      <c r="E184" s="117">
        <v>211.83000183105469</v>
      </c>
      <c r="F184" s="115">
        <v>214.70999999999998</v>
      </c>
      <c r="G184" s="115">
        <v>208.98700543000001</v>
      </c>
    </row>
    <row r="185" spans="2:7" x14ac:dyDescent="0.55000000000000004">
      <c r="B185" s="48" t="s">
        <v>193</v>
      </c>
      <c r="C185" s="117">
        <v>38.909999771118166</v>
      </c>
      <c r="D185" s="117">
        <v>40.817500000000003</v>
      </c>
      <c r="E185" s="117">
        <v>39.930000305175781</v>
      </c>
      <c r="F185" s="115">
        <v>39.863749885559088</v>
      </c>
      <c r="G185" s="115">
        <v>41.88</v>
      </c>
    </row>
    <row r="186" spans="2:7" x14ac:dyDescent="0.55000000000000004">
      <c r="B186" s="48" t="s">
        <v>194</v>
      </c>
      <c r="C186" s="117">
        <v>101.00999999999999</v>
      </c>
      <c r="D186" s="117">
        <v>104.25</v>
      </c>
      <c r="E186" s="117">
        <v>101.97000122070313</v>
      </c>
      <c r="F186" s="115">
        <v>102.63</v>
      </c>
      <c r="G186" s="115">
        <v>105.655</v>
      </c>
    </row>
    <row r="187" spans="2:7" x14ac:dyDescent="0.55000000000000004">
      <c r="B187" s="48" t="s">
        <v>195</v>
      </c>
      <c r="C187" s="117">
        <v>26.5275</v>
      </c>
      <c r="D187" s="117">
        <v>27.362500000000001</v>
      </c>
      <c r="E187" s="117">
        <v>26.819999694824219</v>
      </c>
      <c r="F187" s="115">
        <v>26.945</v>
      </c>
      <c r="G187" s="115">
        <v>27.362500000000001</v>
      </c>
    </row>
    <row r="188" spans="2:7" x14ac:dyDescent="0.55000000000000004">
      <c r="B188" s="48" t="s">
        <v>196</v>
      </c>
      <c r="C188" s="117">
        <v>210.935</v>
      </c>
      <c r="D188" s="117">
        <v>222.935</v>
      </c>
      <c r="E188" s="117">
        <v>209.14999389648438</v>
      </c>
      <c r="F188" s="115">
        <v>216.935</v>
      </c>
      <c r="G188" s="115">
        <v>222.935</v>
      </c>
    </row>
    <row r="189" spans="2:7" x14ac:dyDescent="0.55000000000000004">
      <c r="B189" s="48" t="s">
        <v>197</v>
      </c>
      <c r="C189" s="117">
        <v>76.430000305175781</v>
      </c>
      <c r="D189" s="117">
        <v>79.55</v>
      </c>
      <c r="E189" s="117">
        <v>78.139999389648438</v>
      </c>
      <c r="F189" s="115">
        <v>77.990000152587896</v>
      </c>
      <c r="G189" s="115">
        <v>78.289999999999992</v>
      </c>
    </row>
    <row r="190" spans="2:7" x14ac:dyDescent="0.55000000000000004">
      <c r="B190" s="48" t="s">
        <v>198</v>
      </c>
      <c r="C190" s="117">
        <v>64.59</v>
      </c>
      <c r="D190" s="117">
        <v>69.03</v>
      </c>
      <c r="E190" s="117">
        <v>64.989997863769531</v>
      </c>
      <c r="F190" s="115">
        <v>66.81</v>
      </c>
      <c r="G190" s="115">
        <v>69.039999999999992</v>
      </c>
    </row>
    <row r="191" spans="2:7" x14ac:dyDescent="0.55000000000000004">
      <c r="B191" s="48" t="s">
        <v>199</v>
      </c>
      <c r="C191" s="117">
        <v>433.21500000000003</v>
      </c>
      <c r="D191" s="117">
        <v>440.72</v>
      </c>
      <c r="E191" s="117">
        <v>435.25</v>
      </c>
      <c r="F191" s="115">
        <v>436.96750000000003</v>
      </c>
      <c r="G191" s="115">
        <v>442.18</v>
      </c>
    </row>
    <row r="192" spans="2:7" x14ac:dyDescent="0.55000000000000004">
      <c r="B192" s="48" t="s">
        <v>200</v>
      </c>
      <c r="C192" s="117">
        <v>41.8125</v>
      </c>
      <c r="D192" s="117">
        <v>43.962499999999999</v>
      </c>
      <c r="E192" s="117">
        <v>41.75</v>
      </c>
      <c r="F192" s="115">
        <v>42.887500000000003</v>
      </c>
      <c r="G192" s="115">
        <v>43.765000000000001</v>
      </c>
    </row>
    <row r="193" spans="2:7" x14ac:dyDescent="0.55000000000000004">
      <c r="B193" s="48" t="s">
        <v>201</v>
      </c>
      <c r="C193" s="117">
        <v>167.48500000000001</v>
      </c>
      <c r="D193" s="117">
        <v>168.8775</v>
      </c>
      <c r="E193" s="117">
        <v>170.99000549316406</v>
      </c>
      <c r="F193" s="115">
        <v>168.18125000000001</v>
      </c>
      <c r="G193" s="115">
        <v>161.08750000000001</v>
      </c>
    </row>
    <row r="194" spans="2:7" x14ac:dyDescent="0.55000000000000004">
      <c r="B194" s="48" t="s">
        <v>202</v>
      </c>
      <c r="C194" s="117">
        <v>62.92</v>
      </c>
      <c r="D194" s="117">
        <v>63.024999999999999</v>
      </c>
      <c r="E194" s="117">
        <v>62.669998168945313</v>
      </c>
      <c r="F194" s="115">
        <v>62.972499999999997</v>
      </c>
      <c r="G194" s="115">
        <v>60.959999999999994</v>
      </c>
    </row>
    <row r="195" spans="2:7" x14ac:dyDescent="0.55000000000000004">
      <c r="B195" s="48" t="s">
        <v>203</v>
      </c>
      <c r="C195" s="117">
        <v>79.752499847412111</v>
      </c>
      <c r="D195" s="117">
        <v>81.555000000000007</v>
      </c>
      <c r="E195" s="117">
        <v>80.910003662109375</v>
      </c>
      <c r="F195" s="115">
        <v>80.653749923706059</v>
      </c>
      <c r="G195" s="115">
        <v>88.75</v>
      </c>
    </row>
    <row r="196" spans="2:7" x14ac:dyDescent="0.55000000000000004">
      <c r="B196" s="48" t="s">
        <v>204</v>
      </c>
      <c r="C196" s="117">
        <v>64.78</v>
      </c>
      <c r="D196" s="117">
        <v>65.599999999999994</v>
      </c>
      <c r="E196" s="117">
        <v>65.709999084472656</v>
      </c>
      <c r="F196" s="115">
        <v>65.19</v>
      </c>
      <c r="G196" s="115">
        <v>62.745000000000005</v>
      </c>
    </row>
    <row r="197" spans="2:7" x14ac:dyDescent="0.55000000000000004">
      <c r="B197" s="48" t="s">
        <v>205</v>
      </c>
      <c r="C197" s="117">
        <v>103.16499999999999</v>
      </c>
      <c r="D197" s="117">
        <v>106.19499999999999</v>
      </c>
      <c r="E197" s="117">
        <v>104.43000030517578</v>
      </c>
      <c r="F197" s="115">
        <v>104.67999999999999</v>
      </c>
      <c r="G197" s="115">
        <v>104.13</v>
      </c>
    </row>
    <row r="198" spans="2:7" x14ac:dyDescent="0.55000000000000004">
      <c r="B198" s="48" t="s">
        <v>519</v>
      </c>
      <c r="C198" s="117">
        <v>16.670000000000002</v>
      </c>
      <c r="D198" s="117">
        <v>17.240000000000002</v>
      </c>
      <c r="E198" s="117">
        <v>16.715000152587891</v>
      </c>
      <c r="F198" s="115">
        <v>16.955000000000002</v>
      </c>
      <c r="G198" s="115">
        <v>17.305</v>
      </c>
    </row>
    <row r="199" spans="2:7" x14ac:dyDescent="0.55000000000000004">
      <c r="B199" s="48" t="s">
        <v>206</v>
      </c>
      <c r="C199" s="117">
        <v>407.63000671386715</v>
      </c>
      <c r="D199" s="117">
        <v>409.74</v>
      </c>
      <c r="E199" s="117">
        <v>420.07000732421875</v>
      </c>
      <c r="F199" s="115">
        <v>408.68500335693358</v>
      </c>
      <c r="G199" s="115">
        <v>396.05500000000001</v>
      </c>
    </row>
    <row r="200" spans="2:7" x14ac:dyDescent="0.55000000000000004">
      <c r="B200" s="48" t="s">
        <v>207</v>
      </c>
      <c r="C200" s="117">
        <v>39.81</v>
      </c>
      <c r="D200" s="117">
        <v>41.945</v>
      </c>
      <c r="E200" s="117">
        <v>40.259998321533203</v>
      </c>
      <c r="F200" s="115">
        <v>40.877499999999998</v>
      </c>
      <c r="G200" s="115">
        <v>42.03</v>
      </c>
    </row>
    <row r="201" spans="2:7" x14ac:dyDescent="0.55000000000000004">
      <c r="B201" s="48" t="s">
        <v>208</v>
      </c>
      <c r="C201" s="117">
        <v>25.25</v>
      </c>
      <c r="D201" s="117">
        <v>26.59</v>
      </c>
      <c r="E201" s="117">
        <v>25.340000152587891</v>
      </c>
      <c r="F201" s="115">
        <v>25.92</v>
      </c>
      <c r="G201" s="115">
        <v>26.59</v>
      </c>
    </row>
    <row r="202" spans="2:7" x14ac:dyDescent="0.55000000000000004">
      <c r="B202" s="48" t="s">
        <v>209</v>
      </c>
      <c r="C202" s="117">
        <v>116.495</v>
      </c>
      <c r="D202" s="117">
        <v>115.19499999999999</v>
      </c>
      <c r="E202" s="117">
        <v>118.75</v>
      </c>
      <c r="F202" s="115">
        <v>115.845</v>
      </c>
      <c r="G202" s="115">
        <v>109.19749999999999</v>
      </c>
    </row>
    <row r="203" spans="2:7" x14ac:dyDescent="0.55000000000000004">
      <c r="B203" s="48" t="s">
        <v>210</v>
      </c>
      <c r="C203" s="117">
        <v>78.117500000000007</v>
      </c>
      <c r="D203" s="117">
        <v>80.66</v>
      </c>
      <c r="E203" s="117">
        <v>81.010002136230469</v>
      </c>
      <c r="F203" s="115">
        <v>79.388750000000002</v>
      </c>
      <c r="G203" s="115">
        <v>79.552500000000009</v>
      </c>
    </row>
    <row r="204" spans="2:7" x14ac:dyDescent="0.55000000000000004">
      <c r="B204" s="48" t="s">
        <v>211</v>
      </c>
      <c r="C204" s="117">
        <v>78.47</v>
      </c>
      <c r="D204" s="117">
        <v>80.73</v>
      </c>
      <c r="E204" s="117">
        <v>78.819999694824219</v>
      </c>
      <c r="F204" s="115">
        <v>79.599999999999994</v>
      </c>
      <c r="G204" s="115">
        <v>80.754999999999995</v>
      </c>
    </row>
    <row r="205" spans="2:7" x14ac:dyDescent="0.55000000000000004">
      <c r="B205" s="48" t="s">
        <v>212</v>
      </c>
      <c r="C205" s="117">
        <v>120.52500000000001</v>
      </c>
      <c r="D205" s="117">
        <v>127.2</v>
      </c>
      <c r="E205" s="117">
        <v>120.56999969482422</v>
      </c>
      <c r="F205" s="115">
        <v>123.86250000000001</v>
      </c>
      <c r="G205" s="115">
        <v>127.2</v>
      </c>
    </row>
    <row r="206" spans="2:7" x14ac:dyDescent="0.55000000000000004">
      <c r="B206" s="48" t="s">
        <v>213</v>
      </c>
      <c r="C206" s="117">
        <v>139.10500000000002</v>
      </c>
      <c r="D206" s="117">
        <v>141.655</v>
      </c>
      <c r="E206" s="117">
        <v>141.41000366210938</v>
      </c>
      <c r="F206" s="115">
        <v>140.38</v>
      </c>
      <c r="G206" s="115">
        <v>144.6</v>
      </c>
    </row>
    <row r="207" spans="2:7" x14ac:dyDescent="0.55000000000000004">
      <c r="B207" s="48" t="s">
        <v>214</v>
      </c>
      <c r="C207" s="117">
        <v>132.38</v>
      </c>
      <c r="D207" s="117">
        <v>130.54500000000002</v>
      </c>
      <c r="E207" s="117">
        <v>132.74000549316406</v>
      </c>
      <c r="F207" s="115">
        <v>131.46250000000001</v>
      </c>
      <c r="G207" s="115">
        <v>124.3</v>
      </c>
    </row>
    <row r="208" spans="2:7" x14ac:dyDescent="0.55000000000000004">
      <c r="B208" s="48" t="s">
        <v>215</v>
      </c>
      <c r="C208" s="117">
        <v>60.925000076293941</v>
      </c>
      <c r="D208" s="117">
        <v>62.37</v>
      </c>
      <c r="E208" s="117">
        <v>61.860000610351563</v>
      </c>
      <c r="F208" s="115">
        <v>61.647500038146973</v>
      </c>
      <c r="G208" s="115">
        <v>62.405000000000001</v>
      </c>
    </row>
    <row r="209" spans="2:7" x14ac:dyDescent="0.55000000000000004">
      <c r="B209" s="48" t="s">
        <v>216</v>
      </c>
      <c r="C209" s="117">
        <v>74.64</v>
      </c>
      <c r="D209" s="117">
        <v>74.45</v>
      </c>
      <c r="E209" s="117">
        <v>75.699996948242188</v>
      </c>
      <c r="F209" s="115">
        <v>74.545000000000002</v>
      </c>
      <c r="G209" s="115">
        <v>77.424999999999997</v>
      </c>
    </row>
    <row r="210" spans="2:7" x14ac:dyDescent="0.55000000000000004">
      <c r="B210" s="48" t="s">
        <v>217</v>
      </c>
      <c r="C210" s="117">
        <v>69.375</v>
      </c>
      <c r="D210" s="117">
        <v>71.045000000000002</v>
      </c>
      <c r="E210" s="117">
        <v>70.370002746582031</v>
      </c>
      <c r="F210" s="115">
        <v>70.210000000000008</v>
      </c>
      <c r="G210" s="115">
        <v>70.855000000000004</v>
      </c>
    </row>
    <row r="211" spans="2:7" x14ac:dyDescent="0.55000000000000004">
      <c r="B211" s="48" t="s">
        <v>218</v>
      </c>
      <c r="C211" s="117">
        <v>57.225000152587896</v>
      </c>
      <c r="D211" s="117">
        <v>57.814999999999998</v>
      </c>
      <c r="E211" s="117">
        <v>58.889999389648438</v>
      </c>
      <c r="F211" s="115">
        <v>57.520000076293947</v>
      </c>
      <c r="G211" s="115">
        <v>52.935000000000002</v>
      </c>
    </row>
    <row r="212" spans="2:7" x14ac:dyDescent="0.55000000000000004">
      <c r="B212" s="48" t="s">
        <v>219</v>
      </c>
      <c r="C212" s="117">
        <v>58.254999999999995</v>
      </c>
      <c r="D212" s="117">
        <v>61.885000000000005</v>
      </c>
      <c r="E212" s="117">
        <v>59.680000305175781</v>
      </c>
      <c r="F212" s="115">
        <v>60.07</v>
      </c>
      <c r="G212" s="115">
        <v>60.655000000000001</v>
      </c>
    </row>
    <row r="213" spans="2:7" x14ac:dyDescent="0.55000000000000004">
      <c r="B213" s="48" t="s">
        <v>220</v>
      </c>
      <c r="C213" s="117">
        <v>268.99</v>
      </c>
      <c r="D213" s="117">
        <v>274.005</v>
      </c>
      <c r="E213" s="117">
        <v>271.3800048828125</v>
      </c>
      <c r="F213" s="115">
        <v>271.4975</v>
      </c>
      <c r="G213" s="115">
        <v>263.49</v>
      </c>
    </row>
    <row r="214" spans="2:7" x14ac:dyDescent="0.55000000000000004">
      <c r="B214" s="48" t="s">
        <v>221</v>
      </c>
      <c r="C214" s="117">
        <v>401.16500244140627</v>
      </c>
      <c r="D214" s="117">
        <v>383.94500244140625</v>
      </c>
      <c r="E214" s="117">
        <v>412.57998657226563</v>
      </c>
      <c r="F214" s="115">
        <v>392.55500244140626</v>
      </c>
      <c r="G214" s="115">
        <v>383.94500244140625</v>
      </c>
    </row>
    <row r="215" spans="2:7" x14ac:dyDescent="0.55000000000000004">
      <c r="B215" s="48" t="s">
        <v>222</v>
      </c>
      <c r="C215" s="117">
        <v>142.85500000000002</v>
      </c>
      <c r="D215" s="117">
        <v>145.93</v>
      </c>
      <c r="E215" s="117">
        <v>145.02999877929688</v>
      </c>
      <c r="F215" s="115">
        <v>144.39250000000001</v>
      </c>
      <c r="G215" s="115">
        <v>146.28</v>
      </c>
    </row>
    <row r="216" spans="2:7" x14ac:dyDescent="0.55000000000000004">
      <c r="B216" s="48" t="s">
        <v>223</v>
      </c>
      <c r="C216" s="117">
        <v>265.6850042724609</v>
      </c>
      <c r="D216" s="117">
        <v>269.065</v>
      </c>
      <c r="E216" s="117">
        <v>269.27999877929688</v>
      </c>
      <c r="F216" s="115">
        <v>267.37500213623048</v>
      </c>
      <c r="G216" s="115">
        <v>279.66499999999996</v>
      </c>
    </row>
    <row r="217" spans="2:7" x14ac:dyDescent="0.55000000000000004">
      <c r="B217" s="48" t="s">
        <v>224</v>
      </c>
      <c r="C217" s="117">
        <v>156.54000000000002</v>
      </c>
      <c r="D217" s="117">
        <v>158.53</v>
      </c>
      <c r="E217" s="117">
        <v>160.11000061035156</v>
      </c>
      <c r="F217" s="115">
        <v>157.53500000000003</v>
      </c>
      <c r="G217" s="115">
        <v>158.53</v>
      </c>
    </row>
    <row r="218" spans="2:7" x14ac:dyDescent="0.55000000000000004">
      <c r="B218" s="48" t="s">
        <v>225</v>
      </c>
      <c r="C218" s="117">
        <v>68.15500183105469</v>
      </c>
      <c r="D218" s="117">
        <v>70.495000000000005</v>
      </c>
      <c r="E218" s="117">
        <v>68.94000244140625</v>
      </c>
      <c r="F218" s="115">
        <v>69.32500091552734</v>
      </c>
      <c r="G218" s="115">
        <v>70.495000000000005</v>
      </c>
    </row>
    <row r="219" spans="2:7" x14ac:dyDescent="0.55000000000000004">
      <c r="B219" s="48" t="s">
        <v>226</v>
      </c>
      <c r="C219" s="117">
        <v>29.217500000000001</v>
      </c>
      <c r="D219" s="117">
        <v>30.8325</v>
      </c>
      <c r="E219" s="117">
        <v>30.149999618530273</v>
      </c>
      <c r="F219" s="115">
        <v>30.024999999999999</v>
      </c>
      <c r="G219" s="115">
        <v>31.8675</v>
      </c>
    </row>
    <row r="220" spans="2:7" x14ac:dyDescent="0.55000000000000004">
      <c r="B220" s="48" t="s">
        <v>227</v>
      </c>
      <c r="C220" s="117">
        <v>31.695</v>
      </c>
      <c r="D220" s="117">
        <v>33.6175</v>
      </c>
      <c r="E220" s="117">
        <v>31.579999923706055</v>
      </c>
      <c r="F220" s="115">
        <v>32.65625</v>
      </c>
      <c r="G220" s="115">
        <v>35.195</v>
      </c>
    </row>
    <row r="221" spans="2:7" x14ac:dyDescent="0.55000000000000004">
      <c r="B221" s="48" t="s">
        <v>228</v>
      </c>
      <c r="C221" s="117">
        <v>61.314999999999998</v>
      </c>
      <c r="D221" s="117">
        <v>62.284999999999997</v>
      </c>
      <c r="E221" s="117">
        <v>61.860000610351563</v>
      </c>
      <c r="F221" s="115">
        <v>61.8</v>
      </c>
      <c r="G221" s="115">
        <v>60.795000000000002</v>
      </c>
    </row>
    <row r="222" spans="2:7" x14ac:dyDescent="0.55000000000000004">
      <c r="B222" s="48" t="s">
        <v>229</v>
      </c>
      <c r="C222" s="117">
        <v>91.159998626708983</v>
      </c>
      <c r="D222" s="117">
        <v>96.07</v>
      </c>
      <c r="E222" s="117">
        <v>94.099998474121094</v>
      </c>
      <c r="F222" s="115">
        <v>93.614999313354488</v>
      </c>
      <c r="G222" s="115">
        <v>95.16</v>
      </c>
    </row>
    <row r="223" spans="2:7" x14ac:dyDescent="0.55000000000000004">
      <c r="B223" s="48" t="s">
        <v>230</v>
      </c>
      <c r="C223" s="117">
        <v>275.07000732421875</v>
      </c>
      <c r="D223" s="117">
        <v>284.21000000000004</v>
      </c>
      <c r="E223" s="117">
        <v>280.1099853515625</v>
      </c>
      <c r="F223" s="115">
        <v>279.64000366210939</v>
      </c>
      <c r="G223" s="115">
        <v>286.065</v>
      </c>
    </row>
    <row r="224" spans="2:7" x14ac:dyDescent="0.55000000000000004">
      <c r="B224" s="48" t="s">
        <v>231</v>
      </c>
      <c r="C224" s="117">
        <v>185.37</v>
      </c>
      <c r="D224" s="117">
        <v>171.26999999999998</v>
      </c>
      <c r="E224" s="117">
        <v>187.91999816894531</v>
      </c>
      <c r="F224" s="115">
        <v>178.32</v>
      </c>
      <c r="G224" s="115">
        <v>170.86</v>
      </c>
    </row>
    <row r="225" spans="2:7" x14ac:dyDescent="0.55000000000000004">
      <c r="B225" s="48" t="s">
        <v>232</v>
      </c>
      <c r="C225" s="117">
        <v>70.759999999999991</v>
      </c>
      <c r="D225" s="117">
        <v>73.849999999999994</v>
      </c>
      <c r="E225" s="117">
        <v>70.569999694824219</v>
      </c>
      <c r="F225" s="115">
        <v>72.304999999999993</v>
      </c>
      <c r="G225" s="115">
        <v>73.849999999999994</v>
      </c>
    </row>
    <row r="226" spans="2:7" x14ac:dyDescent="0.55000000000000004">
      <c r="B226" s="48" t="s">
        <v>233</v>
      </c>
      <c r="C226" s="117">
        <v>50.124999847412113</v>
      </c>
      <c r="D226" s="117">
        <v>53.07</v>
      </c>
      <c r="E226" s="117">
        <v>51.400001525878906</v>
      </c>
      <c r="F226" s="115">
        <v>51.597499923706053</v>
      </c>
      <c r="G226" s="115">
        <v>53.745000000000005</v>
      </c>
    </row>
    <row r="227" spans="2:7" x14ac:dyDescent="0.55000000000000004">
      <c r="B227" s="48" t="s">
        <v>234</v>
      </c>
      <c r="C227" s="117">
        <v>167.79</v>
      </c>
      <c r="D227" s="117">
        <v>172.595</v>
      </c>
      <c r="E227" s="117">
        <v>168.99000549316406</v>
      </c>
      <c r="F227" s="115">
        <v>170.1925</v>
      </c>
      <c r="G227" s="115">
        <v>176.11</v>
      </c>
    </row>
    <row r="228" spans="2:7" x14ac:dyDescent="0.55000000000000004">
      <c r="B228" s="48" t="s">
        <v>235</v>
      </c>
      <c r="C228" s="117">
        <v>75.86499893188477</v>
      </c>
      <c r="D228" s="117">
        <v>74.064999999999998</v>
      </c>
      <c r="E228" s="117">
        <v>77.69000244140625</v>
      </c>
      <c r="F228" s="115">
        <v>74.964999465942384</v>
      </c>
      <c r="G228" s="115">
        <v>72.265000000000001</v>
      </c>
    </row>
    <row r="229" spans="2:7" x14ac:dyDescent="0.55000000000000004">
      <c r="B229" s="48" t="s">
        <v>236</v>
      </c>
      <c r="C229" s="117">
        <v>544.62999023437499</v>
      </c>
      <c r="D229" s="117">
        <v>551.94000000000005</v>
      </c>
      <c r="E229" s="117">
        <v>560.844970703125</v>
      </c>
      <c r="F229" s="115">
        <v>548.28499511718746</v>
      </c>
      <c r="G229" s="115">
        <v>541.66</v>
      </c>
    </row>
    <row r="230" spans="2:7" x14ac:dyDescent="0.55000000000000004">
      <c r="B230" s="48" t="s">
        <v>237</v>
      </c>
      <c r="C230" s="117">
        <v>89.690001525878898</v>
      </c>
      <c r="D230" s="117">
        <v>88.410001525878897</v>
      </c>
      <c r="E230" s="117">
        <v>91.169998168945313</v>
      </c>
      <c r="F230" s="115">
        <v>89.050001525878898</v>
      </c>
      <c r="G230" s="115">
        <v>85.860001525878914</v>
      </c>
    </row>
    <row r="231" spans="2:7" x14ac:dyDescent="0.55000000000000004">
      <c r="B231" s="48" t="s">
        <v>238</v>
      </c>
      <c r="C231" s="117">
        <v>112.015</v>
      </c>
      <c r="D231" s="117">
        <v>113.175</v>
      </c>
      <c r="E231" s="117">
        <v>112.01000213623047</v>
      </c>
      <c r="F231" s="115">
        <v>112.595</v>
      </c>
      <c r="G231" s="115">
        <v>110.61</v>
      </c>
    </row>
    <row r="232" spans="2:7" x14ac:dyDescent="0.55000000000000004">
      <c r="B232" s="48" t="s">
        <v>239</v>
      </c>
      <c r="C232" s="117">
        <v>58.739999999999995</v>
      </c>
      <c r="D232" s="117">
        <v>64.14</v>
      </c>
      <c r="E232" s="117">
        <v>59.200000762939453</v>
      </c>
      <c r="F232" s="115">
        <v>61.44</v>
      </c>
      <c r="G232" s="115">
        <v>64.14</v>
      </c>
    </row>
    <row r="233" spans="2:7" x14ac:dyDescent="0.55000000000000004">
      <c r="B233" s="48" t="s">
        <v>240</v>
      </c>
      <c r="C233" s="117">
        <v>431.63</v>
      </c>
      <c r="D233" s="117">
        <v>436.68499999999995</v>
      </c>
      <c r="E233" s="117">
        <v>419.98001098632813</v>
      </c>
      <c r="F233" s="115">
        <v>434.15749999999997</v>
      </c>
      <c r="G233" s="115">
        <v>446.5</v>
      </c>
    </row>
    <row r="234" spans="2:7" x14ac:dyDescent="0.55000000000000004">
      <c r="B234" s="48" t="s">
        <v>241</v>
      </c>
      <c r="C234" s="117">
        <v>224.29</v>
      </c>
      <c r="D234" s="117">
        <v>230.91</v>
      </c>
      <c r="E234" s="117">
        <v>223.6300048828125</v>
      </c>
      <c r="F234" s="115">
        <v>227.6</v>
      </c>
      <c r="G234" s="115">
        <v>219.75</v>
      </c>
    </row>
    <row r="235" spans="2:7" x14ac:dyDescent="0.55000000000000004">
      <c r="B235" s="48" t="s">
        <v>242</v>
      </c>
      <c r="C235" s="117">
        <v>130.9</v>
      </c>
      <c r="D235" s="117">
        <v>148.245</v>
      </c>
      <c r="E235" s="117">
        <v>132.47000122070313</v>
      </c>
      <c r="F235" s="115">
        <v>139.57249999999999</v>
      </c>
      <c r="G235" s="115">
        <v>149.36000000000001</v>
      </c>
    </row>
    <row r="236" spans="2:7" x14ac:dyDescent="0.55000000000000004">
      <c r="B236" s="48" t="s">
        <v>243</v>
      </c>
      <c r="C236" s="117">
        <v>492.84</v>
      </c>
      <c r="D236" s="117">
        <v>500.28</v>
      </c>
      <c r="E236" s="117">
        <v>495.19000244140625</v>
      </c>
      <c r="F236" s="115">
        <v>496.55999999999995</v>
      </c>
      <c r="G236" s="115">
        <v>481.49</v>
      </c>
    </row>
    <row r="237" spans="2:7" x14ac:dyDescent="0.55000000000000004">
      <c r="B237" s="48" t="s">
        <v>244</v>
      </c>
      <c r="C237" s="117">
        <v>26.075000000000003</v>
      </c>
      <c r="D237" s="117">
        <v>26.009999999999998</v>
      </c>
      <c r="E237" s="117">
        <v>26.370000839233398</v>
      </c>
      <c r="F237" s="115">
        <v>26.0425</v>
      </c>
      <c r="G237" s="115">
        <v>24.424999999999997</v>
      </c>
    </row>
    <row r="238" spans="2:7" x14ac:dyDescent="0.55000000000000004">
      <c r="B238" s="48" t="s">
        <v>245</v>
      </c>
      <c r="C238" s="117">
        <v>386.98500488281252</v>
      </c>
      <c r="D238" s="117">
        <v>403.60500000000002</v>
      </c>
      <c r="E238" s="117">
        <v>397.510009765625</v>
      </c>
      <c r="F238" s="115">
        <v>395.29500244140627</v>
      </c>
      <c r="G238" s="115">
        <v>394.1</v>
      </c>
    </row>
    <row r="239" spans="2:7" x14ac:dyDescent="0.55000000000000004">
      <c r="B239" s="48" t="s">
        <v>246</v>
      </c>
      <c r="C239" s="117">
        <v>42.730000000000004</v>
      </c>
      <c r="D239" s="117">
        <v>45.400000000000006</v>
      </c>
      <c r="E239" s="117">
        <v>43.639999389648438</v>
      </c>
      <c r="F239" s="115">
        <v>44.065000000000005</v>
      </c>
      <c r="G239" s="115">
        <v>45.674999999999997</v>
      </c>
    </row>
    <row r="240" spans="2:7" x14ac:dyDescent="0.55000000000000004">
      <c r="B240" s="48" t="s">
        <v>247</v>
      </c>
      <c r="C240" s="117">
        <v>19.55</v>
      </c>
      <c r="D240" s="117">
        <v>19.732500000000002</v>
      </c>
      <c r="E240" s="117">
        <v>19.434999465942383</v>
      </c>
      <c r="F240" s="115">
        <v>19.641249999999999</v>
      </c>
      <c r="G240" s="115">
        <v>19.502499999999998</v>
      </c>
    </row>
    <row r="241" spans="2:7" x14ac:dyDescent="0.55000000000000004">
      <c r="B241" s="48" t="s">
        <v>248</v>
      </c>
      <c r="C241" s="117">
        <v>214.32499877929689</v>
      </c>
      <c r="D241" s="117">
        <v>219.26499999999999</v>
      </c>
      <c r="E241" s="117">
        <v>219.80999755859375</v>
      </c>
      <c r="F241" s="115">
        <v>216.79499938964844</v>
      </c>
      <c r="G241" s="115">
        <v>217.88499999999999</v>
      </c>
    </row>
    <row r="242" spans="2:7" x14ac:dyDescent="0.55000000000000004">
      <c r="B242" s="48" t="s">
        <v>249</v>
      </c>
      <c r="C242" s="117">
        <v>32.702500000000001</v>
      </c>
      <c r="D242" s="117">
        <v>33.357500000000002</v>
      </c>
      <c r="E242" s="117">
        <v>33.099998474121094</v>
      </c>
      <c r="F242" s="115">
        <v>33.03</v>
      </c>
      <c r="G242" s="115">
        <v>32.72</v>
      </c>
    </row>
    <row r="243" spans="2:7" x14ac:dyDescent="0.55000000000000004">
      <c r="B243" s="48" t="s">
        <v>250</v>
      </c>
      <c r="C243" s="117">
        <v>135.77500000000001</v>
      </c>
      <c r="D243" s="117">
        <v>140.63999999999999</v>
      </c>
      <c r="E243" s="117">
        <v>138.75</v>
      </c>
      <c r="F243" s="115">
        <v>138.20749999999998</v>
      </c>
      <c r="G243" s="115">
        <v>146.55500000000001</v>
      </c>
    </row>
    <row r="244" spans="2:7" x14ac:dyDescent="0.55000000000000004">
      <c r="B244" s="48" t="s">
        <v>251</v>
      </c>
      <c r="C244" s="117">
        <v>34.644999999999996</v>
      </c>
      <c r="D244" s="117">
        <v>34.362499999999997</v>
      </c>
      <c r="E244" s="117">
        <v>34.919998168945313</v>
      </c>
      <c r="F244" s="115">
        <v>34.503749999999997</v>
      </c>
      <c r="G244" s="115">
        <v>32.85</v>
      </c>
    </row>
    <row r="245" spans="2:7" x14ac:dyDescent="0.55000000000000004">
      <c r="B245" s="48" t="s">
        <v>252</v>
      </c>
      <c r="C245" s="117">
        <v>107.3725</v>
      </c>
      <c r="D245" s="117">
        <v>102.34</v>
      </c>
      <c r="E245" s="117">
        <v>105.84999847412109</v>
      </c>
      <c r="F245" s="115">
        <v>104.85625</v>
      </c>
      <c r="G245" s="115">
        <v>99.072499999999991</v>
      </c>
    </row>
    <row r="246" spans="2:7" x14ac:dyDescent="0.55000000000000004">
      <c r="B246" s="48" t="s">
        <v>253</v>
      </c>
      <c r="C246" s="117">
        <v>85.215000000000003</v>
      </c>
      <c r="D246" s="117">
        <v>88.784999999999997</v>
      </c>
      <c r="E246" s="117">
        <v>85.680000305175781</v>
      </c>
      <c r="F246" s="115">
        <v>87</v>
      </c>
      <c r="G246" s="115">
        <v>88.784999999999997</v>
      </c>
    </row>
    <row r="247" spans="2:7" x14ac:dyDescent="0.55000000000000004">
      <c r="B247" s="48" t="s">
        <v>254</v>
      </c>
      <c r="C247" s="117">
        <v>523.00999267578129</v>
      </c>
      <c r="D247" s="117">
        <v>528.33500000000004</v>
      </c>
      <c r="E247" s="117">
        <v>541.46002197265625</v>
      </c>
      <c r="F247" s="115">
        <v>525.67249633789061</v>
      </c>
      <c r="G247" s="115">
        <v>512.55500000000006</v>
      </c>
    </row>
    <row r="248" spans="2:7" x14ac:dyDescent="0.55000000000000004">
      <c r="B248" s="48" t="s">
        <v>255</v>
      </c>
      <c r="C248" s="117">
        <v>18.055</v>
      </c>
      <c r="D248" s="117">
        <v>19.869999999999997</v>
      </c>
      <c r="E248" s="117">
        <v>18.299999237060547</v>
      </c>
      <c r="F248" s="115">
        <v>18.962499999999999</v>
      </c>
      <c r="G248" s="115">
        <v>20.130000000000003</v>
      </c>
    </row>
    <row r="249" spans="2:7" x14ac:dyDescent="0.55000000000000004">
      <c r="B249" s="48" t="s">
        <v>256</v>
      </c>
      <c r="C249" s="117">
        <v>258.90499999999997</v>
      </c>
      <c r="D249" s="117">
        <v>248.1875</v>
      </c>
      <c r="E249" s="117">
        <v>259.29000854492188</v>
      </c>
      <c r="F249" s="115">
        <v>253.54624999999999</v>
      </c>
      <c r="G249" s="115">
        <v>243.28000000000003</v>
      </c>
    </row>
    <row r="250" spans="2:7" x14ac:dyDescent="0.55000000000000004">
      <c r="B250" s="48" t="s">
        <v>257</v>
      </c>
      <c r="C250" s="117">
        <v>179.81000183105471</v>
      </c>
      <c r="D250" s="117">
        <v>184.57499999999999</v>
      </c>
      <c r="E250" s="117">
        <v>187.36000061035156</v>
      </c>
      <c r="F250" s="115">
        <v>182.19250091552735</v>
      </c>
      <c r="G250" s="115">
        <v>185.09</v>
      </c>
    </row>
    <row r="251" spans="2:7" x14ac:dyDescent="0.55000000000000004">
      <c r="B251" s="48" t="s">
        <v>258</v>
      </c>
      <c r="C251" s="117">
        <v>208.86500152587891</v>
      </c>
      <c r="D251" s="117">
        <v>208.86500152587891</v>
      </c>
      <c r="E251" s="117">
        <v>221.80000305175781</v>
      </c>
      <c r="F251" s="115">
        <v>208.86500152587891</v>
      </c>
      <c r="G251" s="115">
        <v>209.66</v>
      </c>
    </row>
    <row r="252" spans="2:7" x14ac:dyDescent="0.55000000000000004">
      <c r="B252" s="48" t="s">
        <v>259</v>
      </c>
      <c r="C252" s="117">
        <v>494.73</v>
      </c>
      <c r="D252" s="117">
        <v>500.505</v>
      </c>
      <c r="E252" s="117">
        <v>507</v>
      </c>
      <c r="F252" s="115">
        <v>497.61750000000001</v>
      </c>
      <c r="G252" s="115">
        <v>498.93499999999995</v>
      </c>
    </row>
    <row r="253" spans="2:7" x14ac:dyDescent="0.55000000000000004">
      <c r="B253" s="48" t="s">
        <v>260</v>
      </c>
      <c r="C253" s="117">
        <v>46.132499237060543</v>
      </c>
      <c r="D253" s="117">
        <v>45.042500000000004</v>
      </c>
      <c r="E253" s="117">
        <v>46.860000610351563</v>
      </c>
      <c r="F253" s="115">
        <v>45.587499618530273</v>
      </c>
      <c r="G253" s="115">
        <v>43.7</v>
      </c>
    </row>
    <row r="254" spans="2:7" x14ac:dyDescent="0.55000000000000004">
      <c r="B254" s="48" t="s">
        <v>261</v>
      </c>
      <c r="C254" s="117">
        <v>62.769999999999996</v>
      </c>
      <c r="D254" s="117">
        <v>66.44</v>
      </c>
      <c r="E254" s="117">
        <v>63.139999389648438</v>
      </c>
      <c r="F254" s="115">
        <v>64.60499999999999</v>
      </c>
      <c r="G254" s="115">
        <v>66.44</v>
      </c>
    </row>
    <row r="255" spans="2:7" x14ac:dyDescent="0.55000000000000004">
      <c r="B255" s="48" t="s">
        <v>262</v>
      </c>
      <c r="C255" s="117">
        <v>485.56</v>
      </c>
      <c r="D255" s="117">
        <v>485.11</v>
      </c>
      <c r="E255" s="117">
        <v>495.57998657226563</v>
      </c>
      <c r="F255" s="115">
        <v>485.33500000000004</v>
      </c>
      <c r="G255" s="115">
        <v>482.93</v>
      </c>
    </row>
    <row r="256" spans="2:7" x14ac:dyDescent="0.55000000000000004">
      <c r="B256" s="48" t="s">
        <v>263</v>
      </c>
      <c r="C256" s="117">
        <v>202.41000274658205</v>
      </c>
      <c r="D256" s="117">
        <v>201.52499999999998</v>
      </c>
      <c r="E256" s="117">
        <v>206.17999267578125</v>
      </c>
      <c r="F256" s="115">
        <v>201.96750137329101</v>
      </c>
      <c r="G256" s="115">
        <v>190.55500000000001</v>
      </c>
    </row>
    <row r="257" spans="2:7" x14ac:dyDescent="0.55000000000000004">
      <c r="B257" s="48" t="s">
        <v>520</v>
      </c>
      <c r="C257" s="117">
        <v>120.86500000000001</v>
      </c>
      <c r="D257" s="117">
        <v>123.46000000000001</v>
      </c>
      <c r="E257" s="117">
        <v>122.41999816894531</v>
      </c>
      <c r="F257" s="115">
        <v>122.16250000000001</v>
      </c>
      <c r="G257" s="115">
        <v>124.565</v>
      </c>
    </row>
    <row r="258" spans="2:7" x14ac:dyDescent="0.55000000000000004">
      <c r="B258" s="48" t="s">
        <v>264</v>
      </c>
      <c r="C258" s="117">
        <v>83.009999999999991</v>
      </c>
      <c r="D258" s="117">
        <v>85.515000000000001</v>
      </c>
      <c r="E258" s="117">
        <v>83.379997253417969</v>
      </c>
      <c r="F258" s="115">
        <v>84.262499999999989</v>
      </c>
      <c r="G258" s="115">
        <v>87.515000000000001</v>
      </c>
    </row>
    <row r="259" spans="2:7" x14ac:dyDescent="0.55000000000000004">
      <c r="B259" s="48" t="s">
        <v>265</v>
      </c>
      <c r="C259" s="117">
        <v>83.747500000000002</v>
      </c>
      <c r="D259" s="117">
        <v>84.34</v>
      </c>
      <c r="E259" s="117">
        <v>82.620002746582031</v>
      </c>
      <c r="F259" s="115">
        <v>84.043750000000003</v>
      </c>
      <c r="G259" s="115">
        <v>83.490000000000009</v>
      </c>
    </row>
    <row r="260" spans="2:7" x14ac:dyDescent="0.55000000000000004">
      <c r="B260" s="48" t="s">
        <v>266</v>
      </c>
      <c r="C260" s="117">
        <v>539.82999999999993</v>
      </c>
      <c r="D260" s="117">
        <v>550.86</v>
      </c>
      <c r="E260" s="117">
        <v>541.71002197265625</v>
      </c>
      <c r="F260" s="115">
        <v>545.34500000000003</v>
      </c>
      <c r="G260" s="115">
        <v>543.9</v>
      </c>
    </row>
    <row r="261" spans="2:7" x14ac:dyDescent="0.55000000000000004">
      <c r="B261" s="48" t="s">
        <v>267</v>
      </c>
      <c r="C261" s="117">
        <v>280.8200006103516</v>
      </c>
      <c r="D261" s="117">
        <v>282.24</v>
      </c>
      <c r="E261" s="117">
        <v>287.92999267578125</v>
      </c>
      <c r="F261" s="115">
        <v>281.5300003051758</v>
      </c>
      <c r="G261" s="115">
        <v>289.375</v>
      </c>
    </row>
    <row r="262" spans="2:7" x14ac:dyDescent="0.55000000000000004">
      <c r="B262" s="48" t="s">
        <v>268</v>
      </c>
      <c r="C262" s="117">
        <v>54.115000000000002</v>
      </c>
      <c r="D262" s="117">
        <v>53.627499999999998</v>
      </c>
      <c r="E262" s="117">
        <v>54.439998626708984</v>
      </c>
      <c r="F262" s="115">
        <v>53.871250000000003</v>
      </c>
      <c r="G262" s="115">
        <v>53.167500000000004</v>
      </c>
    </row>
    <row r="263" spans="2:7" x14ac:dyDescent="0.55000000000000004">
      <c r="B263" s="48" t="s">
        <v>269</v>
      </c>
      <c r="C263" s="117">
        <v>95.724998474121094</v>
      </c>
      <c r="D263" s="117">
        <v>100.125</v>
      </c>
      <c r="E263" s="117">
        <v>98.260002136230469</v>
      </c>
      <c r="F263" s="115">
        <v>97.924999237060547</v>
      </c>
      <c r="G263" s="115">
        <v>104.495</v>
      </c>
    </row>
    <row r="264" spans="2:7" x14ac:dyDescent="0.55000000000000004">
      <c r="B264" s="48" t="s">
        <v>270</v>
      </c>
      <c r="C264" s="117">
        <v>143.4</v>
      </c>
      <c r="D264" s="117">
        <v>144.45499999999998</v>
      </c>
      <c r="E264" s="117">
        <v>150.07000732421875</v>
      </c>
      <c r="F264" s="115">
        <v>143.92750000000001</v>
      </c>
      <c r="G264" s="115">
        <v>143.39499999999998</v>
      </c>
    </row>
    <row r="265" spans="2:7" x14ac:dyDescent="0.55000000000000004">
      <c r="B265" s="48" t="s">
        <v>271</v>
      </c>
      <c r="C265" s="117">
        <v>14.865</v>
      </c>
      <c r="D265" s="117">
        <v>15.657499999999999</v>
      </c>
      <c r="E265" s="117">
        <v>14.859999656677246</v>
      </c>
      <c r="F265" s="115">
        <v>15.26125</v>
      </c>
      <c r="G265" s="115">
        <v>16.747499999999999</v>
      </c>
    </row>
    <row r="266" spans="2:7" x14ac:dyDescent="0.55000000000000004">
      <c r="B266" s="48" t="s">
        <v>272</v>
      </c>
      <c r="C266" s="117">
        <v>87.76500183105469</v>
      </c>
      <c r="D266" s="117">
        <v>90.2</v>
      </c>
      <c r="E266" s="117">
        <v>89.75</v>
      </c>
      <c r="F266" s="115">
        <v>88.982500915527339</v>
      </c>
      <c r="G266" s="115">
        <v>90.2</v>
      </c>
    </row>
    <row r="267" spans="2:7" x14ac:dyDescent="0.55000000000000004">
      <c r="B267" s="48" t="s">
        <v>273</v>
      </c>
      <c r="C267" s="117">
        <v>104.55500091552734</v>
      </c>
      <c r="D267" s="117">
        <v>106.92</v>
      </c>
      <c r="E267" s="117">
        <v>105.98000335693359</v>
      </c>
      <c r="F267" s="115">
        <v>105.73750045776367</v>
      </c>
      <c r="G267" s="115">
        <v>103.39500000000001</v>
      </c>
    </row>
    <row r="268" spans="2:7" x14ac:dyDescent="0.55000000000000004">
      <c r="B268" s="48" t="s">
        <v>274</v>
      </c>
      <c r="C268" s="117">
        <v>14.747499961853027</v>
      </c>
      <c r="D268" s="117">
        <v>15.467499999999999</v>
      </c>
      <c r="E268" s="117">
        <v>14.949999809265137</v>
      </c>
      <c r="F268" s="115">
        <v>15.107499980926512</v>
      </c>
      <c r="G268" s="115">
        <v>15.8025</v>
      </c>
    </row>
    <row r="269" spans="2:7" x14ac:dyDescent="0.55000000000000004">
      <c r="B269" s="48" t="s">
        <v>275</v>
      </c>
      <c r="C269" s="117">
        <v>116.02000045776367</v>
      </c>
      <c r="D269" s="117">
        <v>121.91500000000001</v>
      </c>
      <c r="E269" s="117">
        <v>118.98000335693359</v>
      </c>
      <c r="F269" s="115">
        <v>118.96750022888185</v>
      </c>
      <c r="G269" s="115">
        <v>122.345</v>
      </c>
    </row>
    <row r="270" spans="2:7" x14ac:dyDescent="0.55000000000000004">
      <c r="B270" s="48" t="s">
        <v>276</v>
      </c>
      <c r="C270" s="117">
        <v>120.07499999999999</v>
      </c>
      <c r="D270" s="117">
        <v>128.97999999999999</v>
      </c>
      <c r="E270" s="117">
        <v>121.30999755859375</v>
      </c>
      <c r="F270" s="115">
        <v>124.52749999999999</v>
      </c>
      <c r="G270" s="115">
        <v>129.06</v>
      </c>
    </row>
    <row r="271" spans="2:7" x14ac:dyDescent="0.55000000000000004">
      <c r="B271" s="48" t="s">
        <v>521</v>
      </c>
      <c r="C271" s="117">
        <v>861.00998657226569</v>
      </c>
      <c r="D271" s="117">
        <v>851.08998657226562</v>
      </c>
      <c r="E271" s="117">
        <v>891.15997314453125</v>
      </c>
      <c r="F271" s="115">
        <v>856.04998657226565</v>
      </c>
      <c r="G271" s="115">
        <v>827.97498657226561</v>
      </c>
    </row>
    <row r="272" spans="2:7" x14ac:dyDescent="0.55000000000000004">
      <c r="B272" s="48" t="s">
        <v>277</v>
      </c>
      <c r="C272" s="117">
        <v>115.48499847412108</v>
      </c>
      <c r="D272" s="117">
        <v>120.50999999999999</v>
      </c>
      <c r="E272" s="117">
        <v>117.81999969482422</v>
      </c>
      <c r="F272" s="115">
        <v>117.99749923706054</v>
      </c>
      <c r="G272" s="115">
        <v>120.50999999999999</v>
      </c>
    </row>
    <row r="273" spans="2:7" x14ac:dyDescent="0.55000000000000004">
      <c r="B273" s="48" t="s">
        <v>278</v>
      </c>
      <c r="C273" s="117">
        <v>57.200000610351566</v>
      </c>
      <c r="D273" s="117">
        <v>57.397500000000001</v>
      </c>
      <c r="E273" s="117">
        <v>57.810001373291016</v>
      </c>
      <c r="F273" s="115">
        <v>57.298750305175787</v>
      </c>
      <c r="G273" s="115">
        <v>57.685000000000002</v>
      </c>
    </row>
    <row r="274" spans="2:7" x14ac:dyDescent="0.55000000000000004">
      <c r="B274" s="48" t="s">
        <v>279</v>
      </c>
      <c r="C274" s="117">
        <v>126.64500000000001</v>
      </c>
      <c r="D274" s="117">
        <v>133.35999999999999</v>
      </c>
      <c r="E274" s="117">
        <v>127.12999725341797</v>
      </c>
      <c r="F274" s="115">
        <v>130.0025</v>
      </c>
      <c r="G274" s="115">
        <v>128.85</v>
      </c>
    </row>
    <row r="275" spans="2:7" x14ac:dyDescent="0.55000000000000004">
      <c r="B275" s="48" t="s">
        <v>280</v>
      </c>
      <c r="C275" s="117">
        <v>57.667500000000004</v>
      </c>
      <c r="D275" s="117">
        <v>61.152500000000003</v>
      </c>
      <c r="E275" s="117">
        <v>58.159999847412109</v>
      </c>
      <c r="F275" s="115">
        <v>59.410000000000004</v>
      </c>
      <c r="G275" s="115">
        <v>61.152500000000003</v>
      </c>
    </row>
    <row r="276" spans="2:7" x14ac:dyDescent="0.55000000000000004">
      <c r="B276" s="48" t="s">
        <v>281</v>
      </c>
      <c r="C276" s="117">
        <v>25.592500419616698</v>
      </c>
      <c r="D276" s="117">
        <v>26.91</v>
      </c>
      <c r="E276" s="117">
        <v>26.340000152587891</v>
      </c>
      <c r="F276" s="115">
        <v>26.251250209808347</v>
      </c>
      <c r="G276" s="115">
        <v>27.07</v>
      </c>
    </row>
    <row r="277" spans="2:7" x14ac:dyDescent="0.55000000000000004">
      <c r="B277" s="48" t="s">
        <v>282</v>
      </c>
      <c r="C277" s="117">
        <v>77.17</v>
      </c>
      <c r="D277" s="117">
        <v>78.27000000000001</v>
      </c>
      <c r="E277" s="117">
        <v>78.069999694824219</v>
      </c>
      <c r="F277" s="115">
        <v>77.72</v>
      </c>
      <c r="G277" s="115">
        <v>77.88</v>
      </c>
    </row>
    <row r="278" spans="2:7" x14ac:dyDescent="0.55000000000000004">
      <c r="B278" s="48" t="s">
        <v>283</v>
      </c>
      <c r="C278" s="117">
        <v>67.089998931884764</v>
      </c>
      <c r="D278" s="117">
        <v>66.824998931884764</v>
      </c>
      <c r="E278" s="117">
        <v>70.800003051757813</v>
      </c>
      <c r="F278" s="115">
        <v>66.957498931884771</v>
      </c>
      <c r="G278" s="115">
        <v>65.144998931884771</v>
      </c>
    </row>
    <row r="279" spans="2:7" x14ac:dyDescent="0.55000000000000004">
      <c r="B279" s="48" t="s">
        <v>284</v>
      </c>
      <c r="C279" s="117">
        <v>10.925000000000001</v>
      </c>
      <c r="D279" s="117">
        <v>11.477499999999999</v>
      </c>
      <c r="E279" s="117">
        <v>11.050000190734863</v>
      </c>
      <c r="F279" s="115">
        <v>11.20125</v>
      </c>
      <c r="G279" s="115">
        <v>11.24</v>
      </c>
    </row>
    <row r="280" spans="2:7" x14ac:dyDescent="0.55000000000000004">
      <c r="B280" s="48" t="s">
        <v>285</v>
      </c>
      <c r="C280" s="117">
        <v>81.48499816894531</v>
      </c>
      <c r="D280" s="117">
        <v>82.995000000000005</v>
      </c>
      <c r="E280" s="117">
        <v>83.209999084472656</v>
      </c>
      <c r="F280" s="115">
        <v>82.239999084472657</v>
      </c>
      <c r="G280" s="115">
        <v>81.295000000000002</v>
      </c>
    </row>
    <row r="281" spans="2:7" x14ac:dyDescent="0.55000000000000004">
      <c r="B281" s="48" t="s">
        <v>286</v>
      </c>
      <c r="C281" s="117">
        <v>264.60250610351562</v>
      </c>
      <c r="D281" s="117">
        <v>267.65999999999997</v>
      </c>
      <c r="E281" s="117">
        <v>267.80999755859375</v>
      </c>
      <c r="F281" s="115">
        <v>266.13125305175777</v>
      </c>
      <c r="G281" s="115">
        <v>280.57</v>
      </c>
    </row>
    <row r="282" spans="2:7" x14ac:dyDescent="0.55000000000000004">
      <c r="B282" s="48" t="s">
        <v>287</v>
      </c>
      <c r="C282" s="117">
        <v>75.680000000000007</v>
      </c>
      <c r="D282" s="117">
        <v>77.849999999999994</v>
      </c>
      <c r="E282" s="117">
        <v>76.300003051757813</v>
      </c>
      <c r="F282" s="115">
        <v>76.765000000000001</v>
      </c>
      <c r="G282" s="115">
        <v>76.28</v>
      </c>
    </row>
    <row r="283" spans="2:7" x14ac:dyDescent="0.55000000000000004">
      <c r="B283" s="48" t="s">
        <v>288</v>
      </c>
      <c r="C283" s="117">
        <v>147.16000213623047</v>
      </c>
      <c r="D283" s="117">
        <v>151.58500000000001</v>
      </c>
      <c r="E283" s="117">
        <v>149.41999816894531</v>
      </c>
      <c r="F283" s="115">
        <v>149.37250106811524</v>
      </c>
      <c r="G283" s="115">
        <v>143.19499999999999</v>
      </c>
    </row>
    <row r="284" spans="2:7" x14ac:dyDescent="0.55000000000000004">
      <c r="B284" s="48" t="s">
        <v>289</v>
      </c>
      <c r="C284" s="117">
        <v>121.09999816894532</v>
      </c>
      <c r="D284" s="117">
        <v>124.51499999999999</v>
      </c>
      <c r="E284" s="117">
        <v>122.72000122070313</v>
      </c>
      <c r="F284" s="115">
        <v>122.80749908447265</v>
      </c>
      <c r="G284" s="115">
        <v>118.875</v>
      </c>
    </row>
    <row r="285" spans="2:7" x14ac:dyDescent="0.55000000000000004">
      <c r="B285" s="48" t="s">
        <v>290</v>
      </c>
      <c r="C285" s="117">
        <v>110.87</v>
      </c>
      <c r="D285" s="117">
        <v>120.36500000000001</v>
      </c>
      <c r="E285" s="117">
        <v>112.51999664306641</v>
      </c>
      <c r="F285" s="115">
        <v>115.61750000000001</v>
      </c>
      <c r="G285" s="115">
        <v>120.36500000000001</v>
      </c>
    </row>
    <row r="286" spans="2:7" x14ac:dyDescent="0.55000000000000004">
      <c r="B286" s="48" t="s">
        <v>291</v>
      </c>
      <c r="C286" s="117">
        <v>119.575</v>
      </c>
      <c r="D286" s="117">
        <v>117.11500000000001</v>
      </c>
      <c r="E286" s="117">
        <v>121.65000152587891</v>
      </c>
      <c r="F286" s="115">
        <v>118.345</v>
      </c>
      <c r="G286" s="115">
        <v>114.6</v>
      </c>
    </row>
    <row r="287" spans="2:7" x14ac:dyDescent="0.55000000000000004">
      <c r="B287" s="48" t="s">
        <v>292</v>
      </c>
      <c r="C287" s="117">
        <v>496.52500122070313</v>
      </c>
      <c r="D287" s="117">
        <v>520.84</v>
      </c>
      <c r="E287" s="117">
        <v>515.44000244140625</v>
      </c>
      <c r="F287" s="115">
        <v>508.68250061035155</v>
      </c>
      <c r="G287" s="115">
        <v>517.25</v>
      </c>
    </row>
    <row r="288" spans="2:7" x14ac:dyDescent="0.55000000000000004">
      <c r="B288" s="48" t="s">
        <v>293</v>
      </c>
      <c r="C288" s="117">
        <v>96.715000610351552</v>
      </c>
      <c r="D288" s="117">
        <v>99.08</v>
      </c>
      <c r="E288" s="117">
        <v>99.519996643066406</v>
      </c>
      <c r="F288" s="115">
        <v>97.897500305175782</v>
      </c>
      <c r="G288" s="115">
        <v>99.08</v>
      </c>
    </row>
    <row r="289" spans="2:7" x14ac:dyDescent="0.55000000000000004">
      <c r="B289" s="48" t="s">
        <v>294</v>
      </c>
      <c r="C289" s="117">
        <v>10.824999999999999</v>
      </c>
      <c r="D289" s="117">
        <v>11.695</v>
      </c>
      <c r="E289" s="117">
        <v>11.159999847412109</v>
      </c>
      <c r="F289" s="115">
        <v>11.26</v>
      </c>
      <c r="G289" s="115">
        <v>11.074999999999999</v>
      </c>
    </row>
    <row r="290" spans="2:7" x14ac:dyDescent="0.55000000000000004">
      <c r="B290" s="48" t="s">
        <v>295</v>
      </c>
      <c r="C290" s="117">
        <v>32.897500000000001</v>
      </c>
      <c r="D290" s="117">
        <v>33.822500000000005</v>
      </c>
      <c r="E290" s="117">
        <v>33.189998626708984</v>
      </c>
      <c r="F290" s="115">
        <v>33.36</v>
      </c>
      <c r="G290" s="115">
        <v>33.822500000000005</v>
      </c>
    </row>
    <row r="291" spans="2:7" x14ac:dyDescent="0.55000000000000004">
      <c r="B291" s="48" t="s">
        <v>296</v>
      </c>
      <c r="C291" s="117">
        <v>30.695</v>
      </c>
      <c r="D291" s="117">
        <v>31.62</v>
      </c>
      <c r="E291" s="117">
        <v>30.719999313354492</v>
      </c>
      <c r="F291" s="115">
        <v>31.157499999999999</v>
      </c>
      <c r="G291" s="115">
        <v>31.62</v>
      </c>
    </row>
    <row r="292" spans="2:7" x14ac:dyDescent="0.55000000000000004">
      <c r="B292" s="48" t="s">
        <v>297</v>
      </c>
      <c r="C292" s="117">
        <v>67.384998931884766</v>
      </c>
      <c r="D292" s="117">
        <v>70.164999999999992</v>
      </c>
      <c r="E292" s="117">
        <v>68.610000610351563</v>
      </c>
      <c r="F292" s="115">
        <v>68.774999465942386</v>
      </c>
      <c r="G292" s="115">
        <v>71.474999999999994</v>
      </c>
    </row>
    <row r="293" spans="2:7" x14ac:dyDescent="0.55000000000000004">
      <c r="B293" s="48" t="s">
        <v>298</v>
      </c>
      <c r="C293" s="117">
        <v>17.16</v>
      </c>
      <c r="D293" s="117">
        <v>19.362500000000001</v>
      </c>
      <c r="E293" s="117">
        <v>16.790000915527344</v>
      </c>
      <c r="F293" s="115">
        <v>18.26125</v>
      </c>
      <c r="G293" s="115">
        <v>19.59</v>
      </c>
    </row>
    <row r="294" spans="2:7" x14ac:dyDescent="0.55000000000000004">
      <c r="B294" s="48" t="s">
        <v>299</v>
      </c>
      <c r="C294" s="117">
        <v>36.07</v>
      </c>
      <c r="D294" s="117">
        <v>37.83</v>
      </c>
      <c r="E294" s="117">
        <v>36.459999084472656</v>
      </c>
      <c r="F294" s="115">
        <v>36.950000000000003</v>
      </c>
      <c r="G294" s="115">
        <v>36.142499999999998</v>
      </c>
    </row>
    <row r="295" spans="2:7" x14ac:dyDescent="0.55000000000000004">
      <c r="B295" s="48" t="s">
        <v>300</v>
      </c>
      <c r="C295" s="117">
        <v>70.570001678466795</v>
      </c>
      <c r="D295" s="117">
        <v>71.849999999999994</v>
      </c>
      <c r="E295" s="117">
        <v>72.660003662109375</v>
      </c>
      <c r="F295" s="115">
        <v>71.210000839233402</v>
      </c>
      <c r="G295" s="115">
        <v>72.47999999999999</v>
      </c>
    </row>
    <row r="296" spans="2:7" x14ac:dyDescent="0.55000000000000004">
      <c r="B296" s="48" t="s">
        <v>522</v>
      </c>
      <c r="C296" s="117">
        <v>20.3825</v>
      </c>
      <c r="D296" s="117">
        <v>19.822499999999998</v>
      </c>
      <c r="E296" s="117">
        <v>20.510000228881836</v>
      </c>
      <c r="F296" s="115">
        <v>20.102499999999999</v>
      </c>
      <c r="G296" s="115">
        <v>19.357500000000002</v>
      </c>
    </row>
    <row r="297" spans="2:7" x14ac:dyDescent="0.55000000000000004">
      <c r="B297" s="48" t="s">
        <v>301</v>
      </c>
      <c r="C297" s="117">
        <v>109.58999954223633</v>
      </c>
      <c r="D297" s="117">
        <v>119.61499999999999</v>
      </c>
      <c r="E297" s="117">
        <v>112.48000335693359</v>
      </c>
      <c r="F297" s="115">
        <v>114.60249977111816</v>
      </c>
      <c r="G297" s="115">
        <v>119.02500000000001</v>
      </c>
    </row>
    <row r="298" spans="2:7" x14ac:dyDescent="0.55000000000000004">
      <c r="B298" s="48" t="s">
        <v>302</v>
      </c>
      <c r="C298" s="117">
        <v>158.03999633789061</v>
      </c>
      <c r="D298" s="117">
        <v>161.97500000000002</v>
      </c>
      <c r="E298" s="117">
        <v>158.97999572753906</v>
      </c>
      <c r="F298" s="115">
        <v>160.00749816894532</v>
      </c>
      <c r="G298" s="115">
        <v>165.05500000000001</v>
      </c>
    </row>
    <row r="299" spans="2:7" x14ac:dyDescent="0.55000000000000004">
      <c r="B299" s="48" t="s">
        <v>303</v>
      </c>
      <c r="C299" s="117">
        <v>259.36500000000001</v>
      </c>
      <c r="D299" s="117">
        <v>264.81</v>
      </c>
      <c r="E299" s="117">
        <v>260.489990234375</v>
      </c>
      <c r="F299" s="115">
        <v>262.08749999999998</v>
      </c>
      <c r="G299" s="115">
        <v>255.9</v>
      </c>
    </row>
    <row r="300" spans="2:7" x14ac:dyDescent="0.55000000000000004">
      <c r="B300" s="48" t="s">
        <v>304</v>
      </c>
      <c r="C300" s="117">
        <v>37.46</v>
      </c>
      <c r="D300" s="117">
        <v>39.24</v>
      </c>
      <c r="E300" s="117">
        <v>37.580001831054688</v>
      </c>
      <c r="F300" s="115">
        <v>38.35</v>
      </c>
      <c r="G300" s="115">
        <v>39.24</v>
      </c>
    </row>
    <row r="301" spans="2:7" x14ac:dyDescent="0.55000000000000004">
      <c r="B301" s="48" t="s">
        <v>305</v>
      </c>
      <c r="C301" s="117">
        <v>34.18</v>
      </c>
      <c r="D301" s="117">
        <v>36.144999999999996</v>
      </c>
      <c r="E301" s="117">
        <v>35.369998931884766</v>
      </c>
      <c r="F301" s="115">
        <v>35.162499999999994</v>
      </c>
      <c r="G301" s="115">
        <v>32.995000000000005</v>
      </c>
    </row>
    <row r="302" spans="2:7" x14ac:dyDescent="0.55000000000000004">
      <c r="B302" s="48" t="s">
        <v>306</v>
      </c>
      <c r="C302" s="117">
        <v>42.5</v>
      </c>
      <c r="D302" s="117">
        <v>45.135000000000005</v>
      </c>
      <c r="E302" s="117">
        <v>42.360000610351563</v>
      </c>
      <c r="F302" s="115">
        <v>43.817500000000003</v>
      </c>
      <c r="G302" s="115">
        <v>49.36</v>
      </c>
    </row>
    <row r="303" spans="2:7" x14ac:dyDescent="0.55000000000000004">
      <c r="B303" s="48" t="s">
        <v>307</v>
      </c>
      <c r="C303" s="117">
        <v>15.372499809265136</v>
      </c>
      <c r="D303" s="117">
        <v>15.987500000000001</v>
      </c>
      <c r="E303" s="117">
        <v>15.770000457763672</v>
      </c>
      <c r="F303" s="115">
        <v>15.679999904632568</v>
      </c>
      <c r="G303" s="115">
        <v>16.774999999999999</v>
      </c>
    </row>
    <row r="304" spans="2:7" x14ac:dyDescent="0.55000000000000004">
      <c r="B304" s="48" t="s">
        <v>309</v>
      </c>
      <c r="C304" s="117">
        <v>510.3649890136719</v>
      </c>
      <c r="D304" s="117">
        <v>510.3649890136719</v>
      </c>
      <c r="E304" s="117">
        <v>542.66998291015625</v>
      </c>
      <c r="F304" s="115">
        <v>510.3649890136719</v>
      </c>
      <c r="G304" s="115">
        <v>492.83998901367187</v>
      </c>
    </row>
    <row r="305" spans="2:7" x14ac:dyDescent="0.55000000000000004">
      <c r="B305" s="48" t="s">
        <v>310</v>
      </c>
      <c r="C305" s="117">
        <v>84.515000000000001</v>
      </c>
      <c r="D305" s="117">
        <v>88.94</v>
      </c>
      <c r="E305" s="117">
        <v>85.510002136230469</v>
      </c>
      <c r="F305" s="115">
        <v>86.727499999999992</v>
      </c>
      <c r="G305" s="115">
        <v>89.085000000000008</v>
      </c>
    </row>
    <row r="306" spans="2:7" x14ac:dyDescent="0.55000000000000004">
      <c r="B306" s="48" t="s">
        <v>311</v>
      </c>
      <c r="C306" s="117">
        <v>79.724999999999994</v>
      </c>
      <c r="D306" s="117">
        <v>85.759999999999991</v>
      </c>
      <c r="E306" s="117">
        <v>81.699996948242188</v>
      </c>
      <c r="F306" s="115">
        <v>82.742499999999993</v>
      </c>
      <c r="G306" s="115">
        <v>85.759999999999991</v>
      </c>
    </row>
    <row r="307" spans="2:7" x14ac:dyDescent="0.55000000000000004">
      <c r="B307" s="48" t="s">
        <v>312</v>
      </c>
      <c r="C307" s="117">
        <v>200.69499999999999</v>
      </c>
      <c r="D307" s="117">
        <v>205.04499999999999</v>
      </c>
      <c r="E307" s="117">
        <v>202.16000366210938</v>
      </c>
      <c r="F307" s="115">
        <v>202.87</v>
      </c>
      <c r="G307" s="115">
        <v>197.82999999999998</v>
      </c>
    </row>
    <row r="308" spans="2:7" x14ac:dyDescent="0.55000000000000004">
      <c r="B308" s="48" t="s">
        <v>313</v>
      </c>
      <c r="C308" s="117">
        <v>75.082499999999996</v>
      </c>
      <c r="D308" s="117">
        <v>77.575000000000003</v>
      </c>
      <c r="E308" s="117">
        <v>76.660003662109375</v>
      </c>
      <c r="F308" s="115">
        <v>76.328749999999999</v>
      </c>
      <c r="G308" s="115">
        <v>77.63</v>
      </c>
    </row>
    <row r="309" spans="2:7" x14ac:dyDescent="0.55000000000000004">
      <c r="B309" s="48" t="s">
        <v>314</v>
      </c>
      <c r="C309" s="117">
        <v>27.429999809265137</v>
      </c>
      <c r="D309" s="117">
        <v>29.962500000000002</v>
      </c>
      <c r="E309" s="117">
        <v>28.329999923706055</v>
      </c>
      <c r="F309" s="115">
        <v>28.69624990463257</v>
      </c>
      <c r="G309" s="115">
        <v>29.337500000000002</v>
      </c>
    </row>
    <row r="310" spans="2:7" x14ac:dyDescent="0.55000000000000004">
      <c r="B310" s="48" t="s">
        <v>315</v>
      </c>
      <c r="C310" s="117">
        <v>941.02500244140629</v>
      </c>
      <c r="D310" s="117">
        <v>942.67000000000007</v>
      </c>
      <c r="E310" s="117">
        <v>957.3800048828125</v>
      </c>
      <c r="F310" s="115">
        <v>941.84750122070318</v>
      </c>
      <c r="G310" s="115">
        <v>945.16499999999996</v>
      </c>
    </row>
    <row r="311" spans="2:7" x14ac:dyDescent="0.55000000000000004">
      <c r="B311" s="48" t="s">
        <v>316</v>
      </c>
      <c r="C311" s="117">
        <v>106.32499999999999</v>
      </c>
      <c r="D311" s="117">
        <v>109.21000000000001</v>
      </c>
      <c r="E311" s="117">
        <v>106.51000213623047</v>
      </c>
      <c r="F311" s="115">
        <v>107.7675</v>
      </c>
      <c r="G311" s="115">
        <v>107.41499999999999</v>
      </c>
    </row>
    <row r="312" spans="2:7" x14ac:dyDescent="0.55000000000000004">
      <c r="B312" s="48" t="s">
        <v>317</v>
      </c>
      <c r="C312" s="117">
        <v>64.229998626708976</v>
      </c>
      <c r="D312" s="117">
        <v>65.204999999999998</v>
      </c>
      <c r="E312" s="117">
        <v>65.650001525878906</v>
      </c>
      <c r="F312" s="115">
        <v>64.717499313354494</v>
      </c>
      <c r="G312" s="115">
        <v>65.724999999999994</v>
      </c>
    </row>
    <row r="313" spans="2:7" x14ac:dyDescent="0.55000000000000004">
      <c r="B313" s="48" t="s">
        <v>318</v>
      </c>
      <c r="C313" s="117">
        <v>39.944999771118162</v>
      </c>
      <c r="D313" s="117">
        <v>42.825000000000003</v>
      </c>
      <c r="E313" s="117">
        <v>40.849998474121094</v>
      </c>
      <c r="F313" s="115">
        <v>41.384999885559083</v>
      </c>
      <c r="G313" s="115">
        <v>42.977499999999999</v>
      </c>
    </row>
    <row r="314" spans="2:7" x14ac:dyDescent="0.55000000000000004">
      <c r="B314" s="48" t="s">
        <v>319</v>
      </c>
      <c r="C314" s="117">
        <v>33.584999237060543</v>
      </c>
      <c r="D314" s="117">
        <v>33.417500000000004</v>
      </c>
      <c r="E314" s="117">
        <v>33.919998168945313</v>
      </c>
      <c r="F314" s="115">
        <v>33.501249618530274</v>
      </c>
      <c r="G314" s="115">
        <v>32.5625</v>
      </c>
    </row>
    <row r="315" spans="2:7" x14ac:dyDescent="0.55000000000000004">
      <c r="B315" s="48" t="s">
        <v>320</v>
      </c>
      <c r="C315" s="117">
        <v>22.055</v>
      </c>
      <c r="D315" s="117">
        <v>22.685000000000002</v>
      </c>
      <c r="E315" s="117">
        <v>22.170000076293945</v>
      </c>
      <c r="F315" s="115">
        <v>22.37</v>
      </c>
      <c r="G315" s="115">
        <v>21.93</v>
      </c>
    </row>
    <row r="316" spans="2:7" x14ac:dyDescent="0.55000000000000004">
      <c r="B316" s="48" t="s">
        <v>321</v>
      </c>
      <c r="C316" s="117">
        <v>15.76</v>
      </c>
      <c r="D316" s="117">
        <v>16.935000000000002</v>
      </c>
      <c r="E316" s="117">
        <v>16.065000534057617</v>
      </c>
      <c r="F316" s="115">
        <v>16.3475</v>
      </c>
      <c r="G316" s="115">
        <v>16.935000000000002</v>
      </c>
    </row>
    <row r="317" spans="2:7" x14ac:dyDescent="0.55000000000000004">
      <c r="B317" s="48" t="s">
        <v>322</v>
      </c>
      <c r="C317" s="117">
        <v>64.594999999999999</v>
      </c>
      <c r="D317" s="117">
        <v>64.320000000000007</v>
      </c>
      <c r="E317" s="117">
        <v>65.269996643066406</v>
      </c>
      <c r="F317" s="115">
        <v>64.45750000000001</v>
      </c>
      <c r="G317" s="115">
        <v>63.5</v>
      </c>
    </row>
    <row r="318" spans="2:7" x14ac:dyDescent="0.55000000000000004">
      <c r="B318" s="48" t="s">
        <v>323</v>
      </c>
      <c r="C318" s="117">
        <v>112.94499999999999</v>
      </c>
      <c r="D318" s="117">
        <v>117.795</v>
      </c>
      <c r="E318" s="117">
        <v>114.01000213623047</v>
      </c>
      <c r="F318" s="115">
        <v>115.37</v>
      </c>
      <c r="G318" s="115">
        <v>116.2</v>
      </c>
    </row>
    <row r="319" spans="2:7" x14ac:dyDescent="0.55000000000000004">
      <c r="B319" s="48" t="s">
        <v>324</v>
      </c>
      <c r="C319" s="117">
        <v>83.00500076293946</v>
      </c>
      <c r="D319" s="117">
        <v>86.234999999999999</v>
      </c>
      <c r="E319" s="117">
        <v>84.669998168945313</v>
      </c>
      <c r="F319" s="115">
        <v>84.620000381469737</v>
      </c>
      <c r="G319" s="115">
        <v>84.305000000000007</v>
      </c>
    </row>
    <row r="320" spans="2:7" x14ac:dyDescent="0.55000000000000004">
      <c r="B320" s="48" t="s">
        <v>325</v>
      </c>
      <c r="C320" s="117">
        <v>180.98499969482424</v>
      </c>
      <c r="D320" s="117">
        <v>185.05</v>
      </c>
      <c r="E320" s="117">
        <v>185.25</v>
      </c>
      <c r="F320" s="115">
        <v>183.01749984741213</v>
      </c>
      <c r="G320" s="115">
        <v>187.31</v>
      </c>
    </row>
    <row r="321" spans="2:7" x14ac:dyDescent="0.55000000000000004">
      <c r="B321" s="48" t="s">
        <v>326</v>
      </c>
      <c r="C321" s="117">
        <v>92.579999542236322</v>
      </c>
      <c r="D321" s="117">
        <v>94.18</v>
      </c>
      <c r="E321" s="117">
        <v>94.980003356933594</v>
      </c>
      <c r="F321" s="115">
        <v>93.379999771118165</v>
      </c>
      <c r="G321" s="115">
        <v>90.91</v>
      </c>
    </row>
    <row r="322" spans="2:7" x14ac:dyDescent="0.55000000000000004">
      <c r="B322" s="48" t="s">
        <v>327</v>
      </c>
      <c r="C322" s="117">
        <v>169.54999847412108</v>
      </c>
      <c r="D322" s="117">
        <v>177.99</v>
      </c>
      <c r="E322" s="117">
        <v>172.08999633789063</v>
      </c>
      <c r="F322" s="115">
        <v>173.76999923706055</v>
      </c>
      <c r="G322" s="115">
        <v>179.60500000000002</v>
      </c>
    </row>
    <row r="323" spans="2:7" x14ac:dyDescent="0.55000000000000004">
      <c r="B323" s="48" t="s">
        <v>328</v>
      </c>
      <c r="C323" s="117">
        <v>25.97</v>
      </c>
      <c r="D323" s="117">
        <v>28.147500000000001</v>
      </c>
      <c r="E323" s="117">
        <v>25.635000228881836</v>
      </c>
      <c r="F323" s="115">
        <v>27.05875</v>
      </c>
      <c r="G323" s="115">
        <v>28.93</v>
      </c>
    </row>
    <row r="324" spans="2:7" x14ac:dyDescent="0.55000000000000004">
      <c r="B324" s="48" t="s">
        <v>329</v>
      </c>
      <c r="C324" s="117">
        <v>226.62000244140626</v>
      </c>
      <c r="D324" s="117">
        <v>227.80500000000001</v>
      </c>
      <c r="E324" s="117">
        <v>231.78999328613281</v>
      </c>
      <c r="F324" s="115">
        <v>227.21250122070313</v>
      </c>
      <c r="G324" s="115">
        <v>222.24</v>
      </c>
    </row>
    <row r="325" spans="2:7" x14ac:dyDescent="0.55000000000000004">
      <c r="B325" s="48" t="s">
        <v>330</v>
      </c>
      <c r="C325" s="117">
        <v>421.51499999999999</v>
      </c>
      <c r="D325" s="117">
        <v>418.29499999999996</v>
      </c>
      <c r="E325" s="117">
        <v>421.82000732421875</v>
      </c>
      <c r="F325" s="115">
        <v>419.90499999999997</v>
      </c>
      <c r="G325" s="115">
        <v>418.29499999999996</v>
      </c>
    </row>
    <row r="326" spans="2:7" x14ac:dyDescent="0.55000000000000004">
      <c r="B326" s="48" t="s">
        <v>331</v>
      </c>
      <c r="C326" s="117">
        <v>451.08000000000004</v>
      </c>
      <c r="D326" s="117">
        <v>450.09500000000003</v>
      </c>
      <c r="E326" s="117">
        <v>455.67999267578125</v>
      </c>
      <c r="F326" s="115">
        <v>450.58750000000003</v>
      </c>
      <c r="G326" s="115">
        <v>461.01</v>
      </c>
    </row>
    <row r="327" spans="2:7" x14ac:dyDescent="0.55000000000000004">
      <c r="B327" s="48" t="s">
        <v>523</v>
      </c>
      <c r="C327" s="117">
        <v>179.48500000000001</v>
      </c>
      <c r="D327" s="117">
        <v>185.79000000000002</v>
      </c>
      <c r="E327" s="117">
        <v>179.22999572753906</v>
      </c>
      <c r="F327" s="115">
        <v>182.63750000000002</v>
      </c>
      <c r="G327" s="115">
        <v>185.98000000000002</v>
      </c>
    </row>
    <row r="328" spans="2:7" x14ac:dyDescent="0.55000000000000004">
      <c r="B328" s="48" t="s">
        <v>332</v>
      </c>
      <c r="C328" s="117">
        <v>102.64</v>
      </c>
      <c r="D328" s="117">
        <v>108.425</v>
      </c>
      <c r="E328" s="117">
        <v>103.43000030517578</v>
      </c>
      <c r="F328" s="115">
        <v>105.5325</v>
      </c>
      <c r="G328" s="115">
        <v>109.36500000000001</v>
      </c>
    </row>
    <row r="329" spans="2:7" x14ac:dyDescent="0.55000000000000004">
      <c r="B329" s="48" t="s">
        <v>333</v>
      </c>
      <c r="C329" s="117">
        <v>277.79499267578126</v>
      </c>
      <c r="D329" s="117">
        <v>282.5</v>
      </c>
      <c r="E329" s="117">
        <v>289.67999267578125</v>
      </c>
      <c r="F329" s="115">
        <v>280.14749633789063</v>
      </c>
      <c r="G329" s="115">
        <v>276.85000000000002</v>
      </c>
    </row>
    <row r="330" spans="2:7" x14ac:dyDescent="0.55000000000000004">
      <c r="B330" s="48" t="s">
        <v>334</v>
      </c>
      <c r="C330" s="117">
        <v>236.86499725341798</v>
      </c>
      <c r="D330" s="117">
        <v>240.04500000000002</v>
      </c>
      <c r="E330" s="117">
        <v>246.6300048828125</v>
      </c>
      <c r="F330" s="115">
        <v>238.454998626709</v>
      </c>
      <c r="G330" s="115">
        <v>240.04500000000002</v>
      </c>
    </row>
    <row r="331" spans="2:7" x14ac:dyDescent="0.55000000000000004">
      <c r="B331" s="48" t="s">
        <v>335</v>
      </c>
      <c r="C331" s="117">
        <v>132.97499999999999</v>
      </c>
      <c r="D331" s="117">
        <v>138.68</v>
      </c>
      <c r="E331" s="117">
        <v>122.97000122070313</v>
      </c>
      <c r="F331" s="115">
        <v>135.82749999999999</v>
      </c>
      <c r="G331" s="115">
        <v>138.68</v>
      </c>
    </row>
    <row r="332" spans="2:7" x14ac:dyDescent="0.55000000000000004">
      <c r="B332" s="48" t="s">
        <v>336</v>
      </c>
      <c r="C332" s="117">
        <v>156.79000000000002</v>
      </c>
      <c r="D332" s="117">
        <v>163.06</v>
      </c>
      <c r="E332" s="117">
        <v>157.08000183105469</v>
      </c>
      <c r="F332" s="115">
        <v>159.92500000000001</v>
      </c>
      <c r="G332" s="115">
        <v>163.62</v>
      </c>
    </row>
    <row r="333" spans="2:7" x14ac:dyDescent="0.55000000000000004">
      <c r="B333" s="48" t="s">
        <v>524</v>
      </c>
      <c r="C333" s="117">
        <v>56.319999694824219</v>
      </c>
      <c r="D333" s="117">
        <v>58.434999694824214</v>
      </c>
      <c r="E333" s="117">
        <v>55.680000305175781</v>
      </c>
      <c r="F333" s="115">
        <v>57.377499694824216</v>
      </c>
      <c r="G333" s="115">
        <v>58.48999969482422</v>
      </c>
    </row>
    <row r="334" spans="2:7" x14ac:dyDescent="0.55000000000000004">
      <c r="B334" s="48" t="s">
        <v>337</v>
      </c>
      <c r="C334" s="117">
        <v>44.39</v>
      </c>
      <c r="D334" s="117">
        <v>45.92</v>
      </c>
      <c r="E334" s="117">
        <v>45.110000610351563</v>
      </c>
      <c r="F334" s="115">
        <v>45.155000000000001</v>
      </c>
      <c r="G334" s="115">
        <v>44.674999999999997</v>
      </c>
    </row>
    <row r="335" spans="2:7" x14ac:dyDescent="0.55000000000000004">
      <c r="B335" s="48" t="s">
        <v>338</v>
      </c>
      <c r="C335" s="117">
        <v>384.82999389648438</v>
      </c>
      <c r="D335" s="117">
        <v>391.19</v>
      </c>
      <c r="E335" s="117">
        <v>392.83999633789063</v>
      </c>
      <c r="F335" s="115">
        <v>388.00999694824219</v>
      </c>
      <c r="G335" s="115">
        <v>361.82500000000005</v>
      </c>
    </row>
    <row r="336" spans="2:7" x14ac:dyDescent="0.55000000000000004">
      <c r="B336" s="48" t="s">
        <v>339</v>
      </c>
      <c r="C336" s="117">
        <v>6160.71</v>
      </c>
      <c r="D336" s="117">
        <v>6193.585</v>
      </c>
      <c r="E336" s="117">
        <v>6362.68994140625</v>
      </c>
      <c r="F336" s="115">
        <v>6177.1475</v>
      </c>
      <c r="G336" s="115">
        <v>6195.7649999999994</v>
      </c>
    </row>
    <row r="337" spans="2:7" x14ac:dyDescent="0.55000000000000004">
      <c r="B337" s="48" t="s">
        <v>340</v>
      </c>
      <c r="C337" s="117">
        <v>75.734999999999999</v>
      </c>
      <c r="D337" s="117">
        <v>77.085000000000008</v>
      </c>
      <c r="E337" s="117">
        <v>75.870002746582031</v>
      </c>
      <c r="F337" s="115">
        <v>76.41</v>
      </c>
      <c r="G337" s="115">
        <v>76.265000000000001</v>
      </c>
    </row>
    <row r="338" spans="2:7" x14ac:dyDescent="0.55000000000000004">
      <c r="B338" s="48" t="s">
        <v>341</v>
      </c>
      <c r="C338" s="117">
        <v>20.6</v>
      </c>
      <c r="D338" s="117">
        <v>23.744999999999997</v>
      </c>
      <c r="E338" s="117">
        <v>20.684999465942383</v>
      </c>
      <c r="F338" s="115">
        <v>22.172499999999999</v>
      </c>
      <c r="G338" s="115">
        <v>23.744999999999997</v>
      </c>
    </row>
    <row r="339" spans="2:7" x14ac:dyDescent="0.55000000000000004">
      <c r="B339" s="48" t="s">
        <v>342</v>
      </c>
      <c r="C339" s="117">
        <v>409.02000183105469</v>
      </c>
      <c r="D339" s="117">
        <v>409.02000183105469</v>
      </c>
      <c r="E339" s="117">
        <v>429.3800048828125</v>
      </c>
      <c r="F339" s="115">
        <v>409.02000183105469</v>
      </c>
      <c r="G339" s="115">
        <v>373.53500183105473</v>
      </c>
    </row>
    <row r="340" spans="2:7" x14ac:dyDescent="0.55000000000000004">
      <c r="B340" s="48" t="s">
        <v>343</v>
      </c>
      <c r="C340" s="117">
        <v>101.47999969482422</v>
      </c>
      <c r="D340" s="117">
        <v>108.25</v>
      </c>
      <c r="E340" s="117">
        <v>102.77999877929688</v>
      </c>
      <c r="F340" s="115">
        <v>104.86499984741211</v>
      </c>
      <c r="G340" s="115">
        <v>105.23</v>
      </c>
    </row>
    <row r="341" spans="2:7" x14ac:dyDescent="0.55000000000000004">
      <c r="B341" s="48" t="s">
        <v>344</v>
      </c>
      <c r="C341" s="117">
        <v>71.770000152587897</v>
      </c>
      <c r="D341" s="117">
        <v>73.844999999999999</v>
      </c>
      <c r="E341" s="117">
        <v>72.400001525878906</v>
      </c>
      <c r="F341" s="115">
        <v>72.807500076293948</v>
      </c>
      <c r="G341" s="115">
        <v>72.990000000000009</v>
      </c>
    </row>
    <row r="342" spans="2:7" x14ac:dyDescent="0.55000000000000004">
      <c r="B342" s="48" t="s">
        <v>345</v>
      </c>
      <c r="C342" s="117">
        <v>60.694999618530275</v>
      </c>
      <c r="D342" s="117">
        <v>60.694999618530275</v>
      </c>
      <c r="E342" s="117">
        <v>63.290000915527344</v>
      </c>
      <c r="F342" s="115">
        <v>60.694999618530275</v>
      </c>
      <c r="G342" s="115">
        <v>58.524999618530273</v>
      </c>
    </row>
    <row r="343" spans="2:7" x14ac:dyDescent="0.55000000000000004">
      <c r="B343" s="48" t="s">
        <v>346</v>
      </c>
      <c r="C343" s="117">
        <v>154.54</v>
      </c>
      <c r="D343" s="117">
        <v>165.2</v>
      </c>
      <c r="E343" s="117">
        <v>160.66000366210938</v>
      </c>
      <c r="F343" s="115">
        <v>159.87</v>
      </c>
      <c r="G343" s="115">
        <v>175.80500000000001</v>
      </c>
    </row>
    <row r="344" spans="2:7" x14ac:dyDescent="0.55000000000000004">
      <c r="B344" s="48" t="s">
        <v>347</v>
      </c>
      <c r="C344" s="117">
        <v>228.86500152587891</v>
      </c>
      <c r="D344" s="117">
        <v>230.02</v>
      </c>
      <c r="E344" s="117">
        <v>239.41999816894531</v>
      </c>
      <c r="F344" s="115">
        <v>229.44250076293946</v>
      </c>
      <c r="G344" s="115">
        <v>233.01499999999999</v>
      </c>
    </row>
    <row r="345" spans="2:7" x14ac:dyDescent="0.55000000000000004">
      <c r="B345" s="48" t="s">
        <v>348</v>
      </c>
      <c r="C345" s="117">
        <v>382.87500061035155</v>
      </c>
      <c r="D345" s="117">
        <v>391.11500000000001</v>
      </c>
      <c r="E345" s="117">
        <v>394.32998657226563</v>
      </c>
      <c r="F345" s="115">
        <v>386.99500030517578</v>
      </c>
      <c r="G345" s="115">
        <v>397.65499999999997</v>
      </c>
    </row>
    <row r="346" spans="2:7" x14ac:dyDescent="0.55000000000000004">
      <c r="B346" s="48" t="s">
        <v>349</v>
      </c>
      <c r="C346" s="117">
        <v>131.31999908447267</v>
      </c>
      <c r="D346" s="117">
        <v>136.45499999999998</v>
      </c>
      <c r="E346" s="117">
        <v>135.22000122070313</v>
      </c>
      <c r="F346" s="115">
        <v>133.88749954223633</v>
      </c>
      <c r="G346" s="115">
        <v>142.86000000000001</v>
      </c>
    </row>
    <row r="347" spans="2:7" x14ac:dyDescent="0.55000000000000004">
      <c r="B347" s="48" t="s">
        <v>350</v>
      </c>
      <c r="C347" s="117">
        <v>105.60499999999999</v>
      </c>
      <c r="D347" s="117">
        <v>109.11500000000001</v>
      </c>
      <c r="E347" s="117">
        <v>107.22000122070313</v>
      </c>
      <c r="F347" s="115">
        <v>107.36</v>
      </c>
      <c r="G347" s="115">
        <v>108.61</v>
      </c>
    </row>
    <row r="348" spans="2:7" x14ac:dyDescent="0.55000000000000004">
      <c r="B348" s="48" t="s">
        <v>351</v>
      </c>
      <c r="C348" s="117">
        <v>133.11500000000001</v>
      </c>
      <c r="D348" s="117">
        <v>136.11500000000001</v>
      </c>
      <c r="E348" s="117">
        <v>133.55000305175781</v>
      </c>
      <c r="F348" s="115">
        <v>134.61500000000001</v>
      </c>
      <c r="G348" s="115">
        <v>138.22500000000002</v>
      </c>
    </row>
    <row r="349" spans="2:7" x14ac:dyDescent="0.55000000000000004">
      <c r="B349" s="48" t="s">
        <v>352</v>
      </c>
      <c r="C349" s="117">
        <v>91.199999999999989</v>
      </c>
      <c r="D349" s="117">
        <v>91.61</v>
      </c>
      <c r="E349" s="117">
        <v>92.019996643066406</v>
      </c>
      <c r="F349" s="115">
        <v>91.405000000000001</v>
      </c>
      <c r="G349" s="115">
        <v>86.949999999999989</v>
      </c>
    </row>
    <row r="350" spans="2:7" x14ac:dyDescent="0.55000000000000004">
      <c r="B350" s="48" t="s">
        <v>353</v>
      </c>
      <c r="C350" s="117">
        <v>303.245</v>
      </c>
      <c r="D350" s="117">
        <v>314.07</v>
      </c>
      <c r="E350" s="117">
        <v>310.6099853515625</v>
      </c>
      <c r="F350" s="115">
        <v>308.65750000000003</v>
      </c>
      <c r="G350" s="115">
        <v>318.59500000000003</v>
      </c>
    </row>
    <row r="351" spans="2:7" x14ac:dyDescent="0.55000000000000004">
      <c r="B351" s="48" t="s">
        <v>354</v>
      </c>
      <c r="C351" s="117">
        <v>33.630000000000003</v>
      </c>
      <c r="D351" s="117">
        <v>34.907499999999999</v>
      </c>
      <c r="E351" s="117">
        <v>33.740001678466797</v>
      </c>
      <c r="F351" s="115">
        <v>34.268749999999997</v>
      </c>
      <c r="G351" s="115">
        <v>35.177500000000002</v>
      </c>
    </row>
    <row r="352" spans="2:7" x14ac:dyDescent="0.55000000000000004">
      <c r="B352" s="48" t="s">
        <v>355</v>
      </c>
      <c r="C352" s="117">
        <v>178.36499633789063</v>
      </c>
      <c r="D352" s="117">
        <v>186.52</v>
      </c>
      <c r="E352" s="117">
        <v>183.64999389648438</v>
      </c>
      <c r="F352" s="115">
        <v>182.44249816894532</v>
      </c>
      <c r="G352" s="115">
        <v>186.52</v>
      </c>
    </row>
    <row r="353" spans="2:7" x14ac:dyDescent="0.55000000000000004">
      <c r="B353" s="48" t="s">
        <v>356</v>
      </c>
      <c r="C353" s="117">
        <v>819.62</v>
      </c>
      <c r="D353" s="117">
        <v>785.4</v>
      </c>
      <c r="E353" s="117">
        <v>832.22998046875</v>
      </c>
      <c r="F353" s="115">
        <v>802.51</v>
      </c>
      <c r="G353" s="115">
        <v>766.04</v>
      </c>
    </row>
    <row r="354" spans="2:7" x14ac:dyDescent="0.55000000000000004">
      <c r="B354" s="48" t="s">
        <v>357</v>
      </c>
      <c r="C354" s="117">
        <v>133.67500000000001</v>
      </c>
      <c r="D354" s="117">
        <v>134.8725</v>
      </c>
      <c r="E354" s="117">
        <v>135.27000427246094</v>
      </c>
      <c r="F354" s="115">
        <v>134.27375000000001</v>
      </c>
      <c r="G354" s="115">
        <v>133.74250000000001</v>
      </c>
    </row>
    <row r="355" spans="2:7" x14ac:dyDescent="0.55000000000000004">
      <c r="B355" s="48" t="s">
        <v>358</v>
      </c>
      <c r="C355" s="117">
        <v>156.57999999999998</v>
      </c>
      <c r="D355" s="117">
        <v>162.94499999999999</v>
      </c>
      <c r="E355" s="117">
        <v>158.72000122070313</v>
      </c>
      <c r="F355" s="115">
        <v>159.76249999999999</v>
      </c>
      <c r="G355" s="115">
        <v>163.34</v>
      </c>
    </row>
    <row r="356" spans="2:7" x14ac:dyDescent="0.55000000000000004">
      <c r="B356" s="48" t="s">
        <v>359</v>
      </c>
      <c r="C356" s="117">
        <v>114.43</v>
      </c>
      <c r="D356" s="117">
        <v>123.55500000000001</v>
      </c>
      <c r="E356" s="117">
        <v>115.56999969482422</v>
      </c>
      <c r="F356" s="115">
        <v>118.99250000000001</v>
      </c>
      <c r="G356" s="115">
        <v>123.55500000000001</v>
      </c>
    </row>
    <row r="357" spans="2:7" x14ac:dyDescent="0.55000000000000004">
      <c r="B357" s="48" t="s">
        <v>360</v>
      </c>
      <c r="C357" s="117">
        <v>64.684999542236326</v>
      </c>
      <c r="D357" s="117">
        <v>65.930000000000007</v>
      </c>
      <c r="E357" s="117">
        <v>67.410003662109375</v>
      </c>
      <c r="F357" s="115">
        <v>65.30749977111816</v>
      </c>
      <c r="G357" s="115">
        <v>60.56</v>
      </c>
    </row>
    <row r="358" spans="2:7" x14ac:dyDescent="0.55000000000000004">
      <c r="B358" s="48" t="s">
        <v>361</v>
      </c>
      <c r="C358" s="117">
        <v>86.445000305175782</v>
      </c>
      <c r="D358" s="117">
        <v>87.405000000000001</v>
      </c>
      <c r="E358" s="117">
        <v>88.25</v>
      </c>
      <c r="F358" s="115">
        <v>86.925000152587899</v>
      </c>
      <c r="G358" s="115">
        <v>85.034999999999997</v>
      </c>
    </row>
    <row r="359" spans="2:7" x14ac:dyDescent="0.55000000000000004">
      <c r="B359" s="48" t="s">
        <v>362</v>
      </c>
      <c r="C359" s="117">
        <v>48.780000762939451</v>
      </c>
      <c r="D359" s="117">
        <v>49.3675</v>
      </c>
      <c r="E359" s="117">
        <v>49.869998931884766</v>
      </c>
      <c r="F359" s="115">
        <v>49.073750381469722</v>
      </c>
      <c r="G359" s="115">
        <v>48.564999999999998</v>
      </c>
    </row>
    <row r="360" spans="2:7" x14ac:dyDescent="0.55000000000000004">
      <c r="B360" s="48" t="s">
        <v>363</v>
      </c>
      <c r="C360" s="117">
        <v>235.255</v>
      </c>
      <c r="D360" s="117">
        <v>228.685</v>
      </c>
      <c r="E360" s="117">
        <v>238.13999938964844</v>
      </c>
      <c r="F360" s="115">
        <v>231.97</v>
      </c>
      <c r="G360" s="115">
        <v>218.33500000000001</v>
      </c>
    </row>
    <row r="361" spans="2:7" x14ac:dyDescent="0.55000000000000004">
      <c r="B361" s="48" t="s">
        <v>364</v>
      </c>
      <c r="C361" s="117">
        <v>130.98500000000001</v>
      </c>
      <c r="D361" s="117">
        <v>130.935</v>
      </c>
      <c r="E361" s="117">
        <v>130.1300048828125</v>
      </c>
      <c r="F361" s="115">
        <v>130.96</v>
      </c>
      <c r="G361" s="115">
        <v>123.81</v>
      </c>
    </row>
    <row r="362" spans="2:7" x14ac:dyDescent="0.55000000000000004">
      <c r="B362" s="48" t="s">
        <v>365</v>
      </c>
      <c r="C362" s="117">
        <v>437.89</v>
      </c>
      <c r="D362" s="117">
        <v>439.55500000000001</v>
      </c>
      <c r="E362" s="117">
        <v>454.73001098632813</v>
      </c>
      <c r="F362" s="115">
        <v>438.72249999999997</v>
      </c>
      <c r="G362" s="115">
        <v>441.04499999999996</v>
      </c>
    </row>
    <row r="363" spans="2:7" x14ac:dyDescent="0.55000000000000004">
      <c r="B363" s="48" t="s">
        <v>366</v>
      </c>
      <c r="C363" s="117">
        <v>73.180000000000007</v>
      </c>
      <c r="D363" s="117">
        <v>87.052500000000009</v>
      </c>
      <c r="E363" s="117">
        <v>74.430000305175781</v>
      </c>
      <c r="F363" s="115">
        <v>80.116250000000008</v>
      </c>
      <c r="G363" s="115">
        <v>87.052500000000009</v>
      </c>
    </row>
    <row r="364" spans="2:7" x14ac:dyDescent="0.55000000000000004">
      <c r="B364" s="48" t="s">
        <v>367</v>
      </c>
      <c r="C364" s="117">
        <v>93.824999999999989</v>
      </c>
      <c r="D364" s="117">
        <v>96.6</v>
      </c>
      <c r="E364" s="117">
        <v>94.44000244140625</v>
      </c>
      <c r="F364" s="115">
        <v>95.212499999999991</v>
      </c>
      <c r="G364" s="115">
        <v>95.504999999999995</v>
      </c>
    </row>
    <row r="365" spans="2:7" x14ac:dyDescent="0.55000000000000004">
      <c r="B365" s="48" t="s">
        <v>368</v>
      </c>
      <c r="C365" s="117">
        <v>312.88</v>
      </c>
      <c r="D365" s="117">
        <v>312.88</v>
      </c>
      <c r="E365" s="117">
        <v>323.48001098632813</v>
      </c>
      <c r="F365" s="115">
        <v>312.88</v>
      </c>
      <c r="G365" s="115">
        <v>311.77499999999998</v>
      </c>
    </row>
    <row r="366" spans="2:7" x14ac:dyDescent="0.55000000000000004">
      <c r="B366" s="48" t="s">
        <v>369</v>
      </c>
      <c r="C366" s="117">
        <v>872.81500854492185</v>
      </c>
      <c r="D366" s="117">
        <v>886.15</v>
      </c>
      <c r="E366" s="117">
        <v>908.33001708984375</v>
      </c>
      <c r="F366" s="115">
        <v>879.48250427246091</v>
      </c>
      <c r="G366" s="115">
        <v>874.35500000000002</v>
      </c>
    </row>
    <row r="367" spans="2:7" x14ac:dyDescent="0.55000000000000004">
      <c r="B367" s="48" t="s">
        <v>370</v>
      </c>
      <c r="C367" s="117">
        <v>129.55500000000001</v>
      </c>
      <c r="D367" s="117">
        <v>133.72</v>
      </c>
      <c r="E367" s="117">
        <v>130.07000732421875</v>
      </c>
      <c r="F367" s="115">
        <v>131.63749999999999</v>
      </c>
      <c r="G367" s="115">
        <v>134.41</v>
      </c>
    </row>
    <row r="368" spans="2:7" x14ac:dyDescent="0.55000000000000004">
      <c r="B368" s="48" t="s">
        <v>371</v>
      </c>
      <c r="C368" s="117">
        <v>122.45500183105469</v>
      </c>
      <c r="D368" s="117">
        <v>124.6</v>
      </c>
      <c r="E368" s="117">
        <v>125.66000366210938</v>
      </c>
      <c r="F368" s="115">
        <v>123.52750091552734</v>
      </c>
      <c r="G368" s="115">
        <v>123.48499999999999</v>
      </c>
    </row>
    <row r="369" spans="2:7" x14ac:dyDescent="0.55000000000000004">
      <c r="B369" s="48" t="s">
        <v>372</v>
      </c>
      <c r="C369" s="117">
        <v>36.21</v>
      </c>
      <c r="D369" s="117">
        <v>37.994999999999997</v>
      </c>
      <c r="E369" s="117">
        <v>36.560001373291016</v>
      </c>
      <c r="F369" s="115">
        <v>37.102499999999999</v>
      </c>
      <c r="G369" s="115">
        <v>37.994999999999997</v>
      </c>
    </row>
    <row r="370" spans="2:7" x14ac:dyDescent="0.55000000000000004">
      <c r="B370" s="48" t="s">
        <v>373</v>
      </c>
      <c r="C370" s="117">
        <v>204.72750274658205</v>
      </c>
      <c r="D370" s="117">
        <v>207.27500000000001</v>
      </c>
      <c r="E370" s="117">
        <v>208.96000671386719</v>
      </c>
      <c r="F370" s="115">
        <v>206.00125137329104</v>
      </c>
      <c r="G370" s="115">
        <v>213.44499999999999</v>
      </c>
    </row>
    <row r="371" spans="2:7" x14ac:dyDescent="0.55000000000000004">
      <c r="B371" s="48" t="s">
        <v>374</v>
      </c>
      <c r="C371" s="117">
        <v>204.11000183105469</v>
      </c>
      <c r="D371" s="117">
        <v>202.55500183105468</v>
      </c>
      <c r="E371" s="117">
        <v>210.35000610351563</v>
      </c>
      <c r="F371" s="115">
        <v>203.33250183105469</v>
      </c>
      <c r="G371" s="115">
        <v>197.27000183105469</v>
      </c>
    </row>
    <row r="372" spans="2:7" x14ac:dyDescent="0.55000000000000004">
      <c r="B372" s="48" t="s">
        <v>375</v>
      </c>
      <c r="C372" s="117">
        <v>77.224999999999994</v>
      </c>
      <c r="D372" s="117">
        <v>77.534999999999997</v>
      </c>
      <c r="E372" s="117">
        <v>77.855003356933594</v>
      </c>
      <c r="F372" s="115">
        <v>77.38</v>
      </c>
      <c r="G372" s="115">
        <v>78.550000000000011</v>
      </c>
    </row>
    <row r="373" spans="2:7" x14ac:dyDescent="0.55000000000000004">
      <c r="B373" s="48" t="s">
        <v>376</v>
      </c>
      <c r="C373" s="117">
        <v>80.3</v>
      </c>
      <c r="D373" s="117">
        <v>83.715000000000003</v>
      </c>
      <c r="E373" s="117">
        <v>80.830001831054688</v>
      </c>
      <c r="F373" s="115">
        <v>82.007499999999993</v>
      </c>
      <c r="G373" s="115">
        <v>83.715000000000003</v>
      </c>
    </row>
    <row r="374" spans="2:7" x14ac:dyDescent="0.55000000000000004">
      <c r="B374" s="48" t="s">
        <v>377</v>
      </c>
      <c r="C374" s="117">
        <v>302.46999267578121</v>
      </c>
      <c r="D374" s="117">
        <v>316.31</v>
      </c>
      <c r="E374" s="117">
        <v>316.82998657226563</v>
      </c>
      <c r="F374" s="115">
        <v>309.38999633789058</v>
      </c>
      <c r="G374" s="115">
        <v>319.36500000000001</v>
      </c>
    </row>
    <row r="375" spans="2:7" x14ac:dyDescent="0.55000000000000004">
      <c r="B375" s="48" t="s">
        <v>378</v>
      </c>
      <c r="C375" s="117">
        <v>435.38499999999999</v>
      </c>
      <c r="D375" s="117">
        <v>430.45500000000004</v>
      </c>
      <c r="E375" s="117">
        <v>431.01998901367188</v>
      </c>
      <c r="F375" s="115">
        <v>432.92</v>
      </c>
      <c r="G375" s="115">
        <v>415.32500000000005</v>
      </c>
    </row>
    <row r="376" spans="2:7" x14ac:dyDescent="0.55000000000000004">
      <c r="B376" s="48" t="s">
        <v>379</v>
      </c>
      <c r="C376" s="117">
        <v>459.45000000000005</v>
      </c>
      <c r="D376" s="117">
        <v>452.71500000000003</v>
      </c>
      <c r="E376" s="117">
        <v>492.23001098632813</v>
      </c>
      <c r="F376" s="115">
        <v>456.08250000000004</v>
      </c>
      <c r="G376" s="115">
        <v>451.65</v>
      </c>
    </row>
    <row r="377" spans="2:7" x14ac:dyDescent="0.55000000000000004">
      <c r="B377" s="48" t="s">
        <v>380</v>
      </c>
      <c r="C377" s="117">
        <v>35.314999618530273</v>
      </c>
      <c r="D377" s="117">
        <v>40.424999999999997</v>
      </c>
      <c r="E377" s="117">
        <v>36.590000152587891</v>
      </c>
      <c r="F377" s="115">
        <v>37.869999809265138</v>
      </c>
      <c r="G377" s="115">
        <v>40.424999999999997</v>
      </c>
    </row>
    <row r="378" spans="2:7" x14ac:dyDescent="0.55000000000000004">
      <c r="B378" s="48" t="s">
        <v>381</v>
      </c>
      <c r="C378" s="117">
        <v>69.904999237060537</v>
      </c>
      <c r="D378" s="117">
        <v>68.680000000000007</v>
      </c>
      <c r="E378" s="117">
        <v>71.44000244140625</v>
      </c>
      <c r="F378" s="115">
        <v>69.292499618530272</v>
      </c>
      <c r="G378" s="115">
        <v>66.954999999999998</v>
      </c>
    </row>
    <row r="379" spans="2:7" x14ac:dyDescent="0.55000000000000004">
      <c r="B379" s="48" t="s">
        <v>382</v>
      </c>
      <c r="C379" s="117">
        <v>298.6250061035156</v>
      </c>
      <c r="D379" s="117">
        <v>308.07500000000005</v>
      </c>
      <c r="E379" s="117">
        <v>314.67999267578125</v>
      </c>
      <c r="F379" s="115">
        <v>303.35000305175782</v>
      </c>
      <c r="G379" s="115">
        <v>320.21500000000003</v>
      </c>
    </row>
    <row r="380" spans="2:7" x14ac:dyDescent="0.55000000000000004">
      <c r="B380" s="48" t="s">
        <v>383</v>
      </c>
      <c r="C380" s="117">
        <v>140.96499999999997</v>
      </c>
      <c r="D380" s="117">
        <v>145.01999999999998</v>
      </c>
      <c r="E380" s="117">
        <v>141.80000305175781</v>
      </c>
      <c r="F380" s="115">
        <v>142.99249999999998</v>
      </c>
      <c r="G380" s="115">
        <v>145.065</v>
      </c>
    </row>
    <row r="381" spans="2:7" x14ac:dyDescent="0.55000000000000004">
      <c r="B381" s="48" t="s">
        <v>384</v>
      </c>
      <c r="C381" s="117">
        <v>145.75</v>
      </c>
      <c r="D381" s="117">
        <v>150.315</v>
      </c>
      <c r="E381" s="117">
        <v>146.89999389648438</v>
      </c>
      <c r="F381" s="115">
        <v>148.0325</v>
      </c>
      <c r="G381" s="115">
        <v>150.315</v>
      </c>
    </row>
    <row r="382" spans="2:7" x14ac:dyDescent="0.55000000000000004">
      <c r="B382" s="48" t="s">
        <v>385</v>
      </c>
      <c r="C382" s="117">
        <v>43.47</v>
      </c>
      <c r="D382" s="117">
        <v>45.557500000000005</v>
      </c>
      <c r="E382" s="117">
        <v>44.569999694824219</v>
      </c>
      <c r="F382" s="115">
        <v>44.513750000000002</v>
      </c>
      <c r="G382" s="115">
        <v>45.86</v>
      </c>
    </row>
    <row r="383" spans="2:7" x14ac:dyDescent="0.55000000000000004">
      <c r="B383" s="48" t="s">
        <v>386</v>
      </c>
      <c r="C383" s="117">
        <v>325.35000000000002</v>
      </c>
      <c r="D383" s="117">
        <v>339.22500000000002</v>
      </c>
      <c r="E383" s="117">
        <v>330.08999633789063</v>
      </c>
      <c r="F383" s="115">
        <v>332.28750000000002</v>
      </c>
      <c r="G383" s="115">
        <v>336.03</v>
      </c>
    </row>
    <row r="384" spans="2:7" x14ac:dyDescent="0.55000000000000004">
      <c r="B384" s="48" t="s">
        <v>387</v>
      </c>
      <c r="C384" s="117">
        <v>222.62000183105471</v>
      </c>
      <c r="D384" s="117">
        <v>224.10500000000002</v>
      </c>
      <c r="E384" s="117">
        <v>229.55999755859375</v>
      </c>
      <c r="F384" s="115">
        <v>223.36250091552736</v>
      </c>
      <c r="G384" s="115">
        <v>230.15249999999997</v>
      </c>
    </row>
    <row r="385" spans="2:7" x14ac:dyDescent="0.55000000000000004">
      <c r="B385" s="48" t="s">
        <v>388</v>
      </c>
      <c r="C385" s="117">
        <v>71.504999999999995</v>
      </c>
      <c r="D385" s="117">
        <v>73.175000000000011</v>
      </c>
      <c r="E385" s="117">
        <v>71.470001220703125</v>
      </c>
      <c r="F385" s="115">
        <v>72.34</v>
      </c>
      <c r="G385" s="115">
        <v>73.175000000000011</v>
      </c>
    </row>
    <row r="386" spans="2:7" x14ac:dyDescent="0.55000000000000004">
      <c r="B386" s="48" t="s">
        <v>389</v>
      </c>
      <c r="C386" s="117">
        <v>331.77499267578128</v>
      </c>
      <c r="D386" s="117">
        <v>342.26499999999999</v>
      </c>
      <c r="E386" s="117">
        <v>339.69000244140625</v>
      </c>
      <c r="F386" s="115">
        <v>337.01999633789063</v>
      </c>
      <c r="G386" s="115">
        <v>343.13</v>
      </c>
    </row>
    <row r="387" spans="2:7" x14ac:dyDescent="0.55000000000000004">
      <c r="B387" s="48" t="s">
        <v>390</v>
      </c>
      <c r="C387" s="117">
        <v>93.484999847412112</v>
      </c>
      <c r="D387" s="117">
        <v>99.984999999999999</v>
      </c>
      <c r="E387" s="117">
        <v>98.110000610351563</v>
      </c>
      <c r="F387" s="115">
        <v>96.734999923706056</v>
      </c>
      <c r="G387" s="115">
        <v>98.784999999999997</v>
      </c>
    </row>
    <row r="388" spans="2:7" x14ac:dyDescent="0.55000000000000004">
      <c r="B388" s="48" t="s">
        <v>391</v>
      </c>
      <c r="C388" s="117">
        <v>3070.8850000000002</v>
      </c>
      <c r="D388" s="117">
        <v>3023.9349999999999</v>
      </c>
      <c r="E388" s="117">
        <v>3130.169921875</v>
      </c>
      <c r="F388" s="115">
        <v>3047.41</v>
      </c>
      <c r="G388" s="115">
        <v>2929.0450000000001</v>
      </c>
    </row>
    <row r="389" spans="2:7" x14ac:dyDescent="0.55000000000000004">
      <c r="B389" s="48" t="s">
        <v>392</v>
      </c>
      <c r="C389" s="117">
        <v>157.78499969482422</v>
      </c>
      <c r="D389" s="117">
        <v>158.255</v>
      </c>
      <c r="E389" s="117">
        <v>161.83999633789063</v>
      </c>
      <c r="F389" s="115">
        <v>158.01999984741212</v>
      </c>
      <c r="G389" s="115">
        <v>155.02499999999998</v>
      </c>
    </row>
    <row r="390" spans="2:7" x14ac:dyDescent="0.55000000000000004">
      <c r="B390" s="48" t="s">
        <v>393</v>
      </c>
      <c r="C390" s="117">
        <v>101.87500183105469</v>
      </c>
      <c r="D390" s="117">
        <v>99.545000000000002</v>
      </c>
      <c r="E390" s="117">
        <v>104.05999755859375</v>
      </c>
      <c r="F390" s="115">
        <v>100.71000091552735</v>
      </c>
      <c r="G390" s="115">
        <v>97.1</v>
      </c>
    </row>
    <row r="391" spans="2:7" x14ac:dyDescent="0.55000000000000004">
      <c r="B391" s="48" t="s">
        <v>394</v>
      </c>
      <c r="C391" s="117">
        <v>202.04499786376954</v>
      </c>
      <c r="D391" s="117">
        <v>207.72500000000002</v>
      </c>
      <c r="E391" s="117">
        <v>207.22999572753906</v>
      </c>
      <c r="F391" s="115">
        <v>204.88499893188478</v>
      </c>
      <c r="G391" s="115">
        <v>207.72500000000002</v>
      </c>
    </row>
    <row r="392" spans="2:7" x14ac:dyDescent="0.55000000000000004">
      <c r="B392" s="48" t="s">
        <v>395</v>
      </c>
      <c r="C392" s="117">
        <v>248.08500000000001</v>
      </c>
      <c r="D392" s="117">
        <v>253.90499999999997</v>
      </c>
      <c r="E392" s="117">
        <v>244.97000122070313</v>
      </c>
      <c r="F392" s="115">
        <v>250.995</v>
      </c>
      <c r="G392" s="115">
        <v>257.53500000000003</v>
      </c>
    </row>
    <row r="393" spans="2:7" x14ac:dyDescent="0.55000000000000004">
      <c r="B393" s="48" t="s">
        <v>396</v>
      </c>
      <c r="C393" s="117">
        <v>50.015000000000001</v>
      </c>
      <c r="D393" s="117">
        <v>51.34</v>
      </c>
      <c r="E393" s="117">
        <v>51.040000915527344</v>
      </c>
      <c r="F393" s="115">
        <v>50.677500000000002</v>
      </c>
      <c r="G393" s="115">
        <v>50.46</v>
      </c>
    </row>
    <row r="394" spans="2:7" x14ac:dyDescent="0.55000000000000004">
      <c r="B394" s="48" t="s">
        <v>397</v>
      </c>
      <c r="C394" s="117">
        <v>79.125001068115239</v>
      </c>
      <c r="D394" s="117">
        <v>81.555000000000007</v>
      </c>
      <c r="E394" s="117">
        <v>80.279998779296875</v>
      </c>
      <c r="F394" s="115">
        <v>80.340000534057623</v>
      </c>
      <c r="G394" s="115">
        <v>82.330000000000013</v>
      </c>
    </row>
    <row r="395" spans="2:7" x14ac:dyDescent="0.55000000000000004">
      <c r="B395" s="48" t="s">
        <v>398</v>
      </c>
      <c r="C395" s="117">
        <v>131.47999999999999</v>
      </c>
      <c r="D395" s="117">
        <v>131.47999999999999</v>
      </c>
      <c r="E395" s="117">
        <v>135.83000183105469</v>
      </c>
      <c r="F395" s="115">
        <v>131.47999999999999</v>
      </c>
      <c r="G395" s="115">
        <v>125.965</v>
      </c>
    </row>
    <row r="396" spans="2:7" x14ac:dyDescent="0.55000000000000004">
      <c r="B396" s="48" t="s">
        <v>399</v>
      </c>
      <c r="C396" s="117">
        <v>218.255</v>
      </c>
      <c r="D396" s="117">
        <v>237.10999999999999</v>
      </c>
      <c r="E396" s="117">
        <v>217.6300048828125</v>
      </c>
      <c r="F396" s="115">
        <v>227.6825</v>
      </c>
      <c r="G396" s="115">
        <v>238.69</v>
      </c>
    </row>
    <row r="397" spans="2:7" x14ac:dyDescent="0.55000000000000004">
      <c r="B397" s="48" t="s">
        <v>525</v>
      </c>
      <c r="C397" s="117">
        <v>112.28500183105469</v>
      </c>
      <c r="D397" s="117">
        <v>111.9</v>
      </c>
      <c r="E397" s="117">
        <v>114.48999786376953</v>
      </c>
      <c r="F397" s="115">
        <v>112.09250091552735</v>
      </c>
      <c r="G397" s="115">
        <v>103.13499999999999</v>
      </c>
    </row>
    <row r="398" spans="2:7" x14ac:dyDescent="0.55000000000000004">
      <c r="B398" s="48" t="s">
        <v>401</v>
      </c>
      <c r="C398" s="117">
        <v>110.15000106811524</v>
      </c>
      <c r="D398" s="117">
        <v>113.36500000000001</v>
      </c>
      <c r="E398" s="117">
        <v>114</v>
      </c>
      <c r="F398" s="115">
        <v>111.75750053405763</v>
      </c>
      <c r="G398" s="115">
        <v>116.895</v>
      </c>
    </row>
    <row r="399" spans="2:7" x14ac:dyDescent="0.55000000000000004">
      <c r="B399" s="48" t="s">
        <v>400</v>
      </c>
      <c r="C399" s="117">
        <v>418.22500732421872</v>
      </c>
      <c r="D399" s="117">
        <v>421.76</v>
      </c>
      <c r="E399" s="117">
        <v>437.16000366210938</v>
      </c>
      <c r="F399" s="115">
        <v>419.99250366210936</v>
      </c>
      <c r="G399" s="115">
        <v>441.65499999999997</v>
      </c>
    </row>
    <row r="400" spans="2:7" x14ac:dyDescent="0.55000000000000004">
      <c r="B400" s="48" t="s">
        <v>402</v>
      </c>
      <c r="C400" s="117">
        <v>120.13499908447265</v>
      </c>
      <c r="D400" s="117">
        <v>123.675</v>
      </c>
      <c r="E400" s="117">
        <v>122.34999847412109</v>
      </c>
      <c r="F400" s="115">
        <v>121.90499954223633</v>
      </c>
      <c r="G400" s="115">
        <v>122.85499999999999</v>
      </c>
    </row>
    <row r="401" spans="2:7" x14ac:dyDescent="0.55000000000000004">
      <c r="B401" s="48" t="s">
        <v>403</v>
      </c>
      <c r="C401" s="117">
        <v>12.529999771118163</v>
      </c>
      <c r="D401" s="117">
        <v>13.3575</v>
      </c>
      <c r="E401" s="117">
        <v>13.079999923706055</v>
      </c>
      <c r="F401" s="115">
        <v>12.943749885559082</v>
      </c>
      <c r="G401" s="115">
        <v>13.184999999999999</v>
      </c>
    </row>
    <row r="402" spans="2:7" x14ac:dyDescent="0.55000000000000004">
      <c r="B402" s="48" t="s">
        <v>404</v>
      </c>
      <c r="C402" s="117">
        <v>458.25</v>
      </c>
      <c r="D402" s="117">
        <v>464.65499999999997</v>
      </c>
      <c r="E402" s="117">
        <v>459.79998779296875</v>
      </c>
      <c r="F402" s="115">
        <v>461.45249999999999</v>
      </c>
      <c r="G402" s="115">
        <v>446.09500000000003</v>
      </c>
    </row>
    <row r="403" spans="2:7" x14ac:dyDescent="0.55000000000000004">
      <c r="B403" s="48" t="s">
        <v>405</v>
      </c>
      <c r="C403" s="117">
        <v>53.075000076293946</v>
      </c>
      <c r="D403" s="117">
        <v>53.86</v>
      </c>
      <c r="E403" s="117">
        <v>54.509998321533203</v>
      </c>
      <c r="F403" s="115">
        <v>53.467500038146973</v>
      </c>
      <c r="G403" s="115">
        <v>52.81</v>
      </c>
    </row>
    <row r="404" spans="2:7" x14ac:dyDescent="0.55000000000000004">
      <c r="B404" s="48" t="s">
        <v>406</v>
      </c>
      <c r="C404" s="117">
        <v>201.92000000000002</v>
      </c>
      <c r="D404" s="117">
        <v>200.44</v>
      </c>
      <c r="E404" s="117">
        <v>202.23500061035156</v>
      </c>
      <c r="F404" s="115">
        <v>201.18</v>
      </c>
      <c r="G404" s="115">
        <v>193.65</v>
      </c>
    </row>
    <row r="405" spans="2:7" x14ac:dyDescent="0.55000000000000004">
      <c r="B405" s="48" t="s">
        <v>407</v>
      </c>
      <c r="C405" s="117">
        <v>28.192500000000003</v>
      </c>
      <c r="D405" s="117">
        <v>28.585000000000001</v>
      </c>
      <c r="E405" s="117">
        <v>28.569999694824219</v>
      </c>
      <c r="F405" s="115">
        <v>28.388750000000002</v>
      </c>
      <c r="G405" s="115">
        <v>29.942499999999999</v>
      </c>
    </row>
    <row r="406" spans="2:7" x14ac:dyDescent="0.55000000000000004">
      <c r="B406" s="48" t="s">
        <v>408</v>
      </c>
      <c r="C406" s="117">
        <v>682.00499755859369</v>
      </c>
      <c r="D406" s="117">
        <v>707.25</v>
      </c>
      <c r="E406" s="117">
        <v>695.70001220703125</v>
      </c>
      <c r="F406" s="115">
        <v>694.62749877929684</v>
      </c>
      <c r="G406" s="115">
        <v>710.73</v>
      </c>
    </row>
    <row r="407" spans="2:7" x14ac:dyDescent="0.55000000000000004">
      <c r="B407" s="48" t="s">
        <v>409</v>
      </c>
      <c r="C407" s="117">
        <v>105.37</v>
      </c>
      <c r="D407" s="117">
        <v>110.395</v>
      </c>
      <c r="E407" s="117">
        <v>105.20999908447266</v>
      </c>
      <c r="F407" s="115">
        <v>107.88249999999999</v>
      </c>
      <c r="G407" s="115">
        <v>110.395</v>
      </c>
    </row>
    <row r="408" spans="2:7" x14ac:dyDescent="0.55000000000000004">
      <c r="B408" s="48" t="s">
        <v>410</v>
      </c>
      <c r="C408" s="117">
        <v>52.674999999999997</v>
      </c>
      <c r="D408" s="117">
        <v>51.629999999999995</v>
      </c>
      <c r="E408" s="117">
        <v>53.075000762939453</v>
      </c>
      <c r="F408" s="115">
        <v>52.152499999999996</v>
      </c>
      <c r="G408" s="115">
        <v>51.402500000000003</v>
      </c>
    </row>
    <row r="409" spans="2:7" x14ac:dyDescent="0.55000000000000004">
      <c r="B409" s="48" t="s">
        <v>411</v>
      </c>
      <c r="C409" s="117">
        <v>120.35999938964844</v>
      </c>
      <c r="D409" s="117">
        <v>122.205</v>
      </c>
      <c r="E409" s="117">
        <v>124.76000213623047</v>
      </c>
      <c r="F409" s="115">
        <v>121.28249969482422</v>
      </c>
      <c r="G409" s="115">
        <v>116.83</v>
      </c>
    </row>
    <row r="410" spans="2:7" x14ac:dyDescent="0.55000000000000004">
      <c r="B410" s="48" t="s">
        <v>412</v>
      </c>
      <c r="C410" s="117">
        <v>95.015001068115225</v>
      </c>
      <c r="D410" s="117">
        <v>96.525000000000006</v>
      </c>
      <c r="E410" s="117">
        <v>96.489997863769531</v>
      </c>
      <c r="F410" s="115">
        <v>95.770000534057615</v>
      </c>
      <c r="G410" s="115">
        <v>96.775000000000006</v>
      </c>
    </row>
    <row r="411" spans="2:7" x14ac:dyDescent="0.55000000000000004">
      <c r="B411" s="48" t="s">
        <v>413</v>
      </c>
      <c r="C411" s="117">
        <v>207.00000274658203</v>
      </c>
      <c r="D411" s="117">
        <v>215.185</v>
      </c>
      <c r="E411" s="117">
        <v>213.60000610351563</v>
      </c>
      <c r="F411" s="115">
        <v>211.09250137329101</v>
      </c>
      <c r="G411" s="115">
        <v>219.22</v>
      </c>
    </row>
    <row r="412" spans="2:7" x14ac:dyDescent="0.55000000000000004">
      <c r="B412" s="48" t="s">
        <v>414</v>
      </c>
      <c r="C412" s="117">
        <v>67.810001373291016</v>
      </c>
      <c r="D412" s="117">
        <v>67.245001373291018</v>
      </c>
      <c r="E412" s="117">
        <v>70.430000305175781</v>
      </c>
      <c r="F412" s="115">
        <v>67.527501373291017</v>
      </c>
      <c r="G412" s="115">
        <v>66.345001373291012</v>
      </c>
    </row>
    <row r="413" spans="2:7" x14ac:dyDescent="0.55000000000000004">
      <c r="B413" s="48" t="s">
        <v>526</v>
      </c>
      <c r="C413" s="117">
        <v>492.70500244140624</v>
      </c>
      <c r="D413" s="117">
        <v>492.70500244140624</v>
      </c>
      <c r="E413" s="117">
        <v>502.6300048828125</v>
      </c>
      <c r="F413" s="115">
        <v>492.70500244140624</v>
      </c>
      <c r="G413" s="115">
        <v>487.40500244140628</v>
      </c>
    </row>
    <row r="414" spans="2:7" x14ac:dyDescent="0.55000000000000004">
      <c r="B414" s="48" t="s">
        <v>415</v>
      </c>
      <c r="C414" s="117">
        <v>219.60000000000002</v>
      </c>
      <c r="D414" s="117">
        <v>226.07</v>
      </c>
      <c r="E414" s="117">
        <v>220.92999267578125</v>
      </c>
      <c r="F414" s="115">
        <v>222.83500000000001</v>
      </c>
      <c r="G414" s="115">
        <v>224.07</v>
      </c>
    </row>
    <row r="415" spans="2:7" x14ac:dyDescent="0.55000000000000004">
      <c r="B415" s="48" t="s">
        <v>416</v>
      </c>
      <c r="C415" s="117">
        <v>62.230000762939454</v>
      </c>
      <c r="D415" s="117">
        <v>63.09</v>
      </c>
      <c r="E415" s="117">
        <v>63.209999084472656</v>
      </c>
      <c r="F415" s="115">
        <v>62.660000381469729</v>
      </c>
      <c r="G415" s="115">
        <v>59.045000000000002</v>
      </c>
    </row>
    <row r="416" spans="2:7" x14ac:dyDescent="0.55000000000000004">
      <c r="B416" s="48" t="s">
        <v>417</v>
      </c>
      <c r="C416" s="117">
        <v>34.019999999999996</v>
      </c>
      <c r="D416" s="117">
        <v>38.18</v>
      </c>
      <c r="E416" s="117">
        <v>33.680000305175781</v>
      </c>
      <c r="F416" s="115">
        <v>36.099999999999994</v>
      </c>
      <c r="G416" s="115">
        <v>38.909999999999997</v>
      </c>
    </row>
    <row r="417" spans="2:7" x14ac:dyDescent="0.55000000000000004">
      <c r="B417" s="48" t="s">
        <v>418</v>
      </c>
      <c r="C417" s="117">
        <v>30.71</v>
      </c>
      <c r="D417" s="117">
        <v>32.055</v>
      </c>
      <c r="E417" s="117">
        <v>30.909999847412109</v>
      </c>
      <c r="F417" s="115">
        <v>31.3825</v>
      </c>
      <c r="G417" s="115">
        <v>32.25</v>
      </c>
    </row>
    <row r="418" spans="2:7" x14ac:dyDescent="0.55000000000000004">
      <c r="B418" s="48" t="s">
        <v>419</v>
      </c>
      <c r="C418" s="117">
        <v>76.72500045776367</v>
      </c>
      <c r="D418" s="117">
        <v>83.414999999999992</v>
      </c>
      <c r="E418" s="117">
        <v>78.19000244140625</v>
      </c>
      <c r="F418" s="115">
        <v>80.070000228881838</v>
      </c>
      <c r="G418" s="115">
        <v>84.89</v>
      </c>
    </row>
    <row r="419" spans="2:7" x14ac:dyDescent="0.55000000000000004">
      <c r="B419" s="48" t="s">
        <v>420</v>
      </c>
      <c r="C419" s="117">
        <v>334.37999938964845</v>
      </c>
      <c r="D419" s="117">
        <v>342.49</v>
      </c>
      <c r="E419" s="117">
        <v>340.8599853515625</v>
      </c>
      <c r="F419" s="115">
        <v>338.43499969482423</v>
      </c>
      <c r="G419" s="115">
        <v>337.16499999999996</v>
      </c>
    </row>
    <row r="420" spans="2:7" x14ac:dyDescent="0.55000000000000004">
      <c r="B420" s="48" t="s">
        <v>421</v>
      </c>
      <c r="C420" s="117">
        <v>268.24</v>
      </c>
      <c r="D420" s="117">
        <v>270.5</v>
      </c>
      <c r="E420" s="117">
        <v>273.05999755859375</v>
      </c>
      <c r="F420" s="115">
        <v>269.37</v>
      </c>
      <c r="G420" s="115">
        <v>276.64</v>
      </c>
    </row>
    <row r="421" spans="2:7" x14ac:dyDescent="0.55000000000000004">
      <c r="B421" s="48" t="s">
        <v>422</v>
      </c>
      <c r="C421" s="117">
        <v>117.265</v>
      </c>
      <c r="D421" s="117">
        <v>128.215</v>
      </c>
      <c r="E421" s="117">
        <v>120.16000366210938</v>
      </c>
      <c r="F421" s="115">
        <v>122.74000000000001</v>
      </c>
      <c r="G421" s="115">
        <v>130.73499999999999</v>
      </c>
    </row>
    <row r="422" spans="2:7" x14ac:dyDescent="0.55000000000000004">
      <c r="B422" s="48" t="s">
        <v>423</v>
      </c>
      <c r="C422" s="117">
        <v>83.275000000000006</v>
      </c>
      <c r="D422" s="117">
        <v>84.759999999999991</v>
      </c>
      <c r="E422" s="117">
        <v>84.94000244140625</v>
      </c>
      <c r="F422" s="115">
        <v>84.017499999999998</v>
      </c>
      <c r="G422" s="115">
        <v>81.745000000000005</v>
      </c>
    </row>
    <row r="423" spans="2:7" x14ac:dyDescent="0.55000000000000004">
      <c r="B423" s="48" t="s">
        <v>424</v>
      </c>
      <c r="C423" s="117">
        <v>106.81499984741211</v>
      </c>
      <c r="D423" s="117">
        <v>108.33500000000001</v>
      </c>
      <c r="E423" s="117">
        <v>108.83999633789063</v>
      </c>
      <c r="F423" s="115">
        <v>107.57499992370606</v>
      </c>
      <c r="G423" s="115">
        <v>109.21000000000001</v>
      </c>
    </row>
    <row r="424" spans="2:7" x14ac:dyDescent="0.55000000000000004">
      <c r="B424" s="48" t="s">
        <v>425</v>
      </c>
      <c r="C424" s="117">
        <v>403.36500549316406</v>
      </c>
      <c r="D424" s="117">
        <v>402.24000549316406</v>
      </c>
      <c r="E424" s="117">
        <v>416.54000854492188</v>
      </c>
      <c r="F424" s="115">
        <v>402.80250549316406</v>
      </c>
      <c r="G424" s="115">
        <v>395.47500549316408</v>
      </c>
    </row>
    <row r="425" spans="2:7" x14ac:dyDescent="0.55000000000000004">
      <c r="B425" s="48" t="s">
        <v>426</v>
      </c>
      <c r="C425" s="117">
        <v>80.564999084472646</v>
      </c>
      <c r="D425" s="117">
        <v>81.99</v>
      </c>
      <c r="E425" s="117">
        <v>83.529998779296875</v>
      </c>
      <c r="F425" s="115">
        <v>81.277499542236313</v>
      </c>
      <c r="G425" s="115">
        <v>82.224999999999994</v>
      </c>
    </row>
    <row r="426" spans="2:7" x14ac:dyDescent="0.55000000000000004">
      <c r="B426" s="48" t="s">
        <v>427</v>
      </c>
      <c r="C426" s="117">
        <v>115.77000045776367</v>
      </c>
      <c r="D426" s="117">
        <v>113.08000045776367</v>
      </c>
      <c r="E426" s="117">
        <v>118.41000366210938</v>
      </c>
      <c r="F426" s="115">
        <v>114.42500045776367</v>
      </c>
      <c r="G426" s="115">
        <v>113.08000045776367</v>
      </c>
    </row>
    <row r="427" spans="2:7" x14ac:dyDescent="0.55000000000000004">
      <c r="B427" s="48" t="s">
        <v>428</v>
      </c>
      <c r="C427" s="117">
        <v>54.99</v>
      </c>
      <c r="D427" s="117">
        <v>58.215000000000003</v>
      </c>
      <c r="E427" s="117">
        <v>55.630001068115234</v>
      </c>
      <c r="F427" s="115">
        <v>56.602500000000006</v>
      </c>
      <c r="G427" s="115">
        <v>57.305</v>
      </c>
    </row>
    <row r="428" spans="2:7" x14ac:dyDescent="0.55000000000000004">
      <c r="B428" s="48" t="s">
        <v>429</v>
      </c>
      <c r="C428" s="117">
        <v>1878.1700024414063</v>
      </c>
      <c r="D428" s="117">
        <v>1964.48</v>
      </c>
      <c r="E428" s="117">
        <v>1918</v>
      </c>
      <c r="F428" s="115">
        <v>1921.3250012207031</v>
      </c>
      <c r="G428" s="115">
        <v>2002.835</v>
      </c>
    </row>
    <row r="429" spans="2:7" x14ac:dyDescent="0.55000000000000004">
      <c r="B429" s="48" t="s">
        <v>430</v>
      </c>
      <c r="C429" s="117">
        <v>95.770000457763672</v>
      </c>
      <c r="D429" s="117">
        <v>101.92</v>
      </c>
      <c r="E429" s="117">
        <v>98.540000915527344</v>
      </c>
      <c r="F429" s="115">
        <v>98.845000228881844</v>
      </c>
      <c r="G429" s="115">
        <v>102.5</v>
      </c>
    </row>
    <row r="430" spans="2:7" x14ac:dyDescent="0.55000000000000004">
      <c r="B430" s="48" t="s">
        <v>431</v>
      </c>
      <c r="C430" s="117">
        <v>84.384999999999991</v>
      </c>
      <c r="D430" s="117">
        <v>91.39</v>
      </c>
      <c r="E430" s="117">
        <v>84.639999389648438</v>
      </c>
      <c r="F430" s="115">
        <v>87.887499999999989</v>
      </c>
      <c r="G430" s="115">
        <v>91.39</v>
      </c>
    </row>
    <row r="431" spans="2:7" x14ac:dyDescent="0.55000000000000004">
      <c r="B431" s="48" t="s">
        <v>432</v>
      </c>
      <c r="C431" s="117">
        <v>139.44</v>
      </c>
      <c r="D431" s="117">
        <v>137.51499999999999</v>
      </c>
      <c r="E431" s="117">
        <v>139.83000183105469</v>
      </c>
      <c r="F431" s="115">
        <v>138.47749999999999</v>
      </c>
      <c r="G431" s="115">
        <v>133.41</v>
      </c>
    </row>
    <row r="432" spans="2:7" x14ac:dyDescent="0.55000000000000004">
      <c r="B432" s="48" t="s">
        <v>433</v>
      </c>
      <c r="C432" s="117">
        <v>37.144999999999996</v>
      </c>
      <c r="D432" s="117">
        <v>37.474999999999994</v>
      </c>
      <c r="E432" s="117">
        <v>37.5</v>
      </c>
      <c r="F432" s="115">
        <v>37.309999999999995</v>
      </c>
      <c r="G432" s="115">
        <v>35.954999999999998</v>
      </c>
    </row>
    <row r="433" spans="2:7" x14ac:dyDescent="0.55000000000000004">
      <c r="B433" s="48" t="s">
        <v>434</v>
      </c>
      <c r="C433" s="117">
        <v>18.965</v>
      </c>
      <c r="D433" s="117">
        <v>19.600000000000001</v>
      </c>
      <c r="E433" s="117">
        <v>18.780000686645508</v>
      </c>
      <c r="F433" s="115">
        <v>19.282499999999999</v>
      </c>
      <c r="G433" s="115">
        <v>18.895</v>
      </c>
    </row>
    <row r="434" spans="2:7" x14ac:dyDescent="0.55000000000000004">
      <c r="B434" s="48" t="s">
        <v>435</v>
      </c>
      <c r="C434" s="117">
        <v>57.839999694824215</v>
      </c>
      <c r="D434" s="117">
        <v>57.112499999999997</v>
      </c>
      <c r="E434" s="117">
        <v>58.830001831054688</v>
      </c>
      <c r="F434" s="115">
        <v>57.476249847412106</v>
      </c>
      <c r="G434" s="115">
        <v>57.512500000000003</v>
      </c>
    </row>
    <row r="435" spans="2:7" x14ac:dyDescent="0.55000000000000004">
      <c r="B435" s="48" t="s">
        <v>436</v>
      </c>
      <c r="C435" s="117">
        <v>38.57</v>
      </c>
      <c r="D435" s="117">
        <v>40.049999999999997</v>
      </c>
      <c r="E435" s="117">
        <v>38.580001831054688</v>
      </c>
      <c r="F435" s="115">
        <v>39.31</v>
      </c>
      <c r="G435" s="115">
        <v>38.064999999999998</v>
      </c>
    </row>
    <row r="436" spans="2:7" x14ac:dyDescent="0.55000000000000004">
      <c r="B436" s="48" t="s">
        <v>437</v>
      </c>
      <c r="C436" s="117">
        <v>35.477499618530274</v>
      </c>
      <c r="D436" s="117">
        <v>35.465000000000003</v>
      </c>
      <c r="E436" s="117">
        <v>36.369998931884766</v>
      </c>
      <c r="F436" s="115">
        <v>35.471249809265139</v>
      </c>
      <c r="G436" s="115">
        <v>32.844999999999999</v>
      </c>
    </row>
    <row r="437" spans="2:7" x14ac:dyDescent="0.55000000000000004">
      <c r="B437" s="48" t="s">
        <v>438</v>
      </c>
      <c r="C437" s="117">
        <v>106.87</v>
      </c>
      <c r="D437" s="117">
        <v>109.9325</v>
      </c>
      <c r="E437" s="117">
        <v>110.12000274658203</v>
      </c>
      <c r="F437" s="115">
        <v>108.40125</v>
      </c>
      <c r="G437" s="115">
        <v>109.9325</v>
      </c>
    </row>
    <row r="438" spans="2:7" x14ac:dyDescent="0.55000000000000004">
      <c r="B438" s="48" t="s">
        <v>439</v>
      </c>
      <c r="C438" s="117">
        <v>76.180000000000007</v>
      </c>
      <c r="D438" s="117">
        <v>78.349999999999994</v>
      </c>
      <c r="E438" s="117">
        <v>76.029998779296875</v>
      </c>
      <c r="F438" s="115">
        <v>77.265000000000001</v>
      </c>
      <c r="G438" s="115">
        <v>75.944999999999993</v>
      </c>
    </row>
    <row r="439" spans="2:7" x14ac:dyDescent="0.55000000000000004">
      <c r="B439" s="48" t="s">
        <v>440</v>
      </c>
      <c r="C439" s="117">
        <v>96.59000122070313</v>
      </c>
      <c r="D439" s="117">
        <v>96.795000000000002</v>
      </c>
      <c r="E439" s="117">
        <v>97.949996948242188</v>
      </c>
      <c r="F439" s="115">
        <v>96.692500610351573</v>
      </c>
      <c r="G439" s="115">
        <v>92.855000000000004</v>
      </c>
    </row>
    <row r="440" spans="2:7" x14ac:dyDescent="0.55000000000000004">
      <c r="B440" s="48" t="s">
        <v>441</v>
      </c>
      <c r="C440" s="117">
        <v>43.14</v>
      </c>
      <c r="D440" s="117">
        <v>41.945</v>
      </c>
      <c r="E440" s="117">
        <v>43.819999694824219</v>
      </c>
      <c r="F440" s="115">
        <v>42.542500000000004</v>
      </c>
      <c r="G440" s="115">
        <v>38.774999999999999</v>
      </c>
    </row>
    <row r="441" spans="2:7" x14ac:dyDescent="0.55000000000000004">
      <c r="B441" s="48" t="s">
        <v>442</v>
      </c>
      <c r="C441" s="117">
        <v>132.1525</v>
      </c>
      <c r="D441" s="117">
        <v>132.1525</v>
      </c>
      <c r="E441" s="117">
        <v>136.77000427246094</v>
      </c>
      <c r="F441" s="115">
        <v>132.1525</v>
      </c>
      <c r="G441" s="115">
        <v>126.57</v>
      </c>
    </row>
    <row r="442" spans="2:7" x14ac:dyDescent="0.55000000000000004">
      <c r="B442" s="48" t="s">
        <v>527</v>
      </c>
      <c r="C442" s="117">
        <v>179.04000000000002</v>
      </c>
      <c r="D442" s="117">
        <v>198.87</v>
      </c>
      <c r="E442" s="117">
        <v>183.21000671386719</v>
      </c>
      <c r="F442" s="115">
        <v>188.95500000000001</v>
      </c>
      <c r="G442" s="115">
        <v>198.87</v>
      </c>
    </row>
    <row r="443" spans="2:7" x14ac:dyDescent="0.55000000000000004">
      <c r="B443" s="48" t="s">
        <v>443</v>
      </c>
      <c r="C443" s="117">
        <v>129.56500274658202</v>
      </c>
      <c r="D443" s="117">
        <v>136.61500000000001</v>
      </c>
      <c r="E443" s="117">
        <v>132.19999694824219</v>
      </c>
      <c r="F443" s="115">
        <v>133.09000137329102</v>
      </c>
      <c r="G443" s="115">
        <v>136.61500000000001</v>
      </c>
    </row>
    <row r="444" spans="2:7" x14ac:dyDescent="0.55000000000000004">
      <c r="B444" s="48" t="s">
        <v>444</v>
      </c>
      <c r="C444" s="117">
        <v>373.81499511718749</v>
      </c>
      <c r="D444" s="117">
        <v>380.96500000000003</v>
      </c>
      <c r="E444" s="117">
        <v>380.30999755859375</v>
      </c>
      <c r="F444" s="115">
        <v>377.38999755859379</v>
      </c>
      <c r="G444" s="115">
        <v>381.27499999999998</v>
      </c>
    </row>
    <row r="445" spans="2:7" x14ac:dyDescent="0.55000000000000004">
      <c r="B445" s="48" t="s">
        <v>445</v>
      </c>
      <c r="C445" s="117">
        <v>91.164999999999992</v>
      </c>
      <c r="D445" s="117">
        <v>98.38</v>
      </c>
      <c r="E445" s="117">
        <v>90.349998474121094</v>
      </c>
      <c r="F445" s="115">
        <v>94.772499999999994</v>
      </c>
      <c r="G445" s="115">
        <v>105.25</v>
      </c>
    </row>
    <row r="446" spans="2:7" x14ac:dyDescent="0.55000000000000004">
      <c r="B446" s="48" t="s">
        <v>308</v>
      </c>
      <c r="C446" s="117">
        <v>380.76</v>
      </c>
      <c r="D446" s="117">
        <v>383.40499999999997</v>
      </c>
      <c r="E446" s="117">
        <v>387.54000854492188</v>
      </c>
      <c r="F446" s="115">
        <v>382.08249999999998</v>
      </c>
      <c r="G446" s="115">
        <v>375.99</v>
      </c>
    </row>
    <row r="447" spans="2:7" x14ac:dyDescent="0.55000000000000004">
      <c r="B447" s="48" t="s">
        <v>446</v>
      </c>
      <c r="C447" s="117">
        <v>241.76499786376954</v>
      </c>
      <c r="D447" s="117">
        <v>237.95499786376953</v>
      </c>
      <c r="E447" s="117">
        <v>247.57000732421875</v>
      </c>
      <c r="F447" s="115">
        <v>239.85999786376954</v>
      </c>
      <c r="G447" s="115">
        <v>236.61499786376953</v>
      </c>
    </row>
    <row r="448" spans="2:7" x14ac:dyDescent="0.55000000000000004">
      <c r="B448" s="48" t="s">
        <v>447</v>
      </c>
      <c r="C448" s="117">
        <v>144.23500030517579</v>
      </c>
      <c r="D448" s="117">
        <v>147.37</v>
      </c>
      <c r="E448" s="117">
        <v>146.89999389648438</v>
      </c>
      <c r="F448" s="115">
        <v>145.8025001525879</v>
      </c>
      <c r="G448" s="115">
        <v>149.60000000000002</v>
      </c>
    </row>
    <row r="449" spans="2:7" x14ac:dyDescent="0.55000000000000004">
      <c r="B449" s="48" t="s">
        <v>448</v>
      </c>
      <c r="C449" s="117">
        <v>101.19999923706055</v>
      </c>
      <c r="D449" s="117">
        <v>107.875</v>
      </c>
      <c r="E449" s="117">
        <v>103.65000152587891</v>
      </c>
      <c r="F449" s="115">
        <v>104.53749961853028</v>
      </c>
      <c r="G449" s="115">
        <v>107.875</v>
      </c>
    </row>
    <row r="450" spans="2:7" x14ac:dyDescent="0.55000000000000004">
      <c r="B450" s="48" t="s">
        <v>449</v>
      </c>
      <c r="C450" s="117">
        <v>142.73000000000002</v>
      </c>
      <c r="D450" s="117">
        <v>138.75</v>
      </c>
      <c r="E450" s="117">
        <v>143.17999267578125</v>
      </c>
      <c r="F450" s="115">
        <v>140.74</v>
      </c>
      <c r="G450" s="115">
        <v>129.35</v>
      </c>
    </row>
    <row r="451" spans="2:7" x14ac:dyDescent="0.55000000000000004">
      <c r="B451" s="48" t="s">
        <v>450</v>
      </c>
      <c r="C451" s="117">
        <v>216.03</v>
      </c>
      <c r="D451" s="117">
        <v>219.6875</v>
      </c>
      <c r="E451" s="117">
        <v>222.08999633789063</v>
      </c>
      <c r="F451" s="115">
        <v>217.85874999999999</v>
      </c>
      <c r="G451" s="115">
        <v>219.6225</v>
      </c>
    </row>
    <row r="452" spans="2:7" x14ac:dyDescent="0.55000000000000004">
      <c r="B452" s="48" t="s">
        <v>451</v>
      </c>
      <c r="C452" s="117">
        <v>105.61500000000001</v>
      </c>
      <c r="D452" s="117">
        <v>109.515</v>
      </c>
      <c r="E452" s="117">
        <v>106.23999786376953</v>
      </c>
      <c r="F452" s="115">
        <v>107.565</v>
      </c>
      <c r="G452" s="115">
        <v>112.72</v>
      </c>
    </row>
    <row r="453" spans="2:7" x14ac:dyDescent="0.55000000000000004">
      <c r="B453" s="48" t="s">
        <v>452</v>
      </c>
      <c r="C453" s="117">
        <v>163.76</v>
      </c>
      <c r="D453" s="117">
        <v>194.25</v>
      </c>
      <c r="E453" s="117">
        <v>166.00999450683594</v>
      </c>
      <c r="F453" s="115">
        <v>179.005</v>
      </c>
      <c r="G453" s="115">
        <v>194.25</v>
      </c>
    </row>
    <row r="454" spans="2:7" x14ac:dyDescent="0.55000000000000004">
      <c r="B454" s="48" t="s">
        <v>453</v>
      </c>
      <c r="C454" s="117">
        <v>1183.3599877929687</v>
      </c>
      <c r="D454" s="117">
        <v>1259.635</v>
      </c>
      <c r="E454" s="117">
        <v>1210.0999755859375</v>
      </c>
      <c r="F454" s="115">
        <v>1221.4974938964842</v>
      </c>
      <c r="G454" s="115">
        <v>1266.9499999999998</v>
      </c>
    </row>
    <row r="455" spans="2:7" x14ac:dyDescent="0.55000000000000004">
      <c r="B455" s="48" t="s">
        <v>456</v>
      </c>
      <c r="C455" s="117">
        <v>134.44999999999999</v>
      </c>
      <c r="D455" s="117">
        <v>131.15</v>
      </c>
      <c r="E455" s="117">
        <v>136.33000183105469</v>
      </c>
      <c r="F455" s="115">
        <v>132.80000000000001</v>
      </c>
      <c r="G455" s="115">
        <v>125.875</v>
      </c>
    </row>
    <row r="456" spans="2:7" x14ac:dyDescent="0.55000000000000004">
      <c r="B456" s="48" t="s">
        <v>455</v>
      </c>
      <c r="C456" s="117">
        <v>44.094999999999999</v>
      </c>
      <c r="D456" s="117">
        <v>44.094999999999999</v>
      </c>
      <c r="E456" s="117">
        <v>45</v>
      </c>
      <c r="F456" s="115">
        <v>44.094999999999999</v>
      </c>
      <c r="G456" s="115">
        <v>45.09</v>
      </c>
    </row>
    <row r="457" spans="2:7" x14ac:dyDescent="0.55000000000000004">
      <c r="B457" s="48" t="s">
        <v>454</v>
      </c>
      <c r="C457" s="117">
        <v>30.257500152587891</v>
      </c>
      <c r="D457" s="117">
        <v>31.42</v>
      </c>
      <c r="E457" s="117">
        <v>31</v>
      </c>
      <c r="F457" s="115">
        <v>30.838750076293948</v>
      </c>
      <c r="G457" s="115">
        <v>31.42</v>
      </c>
    </row>
    <row r="458" spans="2:7" x14ac:dyDescent="0.55000000000000004">
      <c r="B458" s="48" t="s">
        <v>457</v>
      </c>
      <c r="C458" s="117">
        <v>189.6</v>
      </c>
      <c r="D458" s="117">
        <v>197.4</v>
      </c>
      <c r="E458" s="117">
        <v>196.75</v>
      </c>
      <c r="F458" s="115">
        <v>193.5</v>
      </c>
      <c r="G458" s="115">
        <v>213.3</v>
      </c>
    </row>
    <row r="459" spans="2:7" x14ac:dyDescent="0.55000000000000004">
      <c r="B459" s="48" t="s">
        <v>458</v>
      </c>
      <c r="C459" s="117">
        <v>58.98499946594238</v>
      </c>
      <c r="D459" s="117">
        <v>67.41</v>
      </c>
      <c r="E459" s="117">
        <v>60.990001678466797</v>
      </c>
      <c r="F459" s="115">
        <v>63.197499732971188</v>
      </c>
      <c r="G459" s="115">
        <v>68.665000000000006</v>
      </c>
    </row>
    <row r="460" spans="2:7" x14ac:dyDescent="0.55000000000000004">
      <c r="B460" s="48" t="s">
        <v>459</v>
      </c>
      <c r="C460" s="117">
        <v>109.505</v>
      </c>
      <c r="D460" s="117">
        <v>108.58</v>
      </c>
      <c r="E460" s="117">
        <v>114.5</v>
      </c>
      <c r="F460" s="115">
        <v>109.04249999999999</v>
      </c>
      <c r="G460" s="115">
        <v>114.0925</v>
      </c>
    </row>
    <row r="461" spans="2:7" x14ac:dyDescent="0.55000000000000004">
      <c r="B461" s="48" t="s">
        <v>460</v>
      </c>
      <c r="C461" s="117">
        <v>236.88</v>
      </c>
      <c r="D461" s="117">
        <v>239.89499999999998</v>
      </c>
      <c r="E461" s="117">
        <v>242.02000427246094</v>
      </c>
      <c r="F461" s="115">
        <v>238.38749999999999</v>
      </c>
      <c r="G461" s="115">
        <v>234.08499999999998</v>
      </c>
    </row>
    <row r="462" spans="2:7" x14ac:dyDescent="0.55000000000000004">
      <c r="B462" s="48" t="s">
        <v>528</v>
      </c>
      <c r="C462" s="117">
        <v>80.094998321533211</v>
      </c>
      <c r="D462" s="117">
        <v>82.305000000000007</v>
      </c>
      <c r="E462" s="117">
        <v>82.910003662109375</v>
      </c>
      <c r="F462" s="115">
        <v>81.199999160766609</v>
      </c>
      <c r="G462" s="115">
        <v>84.765000000000001</v>
      </c>
    </row>
    <row r="463" spans="2:7" x14ac:dyDescent="0.55000000000000004">
      <c r="B463" s="48" t="s">
        <v>461</v>
      </c>
      <c r="C463" s="117">
        <v>56.685000000000002</v>
      </c>
      <c r="D463" s="117">
        <v>59.995000000000005</v>
      </c>
      <c r="E463" s="117">
        <v>56.389999389648438</v>
      </c>
      <c r="F463" s="115">
        <v>58.34</v>
      </c>
      <c r="G463" s="115">
        <v>59.995000000000005</v>
      </c>
    </row>
    <row r="464" spans="2:7" x14ac:dyDescent="0.55000000000000004">
      <c r="B464" s="48" t="s">
        <v>462</v>
      </c>
      <c r="C464" s="117">
        <v>32.002499999999998</v>
      </c>
      <c r="D464" s="117">
        <v>33.432500000000005</v>
      </c>
      <c r="E464" s="117">
        <v>32.630001068115234</v>
      </c>
      <c r="F464" s="115">
        <v>32.717500000000001</v>
      </c>
      <c r="G464" s="115">
        <v>31.377500000000001</v>
      </c>
    </row>
    <row r="465" spans="2:7" x14ac:dyDescent="0.55000000000000004">
      <c r="B465" s="48" t="s">
        <v>463</v>
      </c>
      <c r="C465" s="117">
        <v>111.84999877929687</v>
      </c>
      <c r="D465" s="117">
        <v>115.005</v>
      </c>
      <c r="E465" s="117">
        <v>113.09999847412109</v>
      </c>
      <c r="F465" s="115">
        <v>113.42749938964843</v>
      </c>
      <c r="G465" s="115">
        <v>110.285</v>
      </c>
    </row>
    <row r="466" spans="2:7" x14ac:dyDescent="0.55000000000000004">
      <c r="B466" s="48" t="s">
        <v>464</v>
      </c>
      <c r="C466" s="117">
        <v>356.90499877929688</v>
      </c>
      <c r="D466" s="117">
        <v>368.78</v>
      </c>
      <c r="E466" s="117">
        <v>369.22000122070313</v>
      </c>
      <c r="F466" s="115">
        <v>362.84249938964842</v>
      </c>
      <c r="G466" s="115">
        <v>368.78</v>
      </c>
    </row>
    <row r="467" spans="2:7" x14ac:dyDescent="0.55000000000000004">
      <c r="B467" s="48" t="s">
        <v>465</v>
      </c>
      <c r="C467" s="117">
        <v>40.607499465942382</v>
      </c>
      <c r="D467" s="117">
        <v>41.344999999999999</v>
      </c>
      <c r="E467" s="117">
        <v>41.819999694824219</v>
      </c>
      <c r="F467" s="115">
        <v>40.976249732971191</v>
      </c>
      <c r="G467" s="115">
        <v>40.355000000000004</v>
      </c>
    </row>
    <row r="468" spans="2:7" x14ac:dyDescent="0.55000000000000004">
      <c r="B468" s="48" t="s">
        <v>466</v>
      </c>
      <c r="C468" s="117">
        <v>178.76000335693359</v>
      </c>
      <c r="D468" s="117">
        <v>183.845</v>
      </c>
      <c r="E468" s="117">
        <v>181.97000122070313</v>
      </c>
      <c r="F468" s="115">
        <v>181.3025016784668</v>
      </c>
      <c r="G468" s="115">
        <v>183.845</v>
      </c>
    </row>
    <row r="469" spans="2:7" x14ac:dyDescent="0.55000000000000004">
      <c r="B469" s="48" t="s">
        <v>467</v>
      </c>
      <c r="C469" s="117">
        <v>148.65999786376955</v>
      </c>
      <c r="D469" s="117">
        <v>147.34499786376955</v>
      </c>
      <c r="E469" s="117">
        <v>151.6300048828125</v>
      </c>
      <c r="F469" s="115">
        <v>148.00249786376955</v>
      </c>
      <c r="G469" s="115">
        <v>137.69499786376952</v>
      </c>
    </row>
    <row r="470" spans="2:7" x14ac:dyDescent="0.55000000000000004">
      <c r="B470" s="48" t="s">
        <v>529</v>
      </c>
      <c r="C470" s="117">
        <v>223.905</v>
      </c>
      <c r="D470" s="117">
        <v>227.755</v>
      </c>
      <c r="E470" s="117">
        <v>239.08999633789063</v>
      </c>
      <c r="F470" s="115">
        <v>225.82999999999998</v>
      </c>
      <c r="G470" s="115">
        <v>230.19</v>
      </c>
    </row>
    <row r="471" spans="2:7" x14ac:dyDescent="0.55000000000000004">
      <c r="B471" s="48" t="s">
        <v>468</v>
      </c>
      <c r="C471" s="117">
        <v>559.38</v>
      </c>
      <c r="D471" s="117">
        <v>567.21</v>
      </c>
      <c r="E471" s="117">
        <v>585</v>
      </c>
      <c r="F471" s="115">
        <v>563.29500000000007</v>
      </c>
      <c r="G471" s="115">
        <v>573.88</v>
      </c>
    </row>
    <row r="472" spans="2:7" x14ac:dyDescent="0.55000000000000004">
      <c r="B472" s="48" t="s">
        <v>469</v>
      </c>
      <c r="C472" s="117">
        <v>93.725001678466796</v>
      </c>
      <c r="D472" s="117">
        <v>94.905000000000001</v>
      </c>
      <c r="E472" s="117">
        <v>95.75</v>
      </c>
      <c r="F472" s="115">
        <v>94.315000839233392</v>
      </c>
      <c r="G472" s="115">
        <v>95.990000000000009</v>
      </c>
    </row>
    <row r="473" spans="2:7" x14ac:dyDescent="0.55000000000000004">
      <c r="B473" s="48" t="s">
        <v>470</v>
      </c>
      <c r="C473" s="117">
        <v>97.07</v>
      </c>
      <c r="D473" s="117">
        <v>99.4</v>
      </c>
      <c r="E473" s="117">
        <v>98.94000244140625</v>
      </c>
      <c r="F473" s="115">
        <v>98.234999999999999</v>
      </c>
      <c r="G473" s="115">
        <v>97.169999999999987</v>
      </c>
    </row>
    <row r="474" spans="2:7" x14ac:dyDescent="0.55000000000000004">
      <c r="B474" s="48" t="s">
        <v>471</v>
      </c>
      <c r="C474" s="117">
        <v>42.904999084472657</v>
      </c>
      <c r="D474" s="117">
        <v>46.620000000000005</v>
      </c>
      <c r="E474" s="117">
        <v>43.884998321533203</v>
      </c>
      <c r="F474" s="115">
        <v>44.762499542236327</v>
      </c>
      <c r="G474" s="115">
        <v>46.225000000000001</v>
      </c>
    </row>
    <row r="475" spans="2:7" x14ac:dyDescent="0.55000000000000004">
      <c r="B475" s="48" t="s">
        <v>472</v>
      </c>
      <c r="C475" s="117">
        <v>79.134999999999991</v>
      </c>
      <c r="D475" s="117">
        <v>83.31</v>
      </c>
      <c r="E475" s="117">
        <v>79.680000305175781</v>
      </c>
      <c r="F475" s="115">
        <v>81.222499999999997</v>
      </c>
      <c r="G475" s="115">
        <v>83.31</v>
      </c>
    </row>
    <row r="476" spans="2:7" x14ac:dyDescent="0.55000000000000004">
      <c r="B476" s="48" t="s">
        <v>473</v>
      </c>
      <c r="C476" s="117">
        <v>162.98000000000002</v>
      </c>
      <c r="D476" s="117">
        <v>205.07499999999999</v>
      </c>
      <c r="E476" s="117">
        <v>166.10000610351563</v>
      </c>
      <c r="F476" s="115">
        <v>184.0275</v>
      </c>
      <c r="G476" s="115">
        <v>222.54500000000002</v>
      </c>
    </row>
    <row r="477" spans="2:7" x14ac:dyDescent="0.55000000000000004">
      <c r="B477" s="48" t="s">
        <v>530</v>
      </c>
      <c r="C477" s="117">
        <v>33.515000000000001</v>
      </c>
      <c r="D477" s="117">
        <v>34.305</v>
      </c>
      <c r="E477" s="117">
        <v>34.310001373291016</v>
      </c>
      <c r="F477" s="115">
        <v>33.909999999999997</v>
      </c>
      <c r="G477" s="115">
        <v>34.585000000000001</v>
      </c>
    </row>
    <row r="478" spans="2:7" x14ac:dyDescent="0.55000000000000004">
      <c r="B478" s="48" t="s">
        <v>474</v>
      </c>
      <c r="C478" s="117">
        <v>143.50000274658203</v>
      </c>
      <c r="D478" s="117">
        <v>145.53</v>
      </c>
      <c r="E478" s="117">
        <v>147.74000549316406</v>
      </c>
      <c r="F478" s="115">
        <v>144.515001373291</v>
      </c>
      <c r="G478" s="115">
        <v>143.79000000000002</v>
      </c>
    </row>
    <row r="479" spans="2:7" x14ac:dyDescent="0.55000000000000004">
      <c r="B479" s="48" t="s">
        <v>475</v>
      </c>
      <c r="C479" s="117">
        <v>189.625</v>
      </c>
      <c r="D479" s="117">
        <v>197.72</v>
      </c>
      <c r="E479" s="117">
        <v>190.25</v>
      </c>
      <c r="F479" s="115">
        <v>193.67250000000001</v>
      </c>
      <c r="G479" s="115">
        <v>190.60499999999999</v>
      </c>
    </row>
    <row r="480" spans="2:7" x14ac:dyDescent="0.55000000000000004">
      <c r="B480" s="48" t="s">
        <v>476</v>
      </c>
      <c r="C480" s="117">
        <v>665.70499999999993</v>
      </c>
      <c r="D480" s="117">
        <v>679.33999999999992</v>
      </c>
      <c r="E480" s="117">
        <v>679.9000244140625</v>
      </c>
      <c r="F480" s="115">
        <v>672.52249999999992</v>
      </c>
      <c r="G480" s="115">
        <v>662.45499999999993</v>
      </c>
    </row>
    <row r="481" spans="2:7" x14ac:dyDescent="0.55000000000000004">
      <c r="B481" s="48" t="s">
        <v>477</v>
      </c>
      <c r="C481" s="117">
        <v>98.250001373291013</v>
      </c>
      <c r="D481" s="117">
        <v>106.57499999999999</v>
      </c>
      <c r="E481" s="117">
        <v>101.33999633789063</v>
      </c>
      <c r="F481" s="115">
        <v>102.4125006866455</v>
      </c>
      <c r="G481" s="115">
        <v>106.57499999999999</v>
      </c>
    </row>
    <row r="482" spans="2:7" x14ac:dyDescent="0.55000000000000004">
      <c r="B482" s="48" t="s">
        <v>531</v>
      </c>
      <c r="C482" s="117">
        <v>69.280000152587888</v>
      </c>
      <c r="D482" s="117">
        <v>73.949999999999989</v>
      </c>
      <c r="E482" s="117">
        <v>70.745002746582031</v>
      </c>
      <c r="F482" s="115">
        <v>71.615000076293938</v>
      </c>
      <c r="G482" s="115">
        <v>75.387499999999989</v>
      </c>
    </row>
    <row r="483" spans="2:7" x14ac:dyDescent="0.55000000000000004">
      <c r="B483" s="48" t="s">
        <v>478</v>
      </c>
      <c r="C483" s="117">
        <v>67.615000610351558</v>
      </c>
      <c r="D483" s="117">
        <v>68.66</v>
      </c>
      <c r="E483" s="117">
        <v>69.569999694824219</v>
      </c>
      <c r="F483" s="115">
        <v>68.137500305175777</v>
      </c>
      <c r="G483" s="115">
        <v>65.66</v>
      </c>
    </row>
    <row r="484" spans="2:7" x14ac:dyDescent="0.55000000000000004">
      <c r="B484" s="48" t="s">
        <v>479</v>
      </c>
      <c r="C484" s="117">
        <v>349.32</v>
      </c>
      <c r="D484" s="117">
        <v>350.55500000000001</v>
      </c>
      <c r="E484" s="117">
        <v>353.72000122070313</v>
      </c>
      <c r="F484" s="115">
        <v>349.9375</v>
      </c>
      <c r="G484" s="115">
        <v>351.3775</v>
      </c>
    </row>
    <row r="485" spans="2:7" x14ac:dyDescent="0.55000000000000004">
      <c r="B485" s="48" t="s">
        <v>480</v>
      </c>
      <c r="C485" s="117">
        <v>9.5524999046325689</v>
      </c>
      <c r="D485" s="117">
        <v>9.8000000000000007</v>
      </c>
      <c r="E485" s="117">
        <v>9.8050003051757813</v>
      </c>
      <c r="F485" s="115">
        <v>9.6762499523162848</v>
      </c>
      <c r="G485" s="115">
        <v>9.817499999999999</v>
      </c>
    </row>
    <row r="486" spans="2:7" x14ac:dyDescent="0.55000000000000004">
      <c r="B486" s="48" t="s">
        <v>481</v>
      </c>
      <c r="C486" s="117">
        <v>286.92499999999995</v>
      </c>
      <c r="D486" s="117">
        <v>300.29499999999996</v>
      </c>
      <c r="E486" s="117">
        <v>296.89999389648438</v>
      </c>
      <c r="F486" s="115">
        <v>293.60999999999996</v>
      </c>
      <c r="G486" s="115">
        <v>300.29499999999996</v>
      </c>
    </row>
    <row r="487" spans="2:7" x14ac:dyDescent="0.55000000000000004">
      <c r="B487" s="48" t="s">
        <v>482</v>
      </c>
      <c r="C487" s="117">
        <v>134.65500091552735</v>
      </c>
      <c r="D487" s="117">
        <v>136.99</v>
      </c>
      <c r="E487" s="117">
        <v>137.47999572753906</v>
      </c>
      <c r="F487" s="115">
        <v>135.82250045776368</v>
      </c>
      <c r="G487" s="115">
        <v>136.32999999999998</v>
      </c>
    </row>
    <row r="488" spans="2:7" x14ac:dyDescent="0.55000000000000004">
      <c r="B488" s="48" t="s">
        <v>483</v>
      </c>
      <c r="C488" s="117">
        <v>458.815</v>
      </c>
      <c r="D488" s="117">
        <v>453.84</v>
      </c>
      <c r="E488" s="117">
        <v>474.5</v>
      </c>
      <c r="F488" s="115">
        <v>456.32749999999999</v>
      </c>
      <c r="G488" s="115">
        <v>442.67499999999995</v>
      </c>
    </row>
    <row r="489" spans="2:7" x14ac:dyDescent="0.55000000000000004">
      <c r="B489" s="48" t="s">
        <v>484</v>
      </c>
      <c r="C489" s="117">
        <v>187.62999633789065</v>
      </c>
      <c r="D489" s="117">
        <v>196.99</v>
      </c>
      <c r="E489" s="117">
        <v>189.89999389648438</v>
      </c>
      <c r="F489" s="115">
        <v>192.30999816894533</v>
      </c>
      <c r="G489" s="115">
        <v>197.72000000000003</v>
      </c>
    </row>
    <row r="490" spans="2:7" x14ac:dyDescent="0.55000000000000004">
      <c r="B490" s="48" t="s">
        <v>485</v>
      </c>
      <c r="C490" s="117">
        <v>116.1</v>
      </c>
      <c r="D490" s="117">
        <v>121.39500000000001</v>
      </c>
      <c r="E490" s="117">
        <v>117.62000274658203</v>
      </c>
      <c r="F490" s="115">
        <v>118.7475</v>
      </c>
      <c r="G490" s="115">
        <v>119.265</v>
      </c>
    </row>
    <row r="491" spans="2:7" x14ac:dyDescent="0.55000000000000004">
      <c r="B491" s="48" t="s">
        <v>486</v>
      </c>
      <c r="C491" s="117">
        <v>42.577500000000001</v>
      </c>
      <c r="D491" s="117">
        <v>43.94</v>
      </c>
      <c r="E491" s="117">
        <v>43.569999694824219</v>
      </c>
      <c r="F491" s="115">
        <v>43.258749999999999</v>
      </c>
      <c r="G491" s="115">
        <v>45.45</v>
      </c>
    </row>
    <row r="492" spans="2:7" x14ac:dyDescent="0.55000000000000004">
      <c r="B492" s="48" t="s">
        <v>487</v>
      </c>
      <c r="C492" s="117">
        <v>65.19</v>
      </c>
      <c r="D492" s="117">
        <v>63.364999999999995</v>
      </c>
      <c r="E492" s="117">
        <v>66.669998168945313</v>
      </c>
      <c r="F492" s="115">
        <v>64.277500000000003</v>
      </c>
      <c r="G492" s="115">
        <v>63.364999999999995</v>
      </c>
    </row>
    <row r="493" spans="2:7" x14ac:dyDescent="0.55000000000000004">
      <c r="B493" s="48" t="s">
        <v>488</v>
      </c>
      <c r="C493" s="117">
        <v>49.585000000000001</v>
      </c>
      <c r="D493" s="117">
        <v>51.712499999999999</v>
      </c>
      <c r="E493" s="117">
        <v>50.240001678466797</v>
      </c>
      <c r="F493" s="115">
        <v>50.64875</v>
      </c>
      <c r="G493" s="115">
        <v>53.3675</v>
      </c>
    </row>
    <row r="494" spans="2:7" x14ac:dyDescent="0.55000000000000004">
      <c r="B494" s="48" t="s">
        <v>489</v>
      </c>
      <c r="C494" s="117">
        <v>21.290000457763671</v>
      </c>
      <c r="D494" s="117">
        <v>20.732500000000002</v>
      </c>
      <c r="E494" s="117">
        <v>21.680000305175781</v>
      </c>
      <c r="F494" s="115">
        <v>21.011250228881835</v>
      </c>
      <c r="G494" s="115">
        <v>20.4725</v>
      </c>
    </row>
    <row r="495" spans="2:7" x14ac:dyDescent="0.55000000000000004">
      <c r="B495" s="48" t="s">
        <v>490</v>
      </c>
      <c r="C495" s="117">
        <v>63.775000000000006</v>
      </c>
      <c r="D495" s="117">
        <v>66.98</v>
      </c>
      <c r="E495" s="117">
        <v>63.889999389648438</v>
      </c>
      <c r="F495" s="115">
        <v>65.377499999999998</v>
      </c>
      <c r="G495" s="115">
        <v>67.295000000000002</v>
      </c>
    </row>
    <row r="496" spans="2:7" x14ac:dyDescent="0.55000000000000004">
      <c r="B496" s="48" t="s">
        <v>491</v>
      </c>
      <c r="C496" s="117">
        <v>436.4350030517578</v>
      </c>
      <c r="D496" s="117">
        <v>443.96500000000003</v>
      </c>
      <c r="E496" s="117">
        <v>447.85000610351563</v>
      </c>
      <c r="F496" s="115">
        <v>440.20000152587892</v>
      </c>
      <c r="G496" s="115">
        <v>443.22</v>
      </c>
    </row>
    <row r="497" spans="2:7" x14ac:dyDescent="0.55000000000000004">
      <c r="B497" s="48" t="s">
        <v>492</v>
      </c>
      <c r="C497" s="117">
        <v>103.58</v>
      </c>
      <c r="D497" s="117">
        <v>109.27500000000001</v>
      </c>
      <c r="E497" s="117">
        <v>107.08000183105469</v>
      </c>
      <c r="F497" s="115">
        <v>106.42750000000001</v>
      </c>
      <c r="G497" s="115">
        <v>109.27500000000001</v>
      </c>
    </row>
    <row r="498" spans="2:7" x14ac:dyDescent="0.55000000000000004">
      <c r="B498" s="48" t="s">
        <v>493</v>
      </c>
      <c r="C498" s="117">
        <v>60.284999389648434</v>
      </c>
      <c r="D498" s="117">
        <v>66.91</v>
      </c>
      <c r="E498" s="117">
        <v>63.040000915527344</v>
      </c>
      <c r="F498" s="115">
        <v>63.597499694824215</v>
      </c>
      <c r="G498" s="115">
        <v>66.91</v>
      </c>
    </row>
    <row r="499" spans="2:7" x14ac:dyDescent="0.55000000000000004">
      <c r="B499" s="48" t="s">
        <v>494</v>
      </c>
      <c r="C499" s="117">
        <v>234.92000000000002</v>
      </c>
      <c r="D499" s="117">
        <v>240.73500000000001</v>
      </c>
      <c r="E499" s="117">
        <v>254.82000732421875</v>
      </c>
      <c r="F499" s="115">
        <v>237.82750000000001</v>
      </c>
      <c r="G499" s="115">
        <v>255.82500000000002</v>
      </c>
    </row>
    <row r="500" spans="2:7" x14ac:dyDescent="0.55000000000000004">
      <c r="B500" s="48" t="s">
        <v>532</v>
      </c>
      <c r="C500" s="117">
        <v>75.339998168945314</v>
      </c>
      <c r="D500" s="117">
        <v>79.194999999999993</v>
      </c>
      <c r="E500" s="117">
        <v>76.930000305175781</v>
      </c>
      <c r="F500" s="115">
        <v>77.267499084472661</v>
      </c>
      <c r="G500" s="115">
        <v>77.504999999999995</v>
      </c>
    </row>
    <row r="501" spans="2:7" x14ac:dyDescent="0.55000000000000004">
      <c r="B501" s="48" t="s">
        <v>495</v>
      </c>
      <c r="C501" s="117">
        <v>54.052499999999995</v>
      </c>
      <c r="D501" s="117">
        <v>54.655000000000001</v>
      </c>
      <c r="E501" s="117">
        <v>54.650001525878906</v>
      </c>
      <c r="F501" s="115">
        <v>54.353749999999998</v>
      </c>
      <c r="G501" s="115">
        <v>53.35</v>
      </c>
    </row>
    <row r="502" spans="2:7" x14ac:dyDescent="0.55000000000000004">
      <c r="B502" s="48" t="s">
        <v>533</v>
      </c>
      <c r="C502" s="117">
        <v>355.30000732421877</v>
      </c>
      <c r="D502" s="117">
        <v>362.17999999999995</v>
      </c>
      <c r="E502" s="117">
        <v>365.760009765625</v>
      </c>
      <c r="F502" s="115">
        <v>358.74000366210936</v>
      </c>
      <c r="G502" s="115">
        <v>356.14499999999998</v>
      </c>
    </row>
    <row r="503" spans="2:7" x14ac:dyDescent="0.55000000000000004">
      <c r="B503" s="48" t="s">
        <v>496</v>
      </c>
      <c r="C503" s="117">
        <v>409.35000244140622</v>
      </c>
      <c r="D503" s="117">
        <v>397.27000244140629</v>
      </c>
      <c r="E503" s="117">
        <v>421.27999877929688</v>
      </c>
      <c r="F503" s="115">
        <v>403.31000244140625</v>
      </c>
      <c r="G503" s="115">
        <v>397.27000244140629</v>
      </c>
    </row>
    <row r="504" spans="2:7" x14ac:dyDescent="0.55000000000000004">
      <c r="B504" s="48" t="s">
        <v>497</v>
      </c>
      <c r="C504" s="117">
        <v>20.860000190734866</v>
      </c>
      <c r="D504" s="117">
        <v>20.3675</v>
      </c>
      <c r="E504" s="117">
        <v>21.25</v>
      </c>
      <c r="F504" s="115">
        <v>20.613750095367433</v>
      </c>
      <c r="G504" s="115">
        <v>20.115000000000002</v>
      </c>
    </row>
    <row r="505" spans="2:7" x14ac:dyDescent="0.55000000000000004">
      <c r="B505" s="48" t="s">
        <v>498</v>
      </c>
      <c r="C505" s="117">
        <v>40.144999999999996</v>
      </c>
      <c r="D505" s="117">
        <v>41.462499999999999</v>
      </c>
      <c r="E505" s="117">
        <v>40.549999237060547</v>
      </c>
      <c r="F505" s="115">
        <v>40.803749999999994</v>
      </c>
      <c r="G505" s="115">
        <v>41.462499999999999</v>
      </c>
    </row>
    <row r="506" spans="2:7" x14ac:dyDescent="0.55000000000000004">
      <c r="B506" s="48" t="s">
        <v>499</v>
      </c>
      <c r="C506" s="117">
        <v>122.91499954223633</v>
      </c>
      <c r="D506" s="117">
        <v>118.66500000000001</v>
      </c>
      <c r="E506" s="117">
        <v>125.87999725341797</v>
      </c>
      <c r="F506" s="115">
        <v>120.78999977111818</v>
      </c>
      <c r="G506" s="115">
        <v>112.32000000000001</v>
      </c>
    </row>
    <row r="507" spans="2:7" x14ac:dyDescent="0.55000000000000004">
      <c r="B507" s="48" t="s">
        <v>500</v>
      </c>
      <c r="C507" s="117">
        <v>99.664999999999992</v>
      </c>
      <c r="D507" s="117">
        <v>106.265</v>
      </c>
      <c r="E507" s="117">
        <v>100.94999694824219</v>
      </c>
      <c r="F507" s="115">
        <v>102.965</v>
      </c>
      <c r="G507" s="115">
        <v>108.12</v>
      </c>
    </row>
    <row r="508" spans="2:7" x14ac:dyDescent="0.55000000000000004">
      <c r="B508" s="48" t="s">
        <v>501</v>
      </c>
      <c r="C508" s="117">
        <v>98.429998321533205</v>
      </c>
      <c r="D508" s="117">
        <v>103.92</v>
      </c>
      <c r="E508" s="117">
        <v>101.62000274658203</v>
      </c>
      <c r="F508" s="115">
        <v>101.1749991607666</v>
      </c>
      <c r="G508" s="115">
        <v>104.2</v>
      </c>
    </row>
    <row r="509" spans="2:7" x14ac:dyDescent="0.55000000000000004">
      <c r="B509" s="48" t="s">
        <v>502</v>
      </c>
      <c r="C509" s="117">
        <v>357.43000549316406</v>
      </c>
      <c r="D509" s="117">
        <v>370.53</v>
      </c>
      <c r="E509" s="117">
        <v>372.16000366210938</v>
      </c>
      <c r="F509" s="115">
        <v>363.98000274658204</v>
      </c>
      <c r="G509" s="115">
        <v>366.82000000000005</v>
      </c>
    </row>
    <row r="510" spans="2:7" x14ac:dyDescent="0.55000000000000004">
      <c r="B510" s="48" t="s">
        <v>503</v>
      </c>
      <c r="C510" s="117">
        <v>163.69</v>
      </c>
      <c r="D510" s="117">
        <v>176.62</v>
      </c>
      <c r="E510" s="117">
        <v>163.75999450683594</v>
      </c>
      <c r="F510" s="115">
        <v>170.155</v>
      </c>
      <c r="G510" s="115">
        <v>185.02</v>
      </c>
    </row>
    <row r="511" spans="2:7" x14ac:dyDescent="0.55000000000000004">
      <c r="B511" s="48" t="s">
        <v>534</v>
      </c>
      <c r="C511" s="117">
        <v>23.23</v>
      </c>
      <c r="D511" s="117">
        <v>23.78</v>
      </c>
      <c r="E511" s="117">
        <v>22.709999084472656</v>
      </c>
      <c r="F511" s="115">
        <v>23.505000000000003</v>
      </c>
      <c r="G511" s="115">
        <v>24.549999999999997</v>
      </c>
    </row>
    <row r="512" spans="2:7" x14ac:dyDescent="0.55000000000000004">
      <c r="B512" s="48" t="s">
        <v>535</v>
      </c>
      <c r="C512" s="117">
        <v>84.419998474121087</v>
      </c>
      <c r="D512" s="117">
        <v>83.254998474121095</v>
      </c>
      <c r="E512" s="117">
        <v>86.510002136230469</v>
      </c>
      <c r="F512" s="115">
        <v>83.837498474121091</v>
      </c>
      <c r="G512" s="115">
        <v>78.279998474121101</v>
      </c>
    </row>
    <row r="513" spans="2:7" x14ac:dyDescent="0.55000000000000004">
      <c r="B513" s="48" t="s">
        <v>504</v>
      </c>
      <c r="C513" s="117">
        <v>52.547500076293943</v>
      </c>
      <c r="D513" s="117">
        <v>54.55</v>
      </c>
      <c r="E513" s="117">
        <v>53.599998474121094</v>
      </c>
      <c r="F513" s="115">
        <v>53.54875003814697</v>
      </c>
      <c r="G513" s="115">
        <v>55.38</v>
      </c>
    </row>
    <row r="514" spans="2:7" x14ac:dyDescent="0.55000000000000004">
      <c r="B514" s="48" t="s">
        <v>505</v>
      </c>
      <c r="C514" s="117">
        <v>186.98500366210936</v>
      </c>
      <c r="D514" s="117">
        <v>186.15</v>
      </c>
      <c r="E514" s="117">
        <v>193.83000183105469</v>
      </c>
      <c r="F514" s="115">
        <v>186.5675018310547</v>
      </c>
      <c r="G514" s="115">
        <v>179.77500000000001</v>
      </c>
    </row>
    <row r="515" spans="2:7" x14ac:dyDescent="0.55000000000000004">
      <c r="B515" s="48" t="s">
        <v>506</v>
      </c>
      <c r="C515" s="117">
        <v>768.46998901367192</v>
      </c>
      <c r="D515" s="117">
        <v>779.93000000000006</v>
      </c>
      <c r="E515" s="117">
        <v>797.3800048828125</v>
      </c>
      <c r="F515" s="115">
        <v>774.19999450683599</v>
      </c>
      <c r="G515" s="115">
        <v>779.3900000000001</v>
      </c>
    </row>
    <row r="516" spans="2:7" x14ac:dyDescent="0.55000000000000004">
      <c r="B516" s="48" t="s">
        <v>507</v>
      </c>
      <c r="C516" s="117">
        <v>125.55499786376953</v>
      </c>
      <c r="D516" s="117">
        <v>123.33499786376953</v>
      </c>
      <c r="E516" s="117">
        <v>131.44999694824219</v>
      </c>
      <c r="F516" s="115">
        <v>124.44499786376953</v>
      </c>
      <c r="G516" s="115">
        <v>117.13499786376954</v>
      </c>
    </row>
    <row r="517" spans="2:7" x14ac:dyDescent="0.55000000000000004">
      <c r="B517" s="48" t="s">
        <v>509</v>
      </c>
      <c r="C517" s="117">
        <v>317.50500061035154</v>
      </c>
      <c r="D517" s="117">
        <v>309.36000061035156</v>
      </c>
      <c r="E517" s="117">
        <v>324.02999877929688</v>
      </c>
      <c r="F517" s="115">
        <v>313.43250061035155</v>
      </c>
      <c r="G517" s="115">
        <v>299.33500061035159</v>
      </c>
    </row>
    <row r="518" spans="2:7" x14ac:dyDescent="0.55000000000000004">
      <c r="B518" s="48" t="s">
        <v>508</v>
      </c>
      <c r="C518" s="117">
        <v>53.575000000000003</v>
      </c>
      <c r="D518" s="117">
        <v>56.424999999999997</v>
      </c>
      <c r="E518" s="117">
        <v>54.659999847412109</v>
      </c>
      <c r="F518" s="115">
        <v>55</v>
      </c>
      <c r="G518" s="115">
        <v>56.814999999999998</v>
      </c>
    </row>
  </sheetData>
  <mergeCells count="5">
    <mergeCell ref="B6:B9"/>
    <mergeCell ref="C6:E9"/>
    <mergeCell ref="C12:F12"/>
    <mergeCell ref="C10:F10"/>
    <mergeCell ref="C11:F11"/>
  </mergeCells>
  <pageMargins left="0.7" right="0.7" top="0.75" bottom="0.75" header="0.3" footer="0.3"/>
  <pageSetup orientation="portrait" r:id="rId1"/>
  <headerFooter>
    <oddFooter>&amp;C&amp;1#&amp;"Arial"&amp;10&amp;K000000Internal</oddFooter>
  </headerFooter>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44"/>
  <sheetViews>
    <sheetView showGridLines="0" showRowColHeaders="0" zoomScale="85" zoomScaleNormal="85" workbookViewId="0">
      <selection activeCell="AD19" sqref="AD19"/>
    </sheetView>
  </sheetViews>
  <sheetFormatPr defaultRowHeight="14.4" x14ac:dyDescent="0.55000000000000004"/>
  <cols>
    <col min="1" max="1" width="21.734375" customWidth="1"/>
    <col min="2" max="2" width="37.26171875" customWidth="1"/>
    <col min="5" max="5" width="24.734375" customWidth="1"/>
    <col min="6" max="6" width="27.26171875" customWidth="1"/>
    <col min="7" max="7" width="30.734375" customWidth="1"/>
    <col min="8" max="8" width="11.5234375" customWidth="1"/>
    <col min="12" max="12" width="25.26171875" customWidth="1"/>
    <col min="13" max="13" width="28.5234375" customWidth="1"/>
    <col min="14" max="16" width="9.26171875" hidden="1" customWidth="1"/>
    <col min="17" max="17" width="34.26171875" hidden="1" customWidth="1"/>
    <col min="18" max="18" width="1.5234375" customWidth="1"/>
    <col min="19" max="19" width="8.734375" hidden="1" customWidth="1"/>
    <col min="20" max="20" width="10.26171875" customWidth="1"/>
    <col min="21" max="21" width="19.734375" customWidth="1"/>
    <col min="22" max="23" width="8.734375" customWidth="1"/>
  </cols>
  <sheetData>
    <row r="1" spans="1:25" x14ac:dyDescent="0.55000000000000004">
      <c r="A1" s="1"/>
      <c r="B1" s="2"/>
    </row>
    <row r="2" spans="1:25" ht="18.3" x14ac:dyDescent="0.7">
      <c r="A2" s="6"/>
      <c r="B2" s="64"/>
      <c r="D2" s="65"/>
      <c r="E2" s="65"/>
      <c r="F2" s="65"/>
      <c r="G2" s="65"/>
      <c r="H2" s="65"/>
      <c r="I2" s="65"/>
      <c r="J2" s="65"/>
      <c r="K2" s="65"/>
      <c r="L2" s="65"/>
      <c r="M2" s="65"/>
      <c r="N2" s="65"/>
      <c r="O2" s="65"/>
      <c r="P2" s="65"/>
      <c r="Q2" s="65"/>
      <c r="R2" s="65"/>
      <c r="S2" s="65"/>
      <c r="T2" s="65"/>
      <c r="U2" s="65"/>
      <c r="V2" s="65"/>
      <c r="W2" s="65"/>
      <c r="X2" s="65"/>
      <c r="Y2" s="65"/>
    </row>
    <row r="3" spans="1:25" ht="18.3" x14ac:dyDescent="0.7">
      <c r="A3" s="6"/>
      <c r="B3" s="64"/>
      <c r="D3" s="65"/>
      <c r="E3" s="146" t="s">
        <v>3</v>
      </c>
      <c r="F3" s="146"/>
      <c r="G3" s="146"/>
      <c r="H3" s="146"/>
      <c r="I3" s="146"/>
      <c r="J3" s="146"/>
      <c r="K3" s="146"/>
      <c r="L3" s="146"/>
      <c r="M3" s="146"/>
      <c r="N3" s="146"/>
      <c r="O3" s="146"/>
      <c r="P3" s="146"/>
      <c r="Q3" s="146"/>
      <c r="R3" s="146"/>
      <c r="S3" s="146"/>
      <c r="T3" s="146"/>
      <c r="U3" s="146"/>
      <c r="V3" s="146"/>
      <c r="W3" s="146"/>
      <c r="X3" s="146"/>
      <c r="Y3" s="65"/>
    </row>
    <row r="4" spans="1:25" ht="18.3" x14ac:dyDescent="0.7">
      <c r="A4" s="6"/>
      <c r="B4" s="64"/>
      <c r="D4" s="65"/>
      <c r="E4" s="146"/>
      <c r="F4" s="146"/>
      <c r="G4" s="146"/>
      <c r="H4" s="146"/>
      <c r="I4" s="146"/>
      <c r="J4" s="146"/>
      <c r="K4" s="146"/>
      <c r="L4" s="146"/>
      <c r="M4" s="146"/>
      <c r="N4" s="146"/>
      <c r="O4" s="146"/>
      <c r="P4" s="146"/>
      <c r="Q4" s="146"/>
      <c r="R4" s="146"/>
      <c r="S4" s="146"/>
      <c r="T4" s="146"/>
      <c r="U4" s="146"/>
      <c r="V4" s="146"/>
      <c r="W4" s="146"/>
      <c r="X4" s="146"/>
      <c r="Y4" s="65"/>
    </row>
    <row r="5" spans="1:25" ht="18.3" x14ac:dyDescent="0.7">
      <c r="A5" s="6"/>
      <c r="B5" s="64"/>
      <c r="D5" s="65"/>
      <c r="E5" s="147"/>
      <c r="F5" s="147"/>
      <c r="G5" s="147"/>
      <c r="H5" s="147"/>
      <c r="I5" s="147"/>
      <c r="J5" s="147"/>
      <c r="K5" s="147"/>
      <c r="L5" s="147"/>
      <c r="M5" s="147"/>
      <c r="N5" s="147"/>
      <c r="O5" s="147"/>
      <c r="P5" s="147"/>
      <c r="Q5" s="147"/>
      <c r="R5" s="147"/>
      <c r="S5" s="147"/>
      <c r="T5" s="147"/>
      <c r="U5" s="147"/>
      <c r="V5" s="147"/>
      <c r="W5" s="147"/>
      <c r="X5" s="147"/>
      <c r="Y5" s="65"/>
    </row>
    <row r="6" spans="1:25" ht="18.3" x14ac:dyDescent="0.7">
      <c r="A6" s="6"/>
      <c r="B6" s="64"/>
      <c r="D6" s="65"/>
      <c r="E6" s="66"/>
      <c r="F6" s="67"/>
      <c r="G6" s="68"/>
      <c r="H6" s="68"/>
      <c r="I6" s="68"/>
      <c r="J6" s="65"/>
      <c r="K6" s="65"/>
      <c r="L6" s="65"/>
      <c r="M6" s="65"/>
      <c r="N6" s="65"/>
      <c r="O6" s="65"/>
      <c r="P6" s="65"/>
      <c r="Q6" s="65"/>
      <c r="R6" s="65"/>
      <c r="S6" s="65"/>
      <c r="T6" s="65"/>
      <c r="U6" s="65"/>
      <c r="V6" s="65"/>
      <c r="W6" s="65"/>
      <c r="X6" s="65"/>
      <c r="Y6" s="65"/>
    </row>
    <row r="7" spans="1:25" ht="43.15" customHeight="1" x14ac:dyDescent="0.7">
      <c r="A7" s="6"/>
      <c r="B7" s="69" t="s">
        <v>0</v>
      </c>
      <c r="D7" s="65"/>
      <c r="E7" s="70"/>
      <c r="F7" s="70"/>
      <c r="G7" s="70"/>
      <c r="H7" s="70"/>
      <c r="I7" s="70"/>
      <c r="J7" s="70"/>
      <c r="K7" s="70"/>
      <c r="L7" s="70"/>
      <c r="M7" s="70"/>
      <c r="N7" s="70"/>
      <c r="O7" s="70"/>
      <c r="P7" s="70"/>
      <c r="Q7" s="70"/>
      <c r="R7" s="70"/>
      <c r="S7" s="70"/>
      <c r="T7" s="70"/>
      <c r="U7" s="70"/>
      <c r="V7" s="70"/>
      <c r="W7" s="70"/>
      <c r="X7" s="70"/>
      <c r="Y7" s="65"/>
    </row>
    <row r="8" spans="1:25" ht="18" customHeight="1" x14ac:dyDescent="0.7">
      <c r="A8" s="6"/>
      <c r="B8" s="64"/>
      <c r="D8" s="65"/>
      <c r="E8" s="70"/>
      <c r="F8" s="70"/>
      <c r="G8" s="70"/>
      <c r="H8" s="70"/>
      <c r="I8" s="70"/>
      <c r="J8" s="70"/>
      <c r="K8" s="70"/>
      <c r="L8" s="70"/>
      <c r="M8" s="70"/>
      <c r="N8" s="70"/>
      <c r="O8" s="70"/>
      <c r="P8" s="70"/>
      <c r="Q8" s="70"/>
      <c r="R8" s="70"/>
      <c r="S8" s="70"/>
      <c r="T8" s="70"/>
      <c r="U8" s="70"/>
      <c r="V8" s="70"/>
      <c r="W8" s="70"/>
      <c r="X8" s="70"/>
      <c r="Y8" s="65"/>
    </row>
    <row r="9" spans="1:25" ht="21" customHeight="1" x14ac:dyDescent="0.7">
      <c r="A9" s="6"/>
      <c r="B9" s="64"/>
      <c r="D9" s="65"/>
      <c r="E9" s="71" t="s">
        <v>4</v>
      </c>
      <c r="F9" s="72"/>
      <c r="G9" s="72"/>
      <c r="H9" s="72"/>
      <c r="I9" s="72"/>
      <c r="J9" s="72"/>
      <c r="K9" s="72"/>
      <c r="L9" s="72"/>
      <c r="M9" s="72"/>
      <c r="N9" s="72"/>
      <c r="O9" s="72"/>
      <c r="P9" s="72"/>
      <c r="Q9" s="72"/>
      <c r="R9" s="72"/>
      <c r="S9" s="72"/>
      <c r="T9" s="73"/>
      <c r="U9" s="74"/>
      <c r="V9" s="74"/>
      <c r="W9" s="74"/>
      <c r="X9" s="74"/>
      <c r="Y9" s="65"/>
    </row>
    <row r="10" spans="1:25" ht="54.4" customHeight="1" x14ac:dyDescent="0.7">
      <c r="A10" s="6"/>
      <c r="B10" s="64"/>
      <c r="D10" s="65"/>
      <c r="E10" s="75"/>
      <c r="F10" s="76"/>
      <c r="G10" s="76"/>
      <c r="H10" s="76"/>
      <c r="I10" s="76"/>
      <c r="J10" s="76"/>
      <c r="K10" s="76"/>
      <c r="L10" s="76"/>
      <c r="M10" s="76"/>
      <c r="N10" s="76"/>
      <c r="O10" s="76"/>
      <c r="P10" s="76"/>
      <c r="Q10" s="76"/>
      <c r="R10" s="76"/>
      <c r="S10" s="76"/>
      <c r="T10" s="77"/>
      <c r="U10" s="78"/>
      <c r="V10" s="78"/>
      <c r="W10" s="78"/>
      <c r="X10" s="78"/>
      <c r="Y10" s="65"/>
    </row>
    <row r="11" spans="1:25" ht="33.75" customHeight="1" x14ac:dyDescent="0.7">
      <c r="A11" s="6"/>
      <c r="B11" s="64"/>
      <c r="D11" s="65"/>
      <c r="E11" s="79"/>
      <c r="F11" s="80"/>
      <c r="G11" s="80"/>
      <c r="H11" s="80"/>
      <c r="I11" s="80"/>
      <c r="J11" s="80"/>
      <c r="K11" s="80"/>
      <c r="L11" s="80"/>
      <c r="M11" s="80"/>
      <c r="N11" s="80"/>
      <c r="O11" s="76"/>
      <c r="P11" s="76"/>
      <c r="Q11" s="76"/>
      <c r="R11" s="76"/>
      <c r="S11" s="76"/>
      <c r="T11" s="77"/>
      <c r="U11" s="78"/>
      <c r="V11" s="78"/>
      <c r="W11" s="78"/>
      <c r="X11" s="78"/>
      <c r="Y11" s="65"/>
    </row>
    <row r="12" spans="1:25" ht="46.15" customHeight="1" x14ac:dyDescent="0.7">
      <c r="A12" s="6"/>
      <c r="B12" s="64"/>
      <c r="D12" s="65"/>
      <c r="E12" s="79"/>
      <c r="F12" s="80"/>
      <c r="G12" s="80"/>
      <c r="H12" s="80"/>
      <c r="I12" s="80"/>
      <c r="J12" s="80"/>
      <c r="K12" s="80"/>
      <c r="L12" s="80"/>
      <c r="M12" s="80"/>
      <c r="N12" s="80"/>
      <c r="O12" s="76"/>
      <c r="P12" s="76"/>
      <c r="Q12" s="76"/>
      <c r="R12" s="76"/>
      <c r="S12" s="76"/>
      <c r="T12" s="77"/>
      <c r="U12" s="78"/>
      <c r="V12" s="78"/>
      <c r="W12" s="78"/>
      <c r="X12" s="78"/>
      <c r="Y12" s="65"/>
    </row>
    <row r="13" spans="1:25" ht="46.15" customHeight="1" x14ac:dyDescent="0.7">
      <c r="A13" s="6"/>
      <c r="B13" s="64"/>
      <c r="D13" s="65"/>
      <c r="E13" s="79"/>
      <c r="F13" s="80"/>
      <c r="G13" s="80"/>
      <c r="H13" s="80"/>
      <c r="I13" s="80"/>
      <c r="J13" s="80"/>
      <c r="K13" s="80"/>
      <c r="L13" s="80"/>
      <c r="M13" s="80"/>
      <c r="N13" s="80"/>
      <c r="O13" s="76"/>
      <c r="P13" s="76"/>
      <c r="Q13" s="76"/>
      <c r="R13" s="76"/>
      <c r="S13" s="76"/>
      <c r="T13" s="77"/>
      <c r="U13" s="78"/>
      <c r="V13" s="78"/>
      <c r="W13" s="78"/>
      <c r="X13" s="78"/>
      <c r="Y13" s="65"/>
    </row>
    <row r="14" spans="1:25" ht="46.15" customHeight="1" x14ac:dyDescent="0.7">
      <c r="A14" s="6"/>
      <c r="B14" s="64"/>
      <c r="D14" s="65"/>
      <c r="E14" s="81"/>
      <c r="F14" s="82"/>
      <c r="G14" s="82"/>
      <c r="H14" s="82"/>
      <c r="I14" s="82"/>
      <c r="J14" s="82"/>
      <c r="K14" s="82"/>
      <c r="L14" s="82"/>
      <c r="M14" s="82"/>
      <c r="N14" s="82"/>
      <c r="O14" s="83"/>
      <c r="P14" s="83"/>
      <c r="Q14" s="83"/>
      <c r="R14" s="83"/>
      <c r="S14" s="83"/>
      <c r="T14" s="84"/>
      <c r="U14" s="78"/>
      <c r="V14" s="78"/>
      <c r="W14" s="78"/>
      <c r="X14" s="78"/>
      <c r="Y14" s="65"/>
    </row>
    <row r="15" spans="1:25" ht="61.2" x14ac:dyDescent="0.7">
      <c r="A15" s="6"/>
      <c r="B15" s="64"/>
      <c r="D15" s="65"/>
      <c r="E15" s="85"/>
      <c r="F15" s="85"/>
      <c r="G15" s="85"/>
      <c r="H15" s="85"/>
      <c r="I15" s="85"/>
      <c r="J15" s="85"/>
      <c r="K15" s="85"/>
      <c r="L15" s="85"/>
      <c r="M15" s="85"/>
      <c r="N15" s="85"/>
      <c r="O15" s="78"/>
      <c r="P15" s="78"/>
      <c r="Q15" s="78"/>
      <c r="R15" s="78"/>
      <c r="S15" s="78"/>
      <c r="T15" s="78"/>
      <c r="U15" s="78"/>
      <c r="V15" s="78"/>
      <c r="W15" s="78"/>
      <c r="X15" s="86"/>
      <c r="Y15" s="65"/>
    </row>
    <row r="16" spans="1:25" ht="20.65" customHeight="1" x14ac:dyDescent="0.75">
      <c r="A16" s="6"/>
      <c r="B16" s="64"/>
      <c r="D16" s="65"/>
      <c r="E16" s="87" t="s">
        <v>14</v>
      </c>
      <c r="F16" s="88"/>
      <c r="G16" s="88"/>
      <c r="H16" s="88"/>
      <c r="I16" s="88"/>
      <c r="J16" s="88"/>
      <c r="K16" s="88"/>
      <c r="L16" s="88"/>
      <c r="M16" s="89"/>
      <c r="N16" s="89"/>
      <c r="O16" s="90"/>
      <c r="P16" s="90"/>
      <c r="Q16" s="90"/>
      <c r="R16" s="90"/>
      <c r="S16" s="90"/>
      <c r="T16" s="91"/>
      <c r="U16" s="78"/>
      <c r="V16" s="78"/>
      <c r="W16" s="78"/>
      <c r="X16" s="86"/>
      <c r="Y16" s="65"/>
    </row>
    <row r="17" spans="1:25" ht="61.2" x14ac:dyDescent="0.7">
      <c r="A17" s="6"/>
      <c r="B17" s="64"/>
      <c r="D17" s="65"/>
      <c r="E17" s="92"/>
      <c r="F17" s="93"/>
      <c r="G17" s="93"/>
      <c r="H17" s="93"/>
      <c r="I17" s="93"/>
      <c r="J17" s="93"/>
      <c r="K17" s="93"/>
      <c r="L17" s="93"/>
      <c r="M17" s="80"/>
      <c r="N17" s="80"/>
      <c r="O17" s="76"/>
      <c r="P17" s="76"/>
      <c r="Q17" s="76"/>
      <c r="R17" s="76"/>
      <c r="S17" s="76"/>
      <c r="T17" s="77"/>
      <c r="U17" s="78"/>
      <c r="V17" s="78"/>
      <c r="W17" s="78"/>
      <c r="X17" s="86"/>
      <c r="Y17" s="65"/>
    </row>
    <row r="18" spans="1:25" ht="18.3" x14ac:dyDescent="0.7">
      <c r="A18" s="6"/>
      <c r="B18" s="64"/>
      <c r="D18" s="65"/>
      <c r="E18" s="92"/>
      <c r="F18" s="93"/>
      <c r="G18" s="93"/>
      <c r="H18" s="93"/>
      <c r="I18" s="93"/>
      <c r="J18" s="93"/>
      <c r="K18" s="93"/>
      <c r="L18" s="93"/>
      <c r="M18" s="93"/>
      <c r="N18" s="93"/>
      <c r="O18" s="93"/>
      <c r="P18" s="93"/>
      <c r="Q18" s="93"/>
      <c r="R18" s="93"/>
      <c r="S18" s="93"/>
      <c r="T18" s="94"/>
      <c r="U18" s="65"/>
      <c r="V18" s="65"/>
      <c r="W18" s="65"/>
      <c r="X18" s="65"/>
      <c r="Y18" s="65"/>
    </row>
    <row r="19" spans="1:25" ht="18.3" x14ac:dyDescent="0.7">
      <c r="A19" s="6"/>
      <c r="B19" s="64"/>
      <c r="D19" s="65"/>
      <c r="E19" s="92"/>
      <c r="F19" s="93"/>
      <c r="G19" s="93"/>
      <c r="H19" s="93"/>
      <c r="I19" s="93"/>
      <c r="J19" s="93"/>
      <c r="K19" s="93"/>
      <c r="L19" s="93"/>
      <c r="M19" s="93"/>
      <c r="N19" s="93"/>
      <c r="O19" s="93"/>
      <c r="P19" s="93"/>
      <c r="Q19" s="93"/>
      <c r="R19" s="93"/>
      <c r="S19" s="93"/>
      <c r="T19" s="94"/>
      <c r="U19" s="65"/>
      <c r="V19" s="65"/>
      <c r="W19" s="65"/>
      <c r="X19" s="65"/>
      <c r="Y19" s="65"/>
    </row>
    <row r="20" spans="1:25" ht="18.3" x14ac:dyDescent="0.7">
      <c r="A20" s="17"/>
      <c r="B20" s="18"/>
      <c r="D20" s="65"/>
      <c r="E20" s="92"/>
      <c r="F20" s="93"/>
      <c r="G20" s="93"/>
      <c r="H20" s="93"/>
      <c r="I20" s="93"/>
      <c r="J20" s="93"/>
      <c r="K20" s="93"/>
      <c r="L20" s="93"/>
      <c r="M20" s="93"/>
      <c r="N20" s="93"/>
      <c r="O20" s="93"/>
      <c r="P20" s="93"/>
      <c r="Q20" s="93"/>
      <c r="R20" s="93"/>
      <c r="S20" s="93"/>
      <c r="T20" s="94"/>
      <c r="U20" s="65"/>
      <c r="V20" s="65"/>
      <c r="W20" s="65"/>
      <c r="X20" s="65"/>
      <c r="Y20" s="65"/>
    </row>
    <row r="21" spans="1:25" ht="18.3" x14ac:dyDescent="0.7">
      <c r="A21" s="25"/>
      <c r="B21" s="95"/>
      <c r="D21" s="65"/>
      <c r="E21" s="92"/>
      <c r="F21" s="93"/>
      <c r="G21" s="93"/>
      <c r="H21" s="93"/>
      <c r="I21" s="93"/>
      <c r="J21" s="93"/>
      <c r="K21" s="93"/>
      <c r="L21" s="93"/>
      <c r="M21" s="93"/>
      <c r="N21" s="93"/>
      <c r="O21" s="93"/>
      <c r="P21" s="93"/>
      <c r="Q21" s="93"/>
      <c r="R21" s="93"/>
      <c r="S21" s="93"/>
      <c r="T21" s="94"/>
      <c r="U21" s="65"/>
      <c r="V21" s="65"/>
      <c r="W21" s="65"/>
      <c r="X21" s="65"/>
      <c r="Y21" s="65"/>
    </row>
    <row r="22" spans="1:25" ht="18.3" x14ac:dyDescent="0.7">
      <c r="A22" s="25"/>
      <c r="B22" s="95"/>
      <c r="D22" s="65"/>
      <c r="E22" s="92"/>
      <c r="F22" s="93"/>
      <c r="G22" s="93"/>
      <c r="H22" s="93"/>
      <c r="I22" s="93"/>
      <c r="J22" s="93"/>
      <c r="K22" s="93"/>
      <c r="L22" s="93"/>
      <c r="M22" s="93"/>
      <c r="N22" s="93"/>
      <c r="O22" s="93"/>
      <c r="P22" s="93"/>
      <c r="Q22" s="93"/>
      <c r="R22" s="93"/>
      <c r="S22" s="93"/>
      <c r="T22" s="94"/>
      <c r="U22" s="65"/>
      <c r="V22" s="65"/>
      <c r="W22" s="65"/>
      <c r="X22" s="65"/>
      <c r="Y22" s="65"/>
    </row>
    <row r="23" spans="1:25" ht="18.3" x14ac:dyDescent="0.7">
      <c r="A23" s="25"/>
      <c r="B23" s="95"/>
      <c r="D23" s="65"/>
      <c r="E23" s="92"/>
      <c r="F23" s="93"/>
      <c r="G23" s="93"/>
      <c r="H23" s="93"/>
      <c r="I23" s="93"/>
      <c r="J23" s="93"/>
      <c r="K23" s="93"/>
      <c r="L23" s="93"/>
      <c r="M23" s="93"/>
      <c r="N23" s="93"/>
      <c r="O23" s="93"/>
      <c r="P23" s="93"/>
      <c r="Q23" s="93"/>
      <c r="R23" s="93"/>
      <c r="S23" s="93"/>
      <c r="T23" s="94"/>
      <c r="U23" s="65"/>
      <c r="V23" s="65"/>
      <c r="W23" s="65"/>
      <c r="X23" s="65"/>
      <c r="Y23" s="65"/>
    </row>
    <row r="24" spans="1:25" ht="18.3" x14ac:dyDescent="0.7">
      <c r="A24" s="25"/>
      <c r="B24" s="95"/>
      <c r="D24" s="65"/>
      <c r="E24" s="92"/>
      <c r="F24" s="93"/>
      <c r="G24" s="93"/>
      <c r="H24" s="93"/>
      <c r="I24" s="93"/>
      <c r="J24" s="93"/>
      <c r="K24" s="93"/>
      <c r="L24" s="93"/>
      <c r="M24" s="93"/>
      <c r="N24" s="93"/>
      <c r="O24" s="93"/>
      <c r="P24" s="93"/>
      <c r="Q24" s="93"/>
      <c r="R24" s="93"/>
      <c r="S24" s="93"/>
      <c r="T24" s="94"/>
      <c r="U24" s="65"/>
      <c r="V24" s="65"/>
      <c r="W24" s="65"/>
      <c r="X24" s="65"/>
      <c r="Y24" s="65"/>
    </row>
    <row r="25" spans="1:25" ht="18.3" x14ac:dyDescent="0.7">
      <c r="A25" s="25"/>
      <c r="B25" s="95"/>
      <c r="D25" s="65"/>
      <c r="E25" s="92"/>
      <c r="F25" s="93"/>
      <c r="G25" s="93"/>
      <c r="H25" s="93"/>
      <c r="I25" s="93"/>
      <c r="J25" s="93"/>
      <c r="K25" s="93"/>
      <c r="L25" s="93"/>
      <c r="M25" s="93"/>
      <c r="N25" s="93"/>
      <c r="O25" s="93"/>
      <c r="P25" s="93"/>
      <c r="Q25" s="93"/>
      <c r="R25" s="93"/>
      <c r="S25" s="93"/>
      <c r="T25" s="94"/>
      <c r="U25" s="65"/>
      <c r="V25" s="65"/>
      <c r="W25" s="65"/>
      <c r="X25" s="65"/>
      <c r="Y25" s="65"/>
    </row>
    <row r="26" spans="1:25" ht="18.3" x14ac:dyDescent="0.7">
      <c r="A26" s="25"/>
      <c r="B26" s="95"/>
      <c r="D26" s="65"/>
      <c r="E26" s="92"/>
      <c r="F26" s="93"/>
      <c r="G26" s="93"/>
      <c r="H26" s="93"/>
      <c r="I26" s="93"/>
      <c r="J26" s="93"/>
      <c r="K26" s="93"/>
      <c r="L26" s="93"/>
      <c r="M26" s="93"/>
      <c r="N26" s="93"/>
      <c r="O26" s="93"/>
      <c r="P26" s="93"/>
      <c r="Q26" s="93"/>
      <c r="R26" s="93"/>
      <c r="S26" s="93"/>
      <c r="T26" s="94"/>
      <c r="U26" s="65"/>
      <c r="V26" s="65"/>
      <c r="W26" s="65"/>
      <c r="X26" s="65"/>
      <c r="Y26" s="65"/>
    </row>
    <row r="27" spans="1:25" ht="18.3" x14ac:dyDescent="0.7">
      <c r="A27" s="25"/>
      <c r="B27" s="95"/>
      <c r="D27" s="65"/>
      <c r="E27" s="92"/>
      <c r="F27" s="93"/>
      <c r="G27" s="93"/>
      <c r="H27" s="93"/>
      <c r="I27" s="93"/>
      <c r="J27" s="93"/>
      <c r="K27" s="93"/>
      <c r="L27" s="93"/>
      <c r="M27" s="93"/>
      <c r="N27" s="93"/>
      <c r="O27" s="93"/>
      <c r="P27" s="93"/>
      <c r="Q27" s="93"/>
      <c r="R27" s="93"/>
      <c r="S27" s="93"/>
      <c r="T27" s="94"/>
      <c r="U27" s="65"/>
      <c r="V27" s="65"/>
      <c r="W27" s="65"/>
      <c r="X27" s="65"/>
      <c r="Y27" s="65"/>
    </row>
    <row r="28" spans="1:25" ht="18.3" x14ac:dyDescent="0.7">
      <c r="A28" s="25"/>
      <c r="B28" s="95"/>
      <c r="D28" s="65"/>
      <c r="E28" s="92"/>
      <c r="F28" s="93"/>
      <c r="G28" s="93"/>
      <c r="H28" s="93"/>
      <c r="I28" s="93"/>
      <c r="J28" s="93"/>
      <c r="K28" s="93"/>
      <c r="L28" s="93"/>
      <c r="M28" s="93"/>
      <c r="N28" s="93"/>
      <c r="O28" s="93"/>
      <c r="P28" s="93"/>
      <c r="Q28" s="93"/>
      <c r="R28" s="93"/>
      <c r="S28" s="93"/>
      <c r="T28" s="94"/>
      <c r="U28" s="65"/>
      <c r="V28" s="65"/>
      <c r="W28" s="65"/>
      <c r="X28" s="65"/>
      <c r="Y28" s="65"/>
    </row>
    <row r="29" spans="1:25" ht="18.3" x14ac:dyDescent="0.7">
      <c r="A29" s="25"/>
      <c r="B29" s="95"/>
      <c r="D29" s="65"/>
      <c r="E29" s="92"/>
      <c r="F29" s="93"/>
      <c r="G29" s="93"/>
      <c r="H29" s="93"/>
      <c r="I29" s="93"/>
      <c r="J29" s="93"/>
      <c r="K29" s="93"/>
      <c r="L29" s="93"/>
      <c r="M29" s="93"/>
      <c r="N29" s="93"/>
      <c r="O29" s="93"/>
      <c r="P29" s="93"/>
      <c r="Q29" s="93"/>
      <c r="R29" s="93"/>
      <c r="S29" s="93"/>
      <c r="T29" s="94"/>
      <c r="U29" s="65"/>
      <c r="V29" s="65"/>
      <c r="W29" s="65"/>
      <c r="X29" s="65"/>
      <c r="Y29" s="65"/>
    </row>
    <row r="30" spans="1:25" ht="18.3" x14ac:dyDescent="0.7">
      <c r="A30" s="25"/>
      <c r="B30" s="95"/>
      <c r="D30" s="65"/>
      <c r="E30" s="96"/>
      <c r="F30" s="97"/>
      <c r="G30" s="97"/>
      <c r="H30" s="97"/>
      <c r="I30" s="97"/>
      <c r="J30" s="97"/>
      <c r="K30" s="97"/>
      <c r="L30" s="97"/>
      <c r="M30" s="97"/>
      <c r="N30" s="97"/>
      <c r="O30" s="97"/>
      <c r="P30" s="97"/>
      <c r="Q30" s="97"/>
      <c r="R30" s="97"/>
      <c r="S30" s="97"/>
      <c r="T30" s="98"/>
      <c r="U30" s="65"/>
      <c r="V30" s="65"/>
      <c r="W30" s="65"/>
      <c r="X30" s="65"/>
      <c r="Y30" s="65"/>
    </row>
    <row r="31" spans="1:25" ht="18.3" x14ac:dyDescent="0.7">
      <c r="A31" s="25"/>
      <c r="B31" s="95"/>
      <c r="D31" s="65"/>
      <c r="E31" s="65"/>
      <c r="F31" s="65"/>
      <c r="G31" s="65"/>
      <c r="H31" s="65"/>
      <c r="I31" s="65"/>
      <c r="J31" s="65"/>
      <c r="K31" s="65"/>
      <c r="L31" s="65"/>
      <c r="M31" s="65"/>
      <c r="N31" s="65"/>
      <c r="O31" s="65"/>
      <c r="P31" s="65"/>
      <c r="Q31" s="65"/>
      <c r="R31" s="65"/>
      <c r="S31" s="65"/>
      <c r="T31" s="65"/>
      <c r="U31" s="65"/>
      <c r="V31" s="65"/>
      <c r="W31" s="65"/>
      <c r="X31" s="65"/>
      <c r="Y31" s="65"/>
    </row>
    <row r="32" spans="1:25" ht="18.3" x14ac:dyDescent="0.7">
      <c r="A32" s="34"/>
      <c r="B32" s="35"/>
      <c r="D32" s="65"/>
      <c r="E32" s="65"/>
      <c r="F32" s="65"/>
      <c r="G32" s="65"/>
      <c r="H32" s="65"/>
      <c r="I32" s="65"/>
      <c r="J32" s="65"/>
      <c r="K32" s="65"/>
      <c r="L32" s="65"/>
      <c r="M32" s="65"/>
      <c r="N32" s="65"/>
      <c r="O32" s="65"/>
      <c r="P32" s="65"/>
      <c r="Q32" s="65"/>
      <c r="R32" s="65"/>
      <c r="S32" s="65"/>
      <c r="T32" s="65"/>
      <c r="U32" s="65"/>
      <c r="V32" s="65"/>
      <c r="W32" s="65"/>
      <c r="X32" s="65"/>
      <c r="Y32" s="65"/>
    </row>
    <row r="33" spans="1:25" ht="18.3" x14ac:dyDescent="0.7">
      <c r="A33" s="25"/>
      <c r="B33" s="95"/>
      <c r="D33" s="65"/>
      <c r="E33" s="65"/>
      <c r="F33" s="65"/>
      <c r="G33" s="65"/>
      <c r="H33" s="65"/>
      <c r="I33" s="65"/>
      <c r="J33" s="65"/>
      <c r="K33" s="65"/>
      <c r="L33" s="65"/>
      <c r="M33" s="65"/>
      <c r="N33" s="65"/>
      <c r="O33" s="65"/>
      <c r="P33" s="65"/>
      <c r="Q33" s="65"/>
      <c r="R33" s="65"/>
      <c r="S33" s="65"/>
      <c r="T33" s="65"/>
      <c r="U33" s="65"/>
      <c r="V33" s="65"/>
      <c r="W33" s="65"/>
      <c r="X33" s="65"/>
      <c r="Y33" s="65"/>
    </row>
    <row r="34" spans="1:25" ht="18.3" x14ac:dyDescent="0.7">
      <c r="A34" s="25"/>
      <c r="B34" s="95"/>
      <c r="D34" s="65"/>
      <c r="E34" s="65"/>
      <c r="F34" s="65"/>
      <c r="G34" s="65"/>
      <c r="H34" s="65"/>
      <c r="I34" s="65"/>
      <c r="J34" s="65"/>
      <c r="K34" s="65"/>
      <c r="L34" s="65"/>
      <c r="M34" s="65"/>
      <c r="N34" s="65"/>
      <c r="O34" s="65"/>
      <c r="P34" s="65"/>
      <c r="Q34" s="65"/>
      <c r="R34" s="65"/>
      <c r="S34" s="65"/>
      <c r="T34" s="65"/>
      <c r="U34" s="65"/>
      <c r="V34" s="65"/>
      <c r="W34" s="65"/>
      <c r="X34" s="65"/>
      <c r="Y34" s="65"/>
    </row>
    <row r="35" spans="1:25" ht="19.149999999999999" customHeight="1" x14ac:dyDescent="0.75">
      <c r="A35" s="25"/>
      <c r="B35" s="95"/>
      <c r="D35" s="65"/>
      <c r="E35" s="87" t="s">
        <v>15</v>
      </c>
      <c r="F35" s="88"/>
      <c r="G35" s="88"/>
      <c r="H35" s="88"/>
      <c r="I35" s="88"/>
      <c r="J35" s="88"/>
      <c r="K35" s="88"/>
      <c r="L35" s="88"/>
      <c r="M35" s="89"/>
      <c r="N35" s="89"/>
      <c r="O35" s="90"/>
      <c r="P35" s="90"/>
      <c r="Q35" s="90"/>
      <c r="R35" s="90"/>
      <c r="S35" s="90"/>
      <c r="T35" s="91"/>
      <c r="U35" s="65"/>
      <c r="V35" s="65"/>
      <c r="W35" s="65"/>
      <c r="X35" s="65"/>
      <c r="Y35" s="65"/>
    </row>
    <row r="36" spans="1:25" ht="21.75" customHeight="1" x14ac:dyDescent="0.7">
      <c r="A36" s="25"/>
      <c r="B36" s="95"/>
      <c r="D36" s="65"/>
      <c r="E36" s="92" t="s">
        <v>16</v>
      </c>
      <c r="F36" s="93"/>
      <c r="G36" s="93"/>
      <c r="H36" s="93"/>
      <c r="I36" s="93"/>
      <c r="J36" s="93"/>
      <c r="K36" s="93"/>
      <c r="L36" s="93"/>
      <c r="M36" s="80"/>
      <c r="N36" s="80"/>
      <c r="O36" s="76"/>
      <c r="P36" s="76"/>
      <c r="Q36" s="76"/>
      <c r="R36" s="76"/>
      <c r="S36" s="76"/>
      <c r="T36" s="77"/>
      <c r="U36" s="65"/>
      <c r="V36" s="65"/>
      <c r="W36" s="65"/>
      <c r="X36" s="65"/>
      <c r="Y36" s="65"/>
    </row>
    <row r="37" spans="1:25" ht="18.3" x14ac:dyDescent="0.7">
      <c r="A37" s="25"/>
      <c r="B37" s="95"/>
      <c r="D37" s="65"/>
      <c r="E37" s="92"/>
      <c r="F37" s="93"/>
      <c r="G37" s="93"/>
      <c r="H37" s="93"/>
      <c r="I37" s="93"/>
      <c r="J37" s="93"/>
      <c r="K37" s="93"/>
      <c r="L37" s="93"/>
      <c r="M37" s="93"/>
      <c r="N37" s="93"/>
      <c r="O37" s="93"/>
      <c r="P37" s="93"/>
      <c r="Q37" s="93"/>
      <c r="R37" s="93"/>
      <c r="S37" s="93"/>
      <c r="T37" s="94"/>
      <c r="U37" s="65"/>
      <c r="V37" s="65"/>
      <c r="W37" s="65"/>
      <c r="X37" s="65"/>
      <c r="Y37" s="65"/>
    </row>
    <row r="38" spans="1:25" ht="18.3" x14ac:dyDescent="0.7">
      <c r="A38" s="25"/>
      <c r="B38" s="95"/>
      <c r="D38" s="65"/>
      <c r="E38" s="92"/>
      <c r="F38" s="93"/>
      <c r="G38" s="93"/>
      <c r="H38" s="93"/>
      <c r="I38" s="93"/>
      <c r="J38" s="93"/>
      <c r="K38" s="93"/>
      <c r="L38" s="93"/>
      <c r="M38" s="93"/>
      <c r="N38" s="93"/>
      <c r="O38" s="93"/>
      <c r="P38" s="93"/>
      <c r="Q38" s="93"/>
      <c r="R38" s="93"/>
      <c r="S38" s="93"/>
      <c r="T38" s="94"/>
      <c r="U38" s="65"/>
      <c r="V38" s="65"/>
      <c r="W38" s="65"/>
      <c r="X38" s="65"/>
      <c r="Y38" s="65"/>
    </row>
    <row r="39" spans="1:25" ht="18.3" x14ac:dyDescent="0.7">
      <c r="A39" s="25"/>
      <c r="B39" s="95"/>
      <c r="D39" s="65"/>
      <c r="E39" s="92"/>
      <c r="F39" s="93"/>
      <c r="G39" s="93"/>
      <c r="H39" s="93"/>
      <c r="I39" s="93"/>
      <c r="J39" s="93"/>
      <c r="K39" s="93"/>
      <c r="L39" s="93"/>
      <c r="M39" s="93"/>
      <c r="N39" s="93"/>
      <c r="O39" s="93"/>
      <c r="P39" s="93"/>
      <c r="Q39" s="93"/>
      <c r="R39" s="93"/>
      <c r="S39" s="93"/>
      <c r="T39" s="94"/>
      <c r="U39" s="65"/>
      <c r="V39" s="65"/>
      <c r="W39" s="65"/>
      <c r="X39" s="65"/>
      <c r="Y39" s="65"/>
    </row>
    <row r="40" spans="1:25" ht="18.3" x14ac:dyDescent="0.7">
      <c r="A40" s="25"/>
      <c r="B40" s="95"/>
      <c r="D40" s="65"/>
      <c r="E40" s="92"/>
      <c r="F40" s="93"/>
      <c r="G40" s="93"/>
      <c r="H40" s="93"/>
      <c r="I40" s="93"/>
      <c r="J40" s="93"/>
      <c r="K40" s="93"/>
      <c r="L40" s="93"/>
      <c r="M40" s="93"/>
      <c r="N40" s="93"/>
      <c r="O40" s="93"/>
      <c r="P40" s="93"/>
      <c r="Q40" s="93"/>
      <c r="R40" s="93"/>
      <c r="S40" s="93"/>
      <c r="T40" s="94"/>
      <c r="U40" s="65"/>
      <c r="V40" s="65"/>
      <c r="W40" s="65"/>
      <c r="X40" s="65"/>
      <c r="Y40" s="65"/>
    </row>
    <row r="41" spans="1:25" ht="18.3" x14ac:dyDescent="0.7">
      <c r="A41" s="25"/>
      <c r="B41" s="95"/>
      <c r="D41" s="65"/>
      <c r="E41" s="92"/>
      <c r="F41" s="93"/>
      <c r="G41" s="93"/>
      <c r="H41" s="93"/>
      <c r="I41" s="93"/>
      <c r="J41" s="93"/>
      <c r="K41" s="93"/>
      <c r="L41" s="93"/>
      <c r="M41" s="93"/>
      <c r="N41" s="93"/>
      <c r="O41" s="93"/>
      <c r="P41" s="93"/>
      <c r="Q41" s="93"/>
      <c r="R41" s="93"/>
      <c r="S41" s="93"/>
      <c r="T41" s="94"/>
      <c r="U41" s="65"/>
      <c r="V41" s="65"/>
      <c r="W41" s="65"/>
      <c r="X41" s="65"/>
      <c r="Y41" s="65"/>
    </row>
    <row r="42" spans="1:25" ht="18.3" x14ac:dyDescent="0.7">
      <c r="A42" s="25"/>
      <c r="B42" s="95"/>
      <c r="D42" s="65"/>
      <c r="E42" s="92"/>
      <c r="F42" s="93"/>
      <c r="G42" s="93"/>
      <c r="H42" s="93"/>
      <c r="I42" s="93"/>
      <c r="J42" s="93"/>
      <c r="K42" s="93"/>
      <c r="L42" s="93"/>
      <c r="M42" s="93"/>
      <c r="N42" s="93"/>
      <c r="O42" s="93"/>
      <c r="P42" s="93"/>
      <c r="Q42" s="93"/>
      <c r="R42" s="93"/>
      <c r="S42" s="93"/>
      <c r="T42" s="94"/>
      <c r="U42" s="65"/>
      <c r="V42" s="65"/>
      <c r="W42" s="65"/>
      <c r="X42" s="65"/>
      <c r="Y42" s="65"/>
    </row>
    <row r="43" spans="1:25" ht="18.3" x14ac:dyDescent="0.7">
      <c r="A43" s="25"/>
      <c r="B43" s="95"/>
      <c r="D43" s="65"/>
      <c r="E43" s="92"/>
      <c r="F43" s="93"/>
      <c r="G43" s="93"/>
      <c r="H43" s="93"/>
      <c r="I43" s="93"/>
      <c r="J43" s="93"/>
      <c r="K43" s="93"/>
      <c r="L43" s="93"/>
      <c r="M43" s="93"/>
      <c r="N43" s="93"/>
      <c r="O43" s="93"/>
      <c r="P43" s="93"/>
      <c r="Q43" s="93"/>
      <c r="R43" s="93"/>
      <c r="S43" s="93"/>
      <c r="T43" s="94"/>
      <c r="U43" s="65"/>
      <c r="V43" s="65"/>
      <c r="W43" s="65"/>
      <c r="X43" s="65"/>
      <c r="Y43" s="65"/>
    </row>
    <row r="44" spans="1:25" ht="18.3" x14ac:dyDescent="0.7">
      <c r="A44" s="25"/>
      <c r="B44" s="95"/>
      <c r="D44" s="65"/>
      <c r="E44" s="92"/>
      <c r="F44" s="93"/>
      <c r="G44" s="93"/>
      <c r="H44" s="93"/>
      <c r="I44" s="93"/>
      <c r="J44" s="93"/>
      <c r="K44" s="93"/>
      <c r="L44" s="93"/>
      <c r="M44" s="93"/>
      <c r="N44" s="93"/>
      <c r="O44" s="93"/>
      <c r="P44" s="93"/>
      <c r="Q44" s="93"/>
      <c r="R44" s="93"/>
      <c r="S44" s="93"/>
      <c r="T44" s="94"/>
      <c r="U44" s="65"/>
      <c r="V44" s="65"/>
      <c r="W44" s="65"/>
      <c r="X44" s="65"/>
      <c r="Y44" s="65"/>
    </row>
    <row r="45" spans="1:25" ht="18.3" x14ac:dyDescent="0.7">
      <c r="A45" s="25"/>
      <c r="B45" s="95"/>
      <c r="D45" s="65"/>
      <c r="E45" s="92"/>
      <c r="F45" s="93"/>
      <c r="G45" s="93"/>
      <c r="H45" s="93"/>
      <c r="I45" s="93"/>
      <c r="J45" s="93"/>
      <c r="K45" s="93"/>
      <c r="L45" s="93"/>
      <c r="M45" s="93"/>
      <c r="N45" s="93"/>
      <c r="O45" s="93"/>
      <c r="P45" s="93"/>
      <c r="Q45" s="93"/>
      <c r="R45" s="93"/>
      <c r="S45" s="93"/>
      <c r="T45" s="94"/>
      <c r="U45" s="65"/>
      <c r="V45" s="65"/>
      <c r="W45" s="65"/>
      <c r="X45" s="65"/>
      <c r="Y45" s="65"/>
    </row>
    <row r="46" spans="1:25" ht="18.3" x14ac:dyDescent="0.7">
      <c r="A46" s="34"/>
      <c r="B46" s="35"/>
      <c r="D46" s="65"/>
      <c r="E46" s="92"/>
      <c r="F46" s="93"/>
      <c r="G46" s="93"/>
      <c r="H46" s="93"/>
      <c r="I46" s="93"/>
      <c r="J46" s="93"/>
      <c r="K46" s="93"/>
      <c r="L46" s="93"/>
      <c r="M46" s="93"/>
      <c r="N46" s="93"/>
      <c r="O46" s="93"/>
      <c r="P46" s="93"/>
      <c r="Q46" s="93"/>
      <c r="R46" s="93"/>
      <c r="S46" s="93"/>
      <c r="T46" s="94"/>
      <c r="U46" s="65"/>
      <c r="V46" s="65"/>
      <c r="W46" s="65"/>
      <c r="X46" s="65"/>
      <c r="Y46" s="65"/>
    </row>
    <row r="47" spans="1:25" ht="18.3" x14ac:dyDescent="0.7">
      <c r="A47" s="25"/>
      <c r="B47" s="95"/>
      <c r="D47" s="65"/>
      <c r="E47" s="92"/>
      <c r="F47" s="93"/>
      <c r="G47" s="93"/>
      <c r="H47" s="93"/>
      <c r="I47" s="93"/>
      <c r="J47" s="93"/>
      <c r="K47" s="93"/>
      <c r="L47" s="93"/>
      <c r="M47" s="93"/>
      <c r="N47" s="93"/>
      <c r="O47" s="93"/>
      <c r="P47" s="93"/>
      <c r="Q47" s="93"/>
      <c r="R47" s="93"/>
      <c r="S47" s="93"/>
      <c r="T47" s="94"/>
      <c r="U47" s="65"/>
      <c r="V47" s="65"/>
      <c r="W47" s="65"/>
      <c r="X47" s="65"/>
      <c r="Y47" s="65"/>
    </row>
    <row r="48" spans="1:25" ht="18.3" x14ac:dyDescent="0.7">
      <c r="A48" s="25"/>
      <c r="B48" s="95"/>
      <c r="D48" s="65"/>
      <c r="E48" s="92"/>
      <c r="F48" s="93"/>
      <c r="G48" s="93"/>
      <c r="H48" s="93"/>
      <c r="I48" s="93"/>
      <c r="J48" s="93"/>
      <c r="K48" s="93"/>
      <c r="L48" s="93"/>
      <c r="M48" s="93"/>
      <c r="N48" s="93"/>
      <c r="O48" s="93"/>
      <c r="P48" s="93"/>
      <c r="Q48" s="93"/>
      <c r="R48" s="93"/>
      <c r="S48" s="93"/>
      <c r="T48" s="94"/>
      <c r="U48" s="65"/>
      <c r="V48" s="65"/>
      <c r="W48" s="65"/>
      <c r="X48" s="65"/>
      <c r="Y48" s="65"/>
    </row>
    <row r="49" spans="1:25" ht="18.3" x14ac:dyDescent="0.7">
      <c r="A49" s="25"/>
      <c r="B49" s="95"/>
      <c r="D49" s="65"/>
      <c r="E49" s="96"/>
      <c r="F49" s="97"/>
      <c r="G49" s="97"/>
      <c r="H49" s="97"/>
      <c r="I49" s="97"/>
      <c r="J49" s="97"/>
      <c r="K49" s="97"/>
      <c r="L49" s="97"/>
      <c r="M49" s="97"/>
      <c r="N49" s="97"/>
      <c r="O49" s="97"/>
      <c r="P49" s="97"/>
      <c r="Q49" s="97"/>
      <c r="R49" s="97"/>
      <c r="S49" s="97"/>
      <c r="T49" s="98"/>
      <c r="U49" s="65"/>
      <c r="V49" s="65"/>
      <c r="W49" s="65"/>
      <c r="X49" s="65"/>
      <c r="Y49" s="65"/>
    </row>
    <row r="50" spans="1:25" ht="18.3" x14ac:dyDescent="0.7">
      <c r="A50" s="25"/>
      <c r="B50" s="95"/>
      <c r="D50" s="65"/>
      <c r="E50" s="65"/>
      <c r="F50" s="65"/>
      <c r="G50" s="65"/>
      <c r="H50" s="65"/>
      <c r="I50" s="65"/>
      <c r="J50" s="65"/>
      <c r="K50" s="65"/>
      <c r="L50" s="65"/>
      <c r="M50" s="65"/>
      <c r="N50" s="65"/>
      <c r="O50" s="65"/>
      <c r="P50" s="65"/>
      <c r="Q50" s="65"/>
      <c r="R50" s="65"/>
      <c r="S50" s="65"/>
      <c r="T50" s="65"/>
      <c r="U50" s="65"/>
      <c r="V50" s="65"/>
      <c r="W50" s="65"/>
      <c r="X50" s="65"/>
      <c r="Y50" s="65"/>
    </row>
    <row r="51" spans="1:25" ht="18.3" x14ac:dyDescent="0.7">
      <c r="A51" s="25"/>
      <c r="B51" s="95"/>
      <c r="D51" s="65"/>
      <c r="E51" s="65"/>
      <c r="F51" s="65"/>
      <c r="G51" s="65"/>
      <c r="H51" s="65"/>
      <c r="I51" s="65"/>
      <c r="J51" s="65"/>
      <c r="K51" s="65"/>
      <c r="L51" s="65"/>
      <c r="M51" s="65"/>
      <c r="N51" s="65"/>
      <c r="O51" s="65"/>
      <c r="P51" s="65"/>
      <c r="Q51" s="65"/>
      <c r="R51" s="65"/>
      <c r="S51" s="65"/>
      <c r="T51" s="65"/>
      <c r="U51" s="65"/>
      <c r="V51" s="65"/>
      <c r="W51" s="65"/>
      <c r="X51" s="65"/>
      <c r="Y51" s="65"/>
    </row>
    <row r="52" spans="1:25" ht="18.3" x14ac:dyDescent="0.7">
      <c r="A52" s="25"/>
      <c r="B52" s="95"/>
      <c r="D52" s="65"/>
      <c r="E52" s="65"/>
      <c r="F52" s="65"/>
      <c r="G52" s="65"/>
      <c r="H52" s="65"/>
      <c r="I52" s="65"/>
      <c r="J52" s="65"/>
      <c r="K52" s="65"/>
      <c r="L52" s="65"/>
      <c r="M52" s="65"/>
      <c r="N52" s="65"/>
      <c r="O52" s="65"/>
      <c r="P52" s="65"/>
      <c r="Q52" s="65"/>
      <c r="R52" s="65"/>
      <c r="S52" s="65"/>
      <c r="T52" s="65"/>
      <c r="U52" s="65"/>
      <c r="V52" s="65"/>
      <c r="W52" s="65"/>
      <c r="X52" s="65"/>
      <c r="Y52" s="65"/>
    </row>
    <row r="53" spans="1:25" ht="18.3" x14ac:dyDescent="0.7">
      <c r="A53" s="25"/>
      <c r="B53" s="95"/>
      <c r="D53" s="65"/>
      <c r="E53" s="65"/>
      <c r="F53" s="65"/>
      <c r="G53" s="65"/>
      <c r="H53" s="65"/>
      <c r="I53" s="65"/>
      <c r="J53" s="65"/>
      <c r="K53" s="65"/>
      <c r="L53" s="65"/>
      <c r="M53" s="65"/>
      <c r="N53" s="65"/>
      <c r="O53" s="65"/>
      <c r="P53" s="65"/>
      <c r="Q53" s="65"/>
      <c r="R53" s="65"/>
      <c r="S53" s="65"/>
      <c r="T53" s="65"/>
      <c r="U53" s="65"/>
      <c r="V53" s="65"/>
      <c r="W53" s="65"/>
      <c r="X53" s="65"/>
      <c r="Y53" s="65"/>
    </row>
    <row r="54" spans="1:25" ht="18.3" x14ac:dyDescent="0.7">
      <c r="A54" s="25"/>
      <c r="B54" s="95"/>
      <c r="D54" s="65"/>
      <c r="E54" s="65"/>
      <c r="F54" s="65"/>
      <c r="G54" s="65"/>
      <c r="H54" s="65"/>
      <c r="I54" s="65"/>
      <c r="J54" s="65"/>
      <c r="K54" s="65"/>
      <c r="L54" s="65"/>
      <c r="M54" s="65"/>
      <c r="N54" s="65"/>
      <c r="O54" s="65"/>
      <c r="P54" s="65"/>
      <c r="Q54" s="65"/>
      <c r="R54" s="65"/>
      <c r="S54" s="65"/>
      <c r="T54" s="65"/>
      <c r="U54" s="65"/>
      <c r="V54" s="65"/>
      <c r="W54" s="65"/>
      <c r="X54" s="65"/>
      <c r="Y54" s="65"/>
    </row>
    <row r="55" spans="1:25" ht="18.3" x14ac:dyDescent="0.7">
      <c r="A55" s="25"/>
      <c r="B55" s="95"/>
      <c r="D55" s="65"/>
      <c r="E55" s="65"/>
      <c r="F55" s="65"/>
      <c r="G55" s="65"/>
      <c r="H55" s="65"/>
      <c r="I55" s="65"/>
      <c r="J55" s="65"/>
      <c r="K55" s="65"/>
      <c r="L55" s="65"/>
      <c r="M55" s="65"/>
      <c r="N55" s="65"/>
      <c r="O55" s="65"/>
      <c r="P55" s="65"/>
      <c r="Q55" s="65"/>
      <c r="R55" s="65"/>
      <c r="S55" s="65"/>
      <c r="T55" s="65"/>
      <c r="U55" s="65"/>
      <c r="V55" s="65"/>
      <c r="W55" s="65"/>
      <c r="X55" s="65"/>
      <c r="Y55" s="65"/>
    </row>
    <row r="56" spans="1:25" ht="18.3" x14ac:dyDescent="0.7">
      <c r="A56" s="25"/>
      <c r="B56" s="95"/>
      <c r="D56" s="65"/>
      <c r="E56" s="65"/>
      <c r="F56" s="65"/>
      <c r="G56" s="65"/>
      <c r="H56" s="65"/>
      <c r="I56" s="65"/>
      <c r="J56" s="65"/>
      <c r="K56" s="65"/>
      <c r="L56" s="65"/>
      <c r="M56" s="65"/>
      <c r="N56" s="65"/>
      <c r="O56" s="65"/>
      <c r="P56" s="65"/>
      <c r="Q56" s="65"/>
      <c r="R56" s="65"/>
      <c r="S56" s="65"/>
      <c r="T56" s="65"/>
      <c r="U56" s="65"/>
      <c r="V56" s="65"/>
      <c r="W56" s="65"/>
      <c r="X56" s="65"/>
      <c r="Y56" s="65"/>
    </row>
    <row r="57" spans="1:25" ht="18.3" x14ac:dyDescent="0.7">
      <c r="A57" s="25"/>
      <c r="B57" s="95"/>
      <c r="D57" s="65"/>
      <c r="T57" s="65"/>
      <c r="U57" s="65"/>
      <c r="V57" s="65"/>
      <c r="W57" s="65"/>
      <c r="X57" s="65"/>
      <c r="Y57" s="65"/>
    </row>
    <row r="58" spans="1:25" ht="18.3" x14ac:dyDescent="0.7">
      <c r="A58" s="25"/>
      <c r="B58" s="95"/>
      <c r="D58" s="65"/>
      <c r="T58" s="65"/>
      <c r="U58" s="65"/>
      <c r="V58" s="65"/>
      <c r="W58" s="65"/>
      <c r="X58" s="65"/>
      <c r="Y58" s="65"/>
    </row>
    <row r="59" spans="1:25" ht="18.3" x14ac:dyDescent="0.7">
      <c r="A59" s="25"/>
      <c r="B59" s="95"/>
      <c r="D59" s="65"/>
      <c r="T59" s="65"/>
      <c r="U59" s="65"/>
      <c r="V59" s="65"/>
      <c r="W59" s="65"/>
      <c r="X59" s="65"/>
      <c r="Y59" s="65"/>
    </row>
    <row r="60" spans="1:25" ht="18.3" x14ac:dyDescent="0.7">
      <c r="A60" s="34"/>
      <c r="B60" s="35"/>
      <c r="D60" s="65"/>
      <c r="T60" s="65"/>
      <c r="U60" s="65"/>
      <c r="V60" s="65"/>
      <c r="W60" s="65"/>
      <c r="X60" s="65"/>
      <c r="Y60" s="65"/>
    </row>
    <row r="61" spans="1:25" ht="18.3" x14ac:dyDescent="0.7">
      <c r="A61" s="25"/>
      <c r="B61" s="95"/>
      <c r="D61" s="65"/>
      <c r="T61" s="65"/>
      <c r="U61" s="65"/>
      <c r="V61" s="65"/>
      <c r="W61" s="65"/>
      <c r="X61" s="65"/>
      <c r="Y61" s="65"/>
    </row>
    <row r="62" spans="1:25" ht="18.3" x14ac:dyDescent="0.7">
      <c r="A62" s="25"/>
      <c r="B62" s="95"/>
      <c r="D62" s="65"/>
      <c r="T62" s="65"/>
      <c r="U62" s="65"/>
      <c r="V62" s="65"/>
      <c r="W62" s="65"/>
      <c r="X62" s="65"/>
      <c r="Y62" s="65"/>
    </row>
    <row r="63" spans="1:25" ht="18.3" x14ac:dyDescent="0.7">
      <c r="A63" s="25"/>
      <c r="B63" s="95"/>
      <c r="D63" s="65"/>
      <c r="E63" s="99"/>
      <c r="T63" s="65"/>
      <c r="U63" s="65"/>
      <c r="V63" s="65"/>
      <c r="W63" s="65"/>
      <c r="X63" s="65"/>
      <c r="Y63" s="65"/>
    </row>
    <row r="64" spans="1:25" ht="18.3" x14ac:dyDescent="0.7">
      <c r="A64" s="25"/>
      <c r="B64" s="95"/>
      <c r="D64" s="65"/>
      <c r="T64" s="65"/>
      <c r="U64" s="65"/>
      <c r="V64" s="65"/>
      <c r="W64" s="65"/>
      <c r="X64" s="65"/>
      <c r="Y64" s="65"/>
    </row>
    <row r="65" spans="1:25" ht="18.3" x14ac:dyDescent="0.7">
      <c r="A65" s="25"/>
      <c r="B65" s="95"/>
      <c r="D65" s="65"/>
      <c r="E65" s="100"/>
      <c r="F65" s="65"/>
      <c r="G65" s="101"/>
      <c r="H65" s="65"/>
      <c r="I65" s="65"/>
      <c r="J65" s="65"/>
      <c r="K65" s="65"/>
      <c r="L65" s="65"/>
      <c r="M65" s="65"/>
      <c r="N65" s="65"/>
      <c r="O65" s="65"/>
      <c r="P65" s="65"/>
      <c r="Q65" s="65"/>
      <c r="R65" s="65"/>
      <c r="S65" s="65"/>
      <c r="T65" s="65"/>
      <c r="U65" s="65"/>
      <c r="V65" s="65"/>
      <c r="W65" s="65"/>
      <c r="X65" s="65"/>
      <c r="Y65" s="65"/>
    </row>
    <row r="66" spans="1:25" ht="18.3" x14ac:dyDescent="0.7">
      <c r="A66" s="25"/>
      <c r="B66" s="95"/>
      <c r="D66" s="65"/>
      <c r="E66" s="100"/>
      <c r="F66" s="65"/>
      <c r="G66" s="101"/>
      <c r="H66" s="65"/>
      <c r="I66" s="65"/>
      <c r="J66" s="65"/>
      <c r="K66" s="65"/>
      <c r="L66" s="65"/>
      <c r="M66" s="65"/>
      <c r="N66" s="65"/>
      <c r="O66" s="65"/>
      <c r="P66" s="65"/>
      <c r="Q66" s="65"/>
      <c r="R66" s="65"/>
      <c r="S66" s="65"/>
      <c r="T66" s="65"/>
      <c r="U66" s="65"/>
      <c r="V66" s="65"/>
      <c r="W66" s="65"/>
      <c r="X66" s="65"/>
      <c r="Y66" s="65"/>
    </row>
    <row r="67" spans="1:25" ht="18.3" x14ac:dyDescent="0.7">
      <c r="A67" s="25"/>
      <c r="B67" s="95"/>
      <c r="D67" s="65"/>
      <c r="E67" s="65"/>
      <c r="F67" s="65"/>
      <c r="G67" s="101"/>
      <c r="H67" s="65"/>
      <c r="I67" s="65"/>
      <c r="J67" s="65"/>
      <c r="K67" s="65"/>
      <c r="L67" s="65"/>
      <c r="M67" s="65"/>
      <c r="N67" s="65"/>
      <c r="O67" s="65"/>
      <c r="P67" s="65"/>
      <c r="Q67" s="65"/>
      <c r="R67" s="65"/>
      <c r="S67" s="65"/>
      <c r="T67" s="65"/>
      <c r="U67" s="65"/>
      <c r="V67" s="65"/>
      <c r="W67" s="65"/>
      <c r="X67" s="65"/>
      <c r="Y67" s="65"/>
    </row>
    <row r="68" spans="1:25" ht="18.3" x14ac:dyDescent="0.7">
      <c r="A68" s="25"/>
      <c r="B68" s="95"/>
      <c r="D68" s="65"/>
      <c r="E68" s="65"/>
      <c r="F68" s="65"/>
      <c r="G68" s="101"/>
      <c r="H68" s="65"/>
      <c r="I68" s="65"/>
      <c r="J68" s="65"/>
      <c r="K68" s="65"/>
      <c r="L68" s="65"/>
      <c r="M68" s="65"/>
      <c r="N68" s="65"/>
      <c r="O68" s="65"/>
      <c r="P68" s="65"/>
      <c r="Q68" s="65"/>
      <c r="R68" s="65"/>
      <c r="S68" s="65"/>
      <c r="T68" s="65"/>
      <c r="U68" s="65"/>
      <c r="V68" s="65"/>
      <c r="W68" s="65"/>
      <c r="X68" s="65"/>
      <c r="Y68" s="65"/>
    </row>
    <row r="69" spans="1:25" ht="18.3" x14ac:dyDescent="0.7">
      <c r="A69" s="25"/>
      <c r="B69" s="95"/>
      <c r="D69" s="65"/>
      <c r="E69" s="65"/>
      <c r="F69" s="65"/>
      <c r="G69" s="101"/>
      <c r="H69" s="101"/>
      <c r="I69" s="65"/>
      <c r="J69" s="65"/>
      <c r="K69" s="65"/>
      <c r="L69" s="65"/>
      <c r="M69" s="65"/>
      <c r="N69" s="65"/>
      <c r="O69" s="65"/>
      <c r="P69" s="65"/>
      <c r="Q69" s="65"/>
      <c r="R69" s="65"/>
      <c r="S69" s="65"/>
      <c r="T69" s="65"/>
      <c r="U69" s="65"/>
      <c r="V69" s="65"/>
      <c r="W69" s="65"/>
      <c r="X69" s="65"/>
      <c r="Y69" s="65"/>
    </row>
    <row r="70" spans="1:25" ht="18.3" x14ac:dyDescent="0.7">
      <c r="A70" s="25"/>
      <c r="B70" s="95"/>
      <c r="D70" s="65"/>
      <c r="E70" s="65"/>
      <c r="F70" s="65"/>
      <c r="G70" s="101"/>
      <c r="H70" s="101"/>
      <c r="I70" s="65"/>
      <c r="J70" s="65"/>
      <c r="K70" s="65"/>
      <c r="L70" s="65"/>
      <c r="M70" s="65"/>
      <c r="N70" s="65"/>
      <c r="O70" s="65"/>
      <c r="P70" s="65"/>
      <c r="Q70" s="65"/>
      <c r="R70" s="65"/>
      <c r="S70" s="65"/>
      <c r="T70" s="65"/>
      <c r="U70" s="65"/>
      <c r="V70" s="65"/>
      <c r="W70" s="65"/>
      <c r="X70" s="65"/>
      <c r="Y70" s="65"/>
    </row>
    <row r="71" spans="1:25" ht="18.3" x14ac:dyDescent="0.7">
      <c r="A71" s="25"/>
      <c r="B71" s="95"/>
      <c r="D71" s="65"/>
      <c r="E71" s="65"/>
      <c r="F71" s="65"/>
      <c r="G71" s="101"/>
      <c r="H71" s="101"/>
      <c r="I71" s="65"/>
      <c r="J71" s="65"/>
      <c r="K71" s="65"/>
      <c r="L71" s="65"/>
      <c r="M71" s="65"/>
      <c r="N71" s="65"/>
      <c r="O71" s="65"/>
      <c r="P71" s="65"/>
      <c r="Q71" s="65"/>
      <c r="R71" s="65"/>
      <c r="S71" s="65"/>
      <c r="T71" s="65"/>
      <c r="U71" s="65"/>
      <c r="V71" s="65"/>
      <c r="W71" s="65"/>
      <c r="X71" s="65"/>
      <c r="Y71" s="65"/>
    </row>
    <row r="72" spans="1:25" ht="18.3" x14ac:dyDescent="0.7">
      <c r="A72" s="25"/>
      <c r="B72" s="95"/>
      <c r="D72" s="65"/>
      <c r="E72" s="65"/>
      <c r="F72" s="65"/>
      <c r="G72" s="101"/>
      <c r="H72" s="101"/>
      <c r="I72" s="65"/>
      <c r="J72" s="65"/>
      <c r="K72" s="65"/>
      <c r="L72" s="65"/>
      <c r="M72" s="65"/>
      <c r="N72" s="65"/>
      <c r="O72" s="65"/>
      <c r="P72" s="65"/>
      <c r="Q72" s="65"/>
      <c r="R72" s="65"/>
      <c r="S72" s="65"/>
      <c r="T72" s="65"/>
      <c r="U72" s="65"/>
      <c r="V72" s="65"/>
      <c r="W72" s="65"/>
      <c r="X72" s="65"/>
      <c r="Y72" s="65"/>
    </row>
    <row r="73" spans="1:25" ht="18.3" x14ac:dyDescent="0.7">
      <c r="A73" s="25"/>
      <c r="B73" s="95"/>
      <c r="D73" s="65"/>
      <c r="E73" s="65"/>
      <c r="F73" s="65"/>
      <c r="G73" s="101"/>
      <c r="H73" s="101"/>
      <c r="I73" s="65"/>
      <c r="J73" s="65"/>
      <c r="K73" s="65"/>
      <c r="L73" s="65"/>
      <c r="M73" s="65"/>
      <c r="N73" s="65"/>
      <c r="O73" s="65"/>
      <c r="P73" s="65"/>
      <c r="Q73" s="65"/>
      <c r="R73" s="65"/>
      <c r="S73" s="65"/>
      <c r="T73" s="65"/>
      <c r="U73" s="65"/>
      <c r="V73" s="65"/>
      <c r="W73" s="65"/>
      <c r="X73" s="65"/>
      <c r="Y73" s="65"/>
    </row>
    <row r="74" spans="1:25" ht="18.3" x14ac:dyDescent="0.7">
      <c r="A74" s="34"/>
      <c r="B74" s="35"/>
      <c r="D74" s="65"/>
      <c r="E74" s="65"/>
      <c r="F74" s="65"/>
      <c r="G74" s="101"/>
      <c r="H74" s="101"/>
      <c r="I74" s="65"/>
      <c r="J74" s="65"/>
      <c r="K74" s="65"/>
      <c r="L74" s="65"/>
      <c r="M74" s="65"/>
      <c r="N74" s="65"/>
      <c r="O74" s="65"/>
      <c r="P74" s="65"/>
      <c r="Q74" s="65"/>
      <c r="R74" s="65"/>
      <c r="S74" s="65"/>
      <c r="T74" s="65"/>
      <c r="U74" s="65"/>
      <c r="V74" s="65"/>
      <c r="W74" s="65"/>
      <c r="X74" s="65"/>
      <c r="Y74" s="65"/>
    </row>
    <row r="75" spans="1:25" ht="18.3" x14ac:dyDescent="0.7">
      <c r="A75" s="25"/>
      <c r="B75" s="95"/>
      <c r="D75" s="65"/>
      <c r="E75" s="65"/>
      <c r="F75" s="65"/>
      <c r="G75" s="101"/>
      <c r="H75" s="101"/>
      <c r="I75" s="65"/>
      <c r="J75" s="65"/>
      <c r="K75" s="65"/>
      <c r="L75" s="65"/>
      <c r="M75" s="65"/>
      <c r="N75" s="65"/>
      <c r="O75" s="65"/>
      <c r="P75" s="65"/>
      <c r="Q75" s="65"/>
      <c r="R75" s="65"/>
      <c r="S75" s="65"/>
      <c r="T75" s="65"/>
      <c r="U75" s="65"/>
      <c r="V75" s="65"/>
      <c r="W75" s="65"/>
      <c r="X75" s="65"/>
      <c r="Y75" s="65"/>
    </row>
    <row r="76" spans="1:25" ht="18.3" x14ac:dyDescent="0.7">
      <c r="A76" s="25"/>
      <c r="B76" s="95"/>
      <c r="D76" s="65"/>
      <c r="E76" s="65"/>
      <c r="F76" s="65"/>
      <c r="G76" s="101"/>
      <c r="H76" s="101"/>
      <c r="I76" s="65"/>
      <c r="J76" s="65"/>
      <c r="K76" s="65"/>
      <c r="L76" s="65"/>
      <c r="M76" s="65"/>
      <c r="N76" s="65"/>
      <c r="O76" s="65"/>
      <c r="P76" s="65"/>
      <c r="Q76" s="65"/>
      <c r="R76" s="65"/>
      <c r="S76" s="65"/>
      <c r="T76" s="65"/>
      <c r="U76" s="65"/>
      <c r="V76" s="65"/>
      <c r="W76" s="65"/>
      <c r="X76" s="65"/>
      <c r="Y76" s="65"/>
    </row>
    <row r="77" spans="1:25" ht="18.3" x14ac:dyDescent="0.7">
      <c r="A77" s="25"/>
      <c r="B77" s="95"/>
      <c r="D77" s="65"/>
      <c r="E77" s="65"/>
      <c r="F77" s="65"/>
      <c r="G77" s="101"/>
      <c r="H77" s="101"/>
      <c r="I77" s="65"/>
      <c r="J77" s="65"/>
      <c r="K77" s="65"/>
      <c r="L77" s="65"/>
      <c r="M77" s="65"/>
      <c r="N77" s="65"/>
      <c r="O77" s="65"/>
      <c r="P77" s="65"/>
      <c r="Q77" s="65"/>
      <c r="R77" s="65"/>
      <c r="S77" s="65"/>
      <c r="T77" s="65"/>
      <c r="U77" s="65"/>
      <c r="V77" s="65"/>
      <c r="W77" s="65"/>
      <c r="X77" s="65"/>
      <c r="Y77" s="65"/>
    </row>
    <row r="78" spans="1:25" ht="18.3" x14ac:dyDescent="0.7">
      <c r="A78" s="25"/>
      <c r="B78" s="95"/>
      <c r="D78" s="65"/>
      <c r="E78" s="65"/>
      <c r="F78" s="65"/>
      <c r="G78" s="101"/>
      <c r="H78" s="101"/>
      <c r="I78" s="65"/>
      <c r="J78" s="65"/>
      <c r="K78" s="65"/>
      <c r="L78" s="65"/>
      <c r="M78" s="65"/>
      <c r="N78" s="65"/>
      <c r="O78" s="65"/>
      <c r="P78" s="65"/>
      <c r="Q78" s="65"/>
      <c r="R78" s="65"/>
      <c r="S78" s="65"/>
      <c r="T78" s="65"/>
      <c r="U78" s="65"/>
      <c r="V78" s="65"/>
      <c r="W78" s="65"/>
      <c r="X78" s="65"/>
      <c r="Y78" s="65"/>
    </row>
    <row r="79" spans="1:25" ht="18.3" x14ac:dyDescent="0.7">
      <c r="A79" s="25"/>
      <c r="B79" s="95"/>
      <c r="D79" s="65"/>
      <c r="E79" s="65"/>
      <c r="F79" s="65"/>
      <c r="G79" s="100"/>
      <c r="H79" s="65"/>
      <c r="I79" s="65"/>
      <c r="J79" s="65"/>
      <c r="K79" s="65"/>
      <c r="L79" s="65"/>
      <c r="M79" s="65"/>
      <c r="N79" s="65"/>
      <c r="O79" s="65"/>
      <c r="P79" s="65"/>
      <c r="Q79" s="65"/>
      <c r="R79" s="65"/>
      <c r="S79" s="65"/>
      <c r="T79" s="65"/>
      <c r="U79" s="65"/>
      <c r="V79" s="65"/>
      <c r="W79" s="65"/>
      <c r="X79" s="65"/>
      <c r="Y79" s="65"/>
    </row>
    <row r="80" spans="1:25" ht="18.3" x14ac:dyDescent="0.7">
      <c r="A80" s="25"/>
      <c r="B80" s="95"/>
      <c r="D80" s="65"/>
      <c r="E80" s="65"/>
      <c r="F80" s="65"/>
      <c r="G80" s="65"/>
      <c r="H80" s="65"/>
      <c r="I80" s="65"/>
      <c r="J80" s="65"/>
      <c r="K80" s="65"/>
      <c r="L80" s="65"/>
      <c r="M80" s="65"/>
      <c r="N80" s="65"/>
      <c r="O80" s="65"/>
      <c r="P80" s="65"/>
      <c r="Q80" s="65"/>
      <c r="R80" s="65"/>
      <c r="S80" s="65"/>
      <c r="T80" s="65"/>
      <c r="U80" s="65"/>
      <c r="V80" s="65"/>
      <c r="W80" s="65"/>
      <c r="X80" s="65"/>
      <c r="Y80" s="65"/>
    </row>
    <row r="81" spans="1:25" ht="18.3" x14ac:dyDescent="0.7">
      <c r="A81" s="25"/>
      <c r="B81" s="95"/>
      <c r="D81" s="65"/>
      <c r="E81" s="65"/>
      <c r="F81" s="65"/>
      <c r="G81" s="65"/>
      <c r="H81" s="65"/>
      <c r="I81" s="65"/>
      <c r="J81" s="65"/>
      <c r="K81" s="65"/>
      <c r="L81" s="65"/>
      <c r="M81" s="65"/>
      <c r="N81" s="65"/>
      <c r="O81" s="65"/>
      <c r="P81" s="65"/>
      <c r="Q81" s="65"/>
      <c r="R81" s="65"/>
      <c r="S81" s="65"/>
      <c r="T81" s="65"/>
      <c r="U81" s="65"/>
      <c r="V81" s="65"/>
      <c r="W81" s="65"/>
      <c r="X81" s="65"/>
      <c r="Y81" s="65"/>
    </row>
    <row r="82" spans="1:25" ht="18.3" x14ac:dyDescent="0.7">
      <c r="A82" s="21"/>
      <c r="B82" s="102"/>
      <c r="D82" s="65"/>
      <c r="E82" s="65"/>
      <c r="F82" s="65"/>
      <c r="G82" s="65"/>
      <c r="H82" s="65"/>
      <c r="I82" s="65"/>
      <c r="J82" s="65"/>
      <c r="K82" s="65"/>
      <c r="L82" s="65"/>
      <c r="M82" s="65"/>
      <c r="N82" s="65"/>
      <c r="O82" s="65"/>
      <c r="P82" s="65"/>
      <c r="Q82" s="65"/>
      <c r="R82" s="65"/>
      <c r="S82" s="65"/>
      <c r="T82" s="65"/>
      <c r="U82" s="65"/>
      <c r="V82" s="65"/>
      <c r="W82" s="65"/>
      <c r="X82" s="65"/>
      <c r="Y82" s="65"/>
    </row>
    <row r="83" spans="1:25" ht="18.3" x14ac:dyDescent="0.7">
      <c r="A83" s="21"/>
      <c r="B83" s="102"/>
      <c r="D83" s="65"/>
      <c r="E83" s="65"/>
      <c r="F83" s="65"/>
      <c r="G83" s="65"/>
      <c r="H83" s="65"/>
      <c r="I83" s="65"/>
      <c r="J83" s="65"/>
      <c r="K83" s="65"/>
      <c r="L83" s="65"/>
      <c r="M83" s="65"/>
      <c r="N83" s="65"/>
      <c r="O83" s="65"/>
      <c r="P83" s="65"/>
      <c r="Q83" s="65"/>
      <c r="R83" s="65"/>
      <c r="S83" s="65"/>
      <c r="T83" s="65"/>
      <c r="U83" s="65"/>
      <c r="V83" s="65"/>
      <c r="W83" s="65"/>
      <c r="X83" s="65"/>
      <c r="Y83" s="65"/>
    </row>
    <row r="84" spans="1:25" ht="18.3" x14ac:dyDescent="0.7">
      <c r="A84" s="21"/>
      <c r="B84" s="102"/>
      <c r="D84" s="65"/>
      <c r="E84" s="65"/>
      <c r="F84" s="65"/>
      <c r="G84" s="65"/>
      <c r="H84" s="65"/>
      <c r="I84" s="65"/>
      <c r="J84" s="65"/>
      <c r="K84" s="65"/>
      <c r="L84" s="65"/>
      <c r="M84" s="65"/>
      <c r="N84" s="65"/>
      <c r="O84" s="65"/>
      <c r="P84" s="65"/>
      <c r="Q84" s="65"/>
      <c r="R84" s="65"/>
      <c r="S84" s="65"/>
      <c r="T84" s="65"/>
      <c r="U84" s="65"/>
      <c r="V84" s="65"/>
      <c r="W84" s="65"/>
      <c r="X84" s="65"/>
      <c r="Y84" s="65"/>
    </row>
    <row r="85" spans="1:25" ht="18.3" x14ac:dyDescent="0.7">
      <c r="A85" s="21"/>
      <c r="B85" s="102"/>
      <c r="D85" s="65"/>
      <c r="E85" s="65"/>
      <c r="F85" s="65"/>
      <c r="G85" s="65"/>
      <c r="H85" s="65"/>
      <c r="I85" s="65"/>
      <c r="J85" s="65"/>
      <c r="K85" s="65"/>
      <c r="L85" s="65"/>
      <c r="M85" s="65"/>
      <c r="N85" s="65"/>
      <c r="O85" s="65"/>
      <c r="P85" s="65"/>
      <c r="Q85" s="65"/>
      <c r="R85" s="65"/>
      <c r="S85" s="65"/>
      <c r="T85" s="65"/>
      <c r="U85" s="65"/>
      <c r="V85" s="65"/>
      <c r="W85" s="65"/>
      <c r="X85" s="65"/>
      <c r="Y85" s="65"/>
    </row>
    <row r="86" spans="1:25" ht="18.3" x14ac:dyDescent="0.7">
      <c r="A86" s="21"/>
      <c r="B86" s="102"/>
      <c r="D86" s="65"/>
      <c r="E86" s="65"/>
      <c r="F86" s="65"/>
      <c r="G86" s="65"/>
      <c r="H86" s="65"/>
      <c r="I86" s="65"/>
      <c r="J86" s="65"/>
      <c r="K86" s="65"/>
      <c r="L86" s="65"/>
      <c r="M86" s="65"/>
      <c r="N86" s="65"/>
      <c r="O86" s="65"/>
      <c r="P86" s="65"/>
      <c r="Q86" s="65"/>
      <c r="R86" s="65"/>
      <c r="S86" s="65"/>
      <c r="T86" s="65"/>
      <c r="U86" s="65"/>
      <c r="V86" s="65"/>
      <c r="W86" s="65"/>
      <c r="X86" s="65"/>
      <c r="Y86" s="65"/>
    </row>
    <row r="87" spans="1:25" ht="18.3" x14ac:dyDescent="0.7">
      <c r="A87" s="21"/>
      <c r="B87" s="102"/>
      <c r="D87" s="65"/>
      <c r="E87" s="65"/>
      <c r="F87" s="65"/>
      <c r="G87" s="65"/>
      <c r="H87" s="65"/>
      <c r="I87" s="65"/>
      <c r="J87" s="65"/>
      <c r="K87" s="65"/>
      <c r="L87" s="65"/>
      <c r="M87" s="65"/>
      <c r="N87" s="65"/>
      <c r="O87" s="65"/>
      <c r="P87" s="65"/>
      <c r="Q87" s="65"/>
      <c r="R87" s="65"/>
      <c r="S87" s="65"/>
      <c r="T87" s="65"/>
      <c r="U87" s="65"/>
      <c r="V87" s="65"/>
      <c r="W87" s="65"/>
      <c r="X87" s="65"/>
      <c r="Y87" s="65"/>
    </row>
    <row r="88" spans="1:25" ht="18.3" x14ac:dyDescent="0.7">
      <c r="A88" s="23"/>
      <c r="B88" s="24"/>
      <c r="D88" s="65"/>
      <c r="E88" s="65"/>
      <c r="F88" s="65"/>
      <c r="G88" s="65"/>
      <c r="H88" s="65"/>
      <c r="I88" s="65"/>
      <c r="J88" s="65"/>
      <c r="K88" s="65"/>
      <c r="L88" s="65"/>
      <c r="M88" s="65"/>
      <c r="N88" s="65"/>
      <c r="O88" s="65"/>
      <c r="P88" s="65"/>
      <c r="Q88" s="65"/>
      <c r="R88" s="65"/>
      <c r="S88" s="65"/>
      <c r="T88" s="65"/>
      <c r="U88" s="65"/>
      <c r="V88" s="65"/>
      <c r="W88" s="65"/>
      <c r="X88" s="65"/>
      <c r="Y88" s="65"/>
    </row>
    <row r="89" spans="1:25" ht="18.3" x14ac:dyDescent="0.7">
      <c r="A89" s="21"/>
      <c r="B89" s="102"/>
      <c r="D89" s="65"/>
    </row>
    <row r="90" spans="1:25" ht="18.3" x14ac:dyDescent="0.7">
      <c r="A90" s="21"/>
      <c r="B90" s="102"/>
      <c r="D90" s="65"/>
    </row>
    <row r="91" spans="1:25" ht="16.2" x14ac:dyDescent="0.55000000000000004">
      <c r="A91" s="21"/>
      <c r="B91" s="102"/>
    </row>
    <row r="92" spans="1:25" ht="16.2" x14ac:dyDescent="0.55000000000000004">
      <c r="A92" s="21"/>
      <c r="B92" s="102"/>
    </row>
    <row r="93" spans="1:25" ht="16.2" x14ac:dyDescent="0.55000000000000004">
      <c r="A93" s="21"/>
      <c r="B93" s="102"/>
    </row>
    <row r="94" spans="1:25" ht="16.2" x14ac:dyDescent="0.55000000000000004">
      <c r="A94" s="21"/>
      <c r="B94" s="102"/>
    </row>
    <row r="95" spans="1:25" ht="16.2" x14ac:dyDescent="0.55000000000000004">
      <c r="A95" s="21"/>
      <c r="B95" s="102"/>
    </row>
    <row r="96" spans="1:25" ht="16.2" x14ac:dyDescent="0.55000000000000004">
      <c r="A96" s="21"/>
      <c r="B96" s="102"/>
    </row>
    <row r="97" spans="1:2" ht="16.2" x14ac:dyDescent="0.55000000000000004">
      <c r="A97" s="21"/>
      <c r="B97" s="102"/>
    </row>
    <row r="98" spans="1:2" ht="16.2" x14ac:dyDescent="0.55000000000000004">
      <c r="A98" s="21"/>
      <c r="B98" s="102"/>
    </row>
    <row r="99" spans="1:2" ht="16.2" x14ac:dyDescent="0.55000000000000004">
      <c r="A99" s="21"/>
      <c r="B99" s="102"/>
    </row>
    <row r="100" spans="1:2" ht="16.2" x14ac:dyDescent="0.55000000000000004">
      <c r="A100" s="21"/>
      <c r="B100" s="102"/>
    </row>
    <row r="101" spans="1:2" ht="16.2" x14ac:dyDescent="0.55000000000000004">
      <c r="A101" s="21"/>
      <c r="B101" s="102"/>
    </row>
    <row r="102" spans="1:2" ht="16.2" x14ac:dyDescent="0.55000000000000004">
      <c r="A102" s="23"/>
      <c r="B102" s="24"/>
    </row>
    <row r="103" spans="1:2" ht="16.2" x14ac:dyDescent="0.55000000000000004">
      <c r="A103" s="21"/>
      <c r="B103" s="102"/>
    </row>
    <row r="104" spans="1:2" ht="16.2" x14ac:dyDescent="0.55000000000000004">
      <c r="A104" s="21"/>
      <c r="B104" s="102"/>
    </row>
    <row r="105" spans="1:2" ht="16.2" x14ac:dyDescent="0.55000000000000004">
      <c r="A105" s="21"/>
      <c r="B105" s="102"/>
    </row>
    <row r="106" spans="1:2" ht="16.2" x14ac:dyDescent="0.55000000000000004">
      <c r="A106" s="21"/>
      <c r="B106" s="102"/>
    </row>
    <row r="107" spans="1:2" ht="16.2" x14ac:dyDescent="0.55000000000000004">
      <c r="A107" s="21"/>
      <c r="B107" s="102"/>
    </row>
    <row r="108" spans="1:2" ht="16.2" x14ac:dyDescent="0.55000000000000004">
      <c r="A108" s="21"/>
      <c r="B108" s="102"/>
    </row>
    <row r="109" spans="1:2" ht="16.2" x14ac:dyDescent="0.55000000000000004">
      <c r="A109" s="21"/>
      <c r="B109" s="102"/>
    </row>
    <row r="110" spans="1:2" ht="16.2" x14ac:dyDescent="0.55000000000000004">
      <c r="A110" s="21"/>
      <c r="B110" s="102"/>
    </row>
    <row r="111" spans="1:2" ht="16.2" x14ac:dyDescent="0.55000000000000004">
      <c r="A111" s="21"/>
      <c r="B111" s="102"/>
    </row>
    <row r="112" spans="1:2" ht="16.2" x14ac:dyDescent="0.55000000000000004">
      <c r="A112" s="21"/>
      <c r="B112" s="102"/>
    </row>
    <row r="113" spans="1:2" ht="16.2" x14ac:dyDescent="0.55000000000000004">
      <c r="A113" s="21"/>
      <c r="B113" s="102"/>
    </row>
    <row r="114" spans="1:2" ht="16.2" x14ac:dyDescent="0.55000000000000004">
      <c r="A114" s="21"/>
      <c r="B114" s="102"/>
    </row>
    <row r="115" spans="1:2" ht="16.2" x14ac:dyDescent="0.55000000000000004">
      <c r="A115" s="21"/>
      <c r="B115" s="102"/>
    </row>
    <row r="116" spans="1:2" ht="16.2" x14ac:dyDescent="0.55000000000000004">
      <c r="A116" s="23"/>
      <c r="B116" s="24"/>
    </row>
    <row r="117" spans="1:2" ht="16.2" x14ac:dyDescent="0.55000000000000004">
      <c r="A117" s="21"/>
      <c r="B117" s="102"/>
    </row>
    <row r="118" spans="1:2" ht="16.2" x14ac:dyDescent="0.55000000000000004">
      <c r="A118" s="21"/>
      <c r="B118" s="102"/>
    </row>
    <row r="119" spans="1:2" ht="16.2" x14ac:dyDescent="0.55000000000000004">
      <c r="A119" s="21"/>
      <c r="B119" s="102"/>
    </row>
    <row r="120" spans="1:2" ht="16.2" x14ac:dyDescent="0.55000000000000004">
      <c r="A120" s="21"/>
      <c r="B120" s="102"/>
    </row>
    <row r="121" spans="1:2" ht="16.2" x14ac:dyDescent="0.55000000000000004">
      <c r="A121" s="21"/>
      <c r="B121" s="102"/>
    </row>
    <row r="122" spans="1:2" ht="16.2" x14ac:dyDescent="0.55000000000000004">
      <c r="A122" s="21"/>
      <c r="B122" s="102"/>
    </row>
    <row r="123" spans="1:2" ht="16.2" x14ac:dyDescent="0.55000000000000004">
      <c r="A123" s="21"/>
      <c r="B123" s="102"/>
    </row>
    <row r="124" spans="1:2" ht="16.2" x14ac:dyDescent="0.55000000000000004">
      <c r="A124" s="21"/>
      <c r="B124" s="102"/>
    </row>
    <row r="125" spans="1:2" ht="16.2" x14ac:dyDescent="0.55000000000000004">
      <c r="A125" s="21"/>
      <c r="B125" s="102"/>
    </row>
    <row r="126" spans="1:2" ht="16.2" x14ac:dyDescent="0.55000000000000004">
      <c r="A126" s="21"/>
      <c r="B126" s="102"/>
    </row>
    <row r="127" spans="1:2" ht="16.2" x14ac:dyDescent="0.55000000000000004">
      <c r="A127" s="21"/>
      <c r="B127" s="102"/>
    </row>
    <row r="128" spans="1:2" ht="16.2" x14ac:dyDescent="0.55000000000000004">
      <c r="A128" s="21"/>
      <c r="B128" s="102"/>
    </row>
    <row r="129" spans="1:2" ht="16.2" x14ac:dyDescent="0.55000000000000004">
      <c r="A129" s="21"/>
      <c r="B129" s="102"/>
    </row>
    <row r="130" spans="1:2" ht="16.2" x14ac:dyDescent="0.55000000000000004">
      <c r="A130" s="23"/>
      <c r="B130" s="24"/>
    </row>
    <row r="131" spans="1:2" ht="16.2" x14ac:dyDescent="0.55000000000000004">
      <c r="A131" s="21"/>
      <c r="B131" s="102"/>
    </row>
    <row r="132" spans="1:2" ht="16.2" x14ac:dyDescent="0.55000000000000004">
      <c r="A132" s="21"/>
      <c r="B132" s="102"/>
    </row>
    <row r="133" spans="1:2" ht="16.2" x14ac:dyDescent="0.55000000000000004">
      <c r="A133" s="21"/>
      <c r="B133" s="102"/>
    </row>
    <row r="134" spans="1:2" ht="16.2" x14ac:dyDescent="0.55000000000000004">
      <c r="A134" s="21"/>
      <c r="B134" s="102"/>
    </row>
    <row r="135" spans="1:2" ht="16.2" x14ac:dyDescent="0.55000000000000004">
      <c r="A135" s="21"/>
      <c r="B135" s="102"/>
    </row>
    <row r="136" spans="1:2" ht="16.2" x14ac:dyDescent="0.55000000000000004">
      <c r="A136" s="21"/>
      <c r="B136" s="102"/>
    </row>
    <row r="137" spans="1:2" ht="16.2" x14ac:dyDescent="0.55000000000000004">
      <c r="A137" s="21"/>
      <c r="B137" s="102"/>
    </row>
    <row r="138" spans="1:2" ht="16.2" x14ac:dyDescent="0.55000000000000004">
      <c r="A138" s="21"/>
      <c r="B138" s="102"/>
    </row>
    <row r="139" spans="1:2" ht="16.2" x14ac:dyDescent="0.55000000000000004">
      <c r="A139" s="21"/>
      <c r="B139" s="102"/>
    </row>
    <row r="140" spans="1:2" ht="16.2" x14ac:dyDescent="0.55000000000000004">
      <c r="A140" s="21"/>
      <c r="B140" s="102"/>
    </row>
    <row r="141" spans="1:2" ht="16.2" x14ac:dyDescent="0.55000000000000004">
      <c r="A141" s="21"/>
      <c r="B141" s="102"/>
    </row>
    <row r="142" spans="1:2" ht="16.2" x14ac:dyDescent="0.55000000000000004">
      <c r="A142" s="21"/>
      <c r="B142" s="102"/>
    </row>
    <row r="143" spans="1:2" ht="16.2" x14ac:dyDescent="0.55000000000000004">
      <c r="A143" s="21"/>
      <c r="B143" s="102"/>
    </row>
    <row r="144" spans="1:2" ht="16.2" x14ac:dyDescent="0.55000000000000004">
      <c r="A144" s="23"/>
      <c r="B144" s="24"/>
    </row>
  </sheetData>
  <mergeCells count="1">
    <mergeCell ref="E3:X5"/>
  </mergeCells>
  <conditionalFormatting sqref="H68:H77">
    <cfRule type="colorScale" priority="4">
      <colorScale>
        <cfvo type="min"/>
        <cfvo type="percentile" val="50"/>
        <cfvo type="max"/>
        <color rgb="FFF8696B"/>
        <color rgb="FFFFEB84"/>
        <color rgb="FF63BE7B"/>
      </colorScale>
    </cfRule>
  </conditionalFormatting>
  <conditionalFormatting sqref="G68:G77">
    <cfRule type="colorScale" priority="3">
      <colorScale>
        <cfvo type="min"/>
        <cfvo type="percentile" val="50"/>
        <cfvo type="max"/>
        <color rgb="FF63BE7B"/>
        <color rgb="FFFFEB84"/>
        <color rgb="FFF8696B"/>
      </colorScale>
    </cfRule>
  </conditionalFormatting>
  <conditionalFormatting sqref="G69:G78">
    <cfRule type="colorScale" priority="2">
      <colorScale>
        <cfvo type="min"/>
        <cfvo type="percentile" val="50"/>
        <cfvo type="max"/>
        <color rgb="FF63BE7B"/>
        <color rgb="FFFFEB84"/>
        <color rgb="FFF8696B"/>
      </colorScale>
    </cfRule>
  </conditionalFormatting>
  <conditionalFormatting sqref="H69:H78">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headerFooter>
    <oddFooter>&amp;C&amp;1#&amp;"Arial"&amp;10&amp;K000000Internal</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Intro</vt:lpstr>
      <vt:lpstr>BQL Overview</vt:lpstr>
      <vt:lpstr>Ichimoku</vt:lpstr>
      <vt:lpstr>Resources</vt:lpstr>
    </vt:vector>
  </TitlesOfParts>
  <Company>Bloomberg LP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amathew23</dc:creator>
  <cp:lastModifiedBy>Xie, Shibin (AllianzGI)</cp:lastModifiedBy>
  <dcterms:created xsi:type="dcterms:W3CDTF">2020-03-25T19:41:32Z</dcterms:created>
  <dcterms:modified xsi:type="dcterms:W3CDTF">2023-08-30T14:18:56Z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11d2ef4-471a-450b-b804-da016b8121de_Enabled">
    <vt:lpwstr>true</vt:lpwstr>
  </property>
  <property fmtid="{D5CDD505-2E9C-101B-9397-08002B2CF9AE}" pid="3" name="MSIP_Label_511d2ef4-471a-450b-b804-da016b8121de_SetDate">
    <vt:lpwstr>2023-08-30T14:18:42Z</vt:lpwstr>
  </property>
  <property fmtid="{D5CDD505-2E9C-101B-9397-08002B2CF9AE}" pid="4" name="MSIP_Label_511d2ef4-471a-450b-b804-da016b8121de_Method">
    <vt:lpwstr>Standard</vt:lpwstr>
  </property>
  <property fmtid="{D5CDD505-2E9C-101B-9397-08002B2CF9AE}" pid="5" name="MSIP_Label_511d2ef4-471a-450b-b804-da016b8121de_Name">
    <vt:lpwstr>511d2ef4-471a-450b-b804-da016b8121de</vt:lpwstr>
  </property>
  <property fmtid="{D5CDD505-2E9C-101B-9397-08002B2CF9AE}" pid="6" name="MSIP_Label_511d2ef4-471a-450b-b804-da016b8121de_SiteId">
    <vt:lpwstr>a1eacbd5-fb0e-46f1-81e3-4965ea8e45bb</vt:lpwstr>
  </property>
  <property fmtid="{D5CDD505-2E9C-101B-9397-08002B2CF9AE}" pid="7" name="MSIP_Label_511d2ef4-471a-450b-b804-da016b8121de_ActionId">
    <vt:lpwstr>8cdc0613-0cb7-492b-bed2-f0c1e9f7e189</vt:lpwstr>
  </property>
  <property fmtid="{D5CDD505-2E9C-101B-9397-08002B2CF9AE}" pid="8" name="MSIP_Label_511d2ef4-471a-450b-b804-da016b8121de_ContentBits">
    <vt:lpwstr>2</vt:lpwstr>
  </property>
</Properties>
</file>