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workbookPr/>
  <workbookProtection/>
  <bookViews>
    <workbookView xWindow="0" yWindow="0" windowWidth="14370" windowHeight="9585"/>
  </bookViews>
  <sheets>
    <sheet name="全员信息_" sheetId="1" r:id="rId1"/>
    <sheet name="字典" sheetId="2" r:id="rId2"/>
    <sheet name="SDT在职员工" sheetId="3" state="hidden" r:id="rId3"/>
    <sheet name="Sheet1" sheetId="4" state="hidden" r:id="rId4"/>
  </sheets>
  <calcPr calcId="0"/>
</workbook>
</file>

<file path=xl/sharedStrings.xml><?xml version="1.0" encoding="utf-8"?>
<sst xmlns="http://schemas.openxmlformats.org/spreadsheetml/2006/main">
  <si>
    <r>
      <rPr>
        <b/>
        <sz val="15.975000000000001"/>
        <rFont val="Arial"/>
        <family val="2"/>
      </rPr>
      <t>STAGO</t>
    </r>
    <r>
      <rPr>
        <b/>
        <sz val="15.975000000000001"/>
        <rFont val="宋体"/>
        <family val="2"/>
      </rPr>
      <t>员工个人资料统计表</t>
    </r>
  </si>
  <si>
    <t>基础信息</t>
  </si>
  <si>
    <t>合同管理</t>
  </si>
  <si>
    <t>试用期管理</t>
  </si>
  <si>
    <t>离职管理</t>
  </si>
  <si>
    <t>序号</t>
  </si>
  <si>
    <t>员工编号</t>
  </si>
  <si>
    <t>成本中心</t>
  </si>
  <si>
    <t>姓名</t>
  </si>
  <si>
    <t>Name</t>
  </si>
  <si>
    <t>所属公司</t>
  </si>
  <si>
    <t>性别</t>
  </si>
  <si>
    <t>身份证号</t>
  </si>
  <si>
    <t>身份证
有效期</t>
  </si>
  <si>
    <t>部门</t>
  </si>
  <si>
    <t>Department</t>
  </si>
  <si>
    <t>部分分支</t>
  </si>
  <si>
    <t>Branch</t>
  </si>
  <si>
    <t>职位</t>
  </si>
  <si>
    <t>Position</t>
  </si>
  <si>
    <t>Job Level</t>
  </si>
  <si>
    <r>
      <rPr>
        <b/>
        <sz val="12"/>
        <color theme="0"/>
        <rFont val="宋体"/>
        <family val="2"/>
      </rPr>
      <t>直线经理职位</t>
    </r>
    <r>
      <rPr>
        <b/>
        <sz val="12"/>
        <color theme="0"/>
        <rFont val="Arial"/>
        <family val="2"/>
      </rPr>
      <t>_</t>
    </r>
    <r>
      <rPr>
        <b/>
        <sz val="12"/>
        <color theme="0"/>
        <rFont val="宋体"/>
        <family val="2"/>
      </rPr>
      <t>姓名</t>
    </r>
  </si>
  <si>
    <t>晋升时间</t>
  </si>
  <si>
    <t>转岗时间</t>
  </si>
  <si>
    <t>从事该岗位日期</t>
  </si>
  <si>
    <t>从事该岗位时间</t>
  </si>
  <si>
    <t>首次参加工作时间</t>
  </si>
  <si>
    <t>社会工龄</t>
  </si>
  <si>
    <t>国家法定带薪假</t>
  </si>
  <si>
    <t>现居住详细地址</t>
  </si>
  <si>
    <t>籍贯</t>
  </si>
  <si>
    <t>户籍地址（身份证所示地址）</t>
  </si>
  <si>
    <t>工作地点</t>
  </si>
  <si>
    <t>民族</t>
  </si>
  <si>
    <t>国籍</t>
  </si>
  <si>
    <t>出生日期</t>
  </si>
  <si>
    <t>年龄</t>
  </si>
  <si>
    <t>婚姻状况</t>
  </si>
  <si>
    <t>个人移动联系电话</t>
  </si>
  <si>
    <t>企业移动联系电话</t>
  </si>
  <si>
    <t>个人电子邮箱</t>
  </si>
  <si>
    <t>企业电子邮箱</t>
  </si>
  <si>
    <t>紧急联系人姓名及电话</t>
  </si>
  <si>
    <t>工作制</t>
  </si>
  <si>
    <r>
      <rPr>
        <b/>
        <sz val="12"/>
        <color theme="0"/>
        <rFont val="宋体"/>
        <family val="2"/>
      </rPr>
      <t xml:space="preserve">入职日期
</t>
    </r>
    <r>
      <rPr>
        <b/>
        <sz val="12"/>
        <color theme="0"/>
        <rFont val="Arial"/>
        <family val="2"/>
      </rPr>
      <t>(</t>
    </r>
    <r>
      <rPr>
        <b/>
        <sz val="12"/>
        <color theme="0"/>
        <rFont val="宋体"/>
        <family val="2"/>
      </rPr>
      <t>思塔高合同起始日期）</t>
    </r>
  </si>
  <si>
    <r>
      <rPr>
        <b/>
        <sz val="12"/>
        <color theme="0"/>
        <rFont val="宋体"/>
        <family val="2"/>
      </rPr>
      <t>思塔高司龄</t>
    </r>
    <r>
      <rPr>
        <b/>
        <sz val="12"/>
        <color theme="0"/>
        <rFont val="Arial"/>
        <family val="2"/>
      </rPr>
      <t xml:space="preserve">    </t>
    </r>
  </si>
  <si>
    <t>户口所在地</t>
  </si>
  <si>
    <t>户口本所示户别</t>
  </si>
  <si>
    <t>档案所在地</t>
  </si>
  <si>
    <t>政治面目</t>
  </si>
  <si>
    <t>学历起止日期</t>
  </si>
  <si>
    <t>学制</t>
  </si>
  <si>
    <t>学校名称</t>
  </si>
  <si>
    <t>专业名称</t>
  </si>
  <si>
    <t>Major</t>
  </si>
  <si>
    <t>学历</t>
  </si>
  <si>
    <t>Education</t>
  </si>
  <si>
    <t>开户银行支行名称</t>
  </si>
  <si>
    <t>银行账号</t>
  </si>
  <si>
    <r>
      <rPr>
        <b/>
        <sz val="12"/>
        <color theme="0"/>
        <rFont val="宋体"/>
        <family val="2"/>
      </rPr>
      <t>职称</t>
    </r>
    <r>
      <rPr>
        <b/>
        <sz val="12"/>
        <color theme="0"/>
        <rFont val="Arial"/>
        <family val="2"/>
      </rPr>
      <t>/</t>
    </r>
    <r>
      <rPr>
        <b/>
        <sz val="12"/>
        <color theme="0"/>
        <rFont val="宋体"/>
        <family val="2"/>
      </rPr>
      <t>技能证书</t>
    </r>
    <r>
      <rPr>
        <b/>
        <sz val="12"/>
        <color theme="0"/>
        <rFont val="Arial"/>
        <family val="2"/>
      </rPr>
      <t>_</t>
    </r>
    <r>
      <rPr>
        <b/>
        <sz val="12"/>
        <color theme="0"/>
        <rFont val="宋体"/>
        <family val="2"/>
      </rPr>
      <t>到期日期</t>
    </r>
  </si>
  <si>
    <t>合同类型</t>
  </si>
  <si>
    <t>合同期限</t>
  </si>
  <si>
    <t>合同到期日</t>
  </si>
  <si>
    <t>合同到期提醒</t>
  </si>
  <si>
    <t>合同编码</t>
  </si>
  <si>
    <t>BST合同起始日期（合同关系转移）</t>
  </si>
  <si>
    <r>
      <rPr>
        <b/>
        <sz val="12"/>
        <color theme="0"/>
        <rFont val="宋体"/>
        <family val="2"/>
      </rPr>
      <t>思塔高合同变更日期</t>
    </r>
    <r>
      <rPr>
        <b/>
        <sz val="12"/>
        <color theme="0"/>
        <rFont val="Arial"/>
        <family val="2"/>
      </rPr>
      <t>2</t>
    </r>
  </si>
  <si>
    <r>
      <rPr>
        <b/>
        <sz val="12"/>
        <color theme="0"/>
        <rFont val="宋体"/>
        <family val="2"/>
      </rPr>
      <t>思塔高合同变更日期</t>
    </r>
    <r>
      <rPr>
        <b/>
        <sz val="12"/>
        <color theme="0"/>
        <rFont val="Arial"/>
        <family val="2"/>
      </rPr>
      <t>3</t>
    </r>
  </si>
  <si>
    <t>合同结束日期</t>
  </si>
  <si>
    <t>试用期期限</t>
  </si>
  <si>
    <t>转正日期</t>
  </si>
  <si>
    <t>试用到期提醒</t>
  </si>
  <si>
    <t>试用通过通知</t>
  </si>
  <si>
    <t>离职类型</t>
  </si>
  <si>
    <t>离职原因</t>
  </si>
  <si>
    <t>离职日期</t>
  </si>
  <si>
    <t>离职通知</t>
  </si>
  <si>
    <t>--</t>
  </si>
  <si>
    <r>
      <rPr>
        <sz val="9.975"/>
        <rFont val="Arial"/>
        <family val="2"/>
      </rPr>
      <t xml:space="preserve">
</t>
    </r>
    <r>
      <rPr>
        <sz val="9.975"/>
        <rFont val="宋体"/>
        <family val="2"/>
      </rPr>
      <t>成本中心</t>
    </r>
  </si>
  <si>
    <r>
      <rPr>
        <sz val="9.975"/>
        <rFont val="宋体"/>
        <family val="2"/>
      </rPr>
      <t>直线经理职位</t>
    </r>
    <r>
      <rPr>
        <sz val="9.975"/>
        <rFont val="Arial"/>
        <family val="2"/>
      </rPr>
      <t>_</t>
    </r>
    <r>
      <rPr>
        <sz val="9.975"/>
        <rFont val="宋体"/>
        <family val="2"/>
      </rPr>
      <t>姓名</t>
    </r>
  </si>
  <si>
    <r>
      <rPr>
        <sz val="9.975"/>
        <rFont val="Arial"/>
        <family val="2"/>
      </rPr>
      <t xml:space="preserve">
</t>
    </r>
    <r>
      <rPr>
        <sz val="9.975"/>
        <rFont val="宋体"/>
        <family val="2"/>
      </rPr>
      <t>从事该岗位日期</t>
    </r>
  </si>
  <si>
    <r>
      <rPr>
        <sz val="9.975"/>
        <rFont val="Arial"/>
        <family val="2"/>
      </rPr>
      <t xml:space="preserve">
</t>
    </r>
    <r>
      <rPr>
        <sz val="9.975"/>
        <rFont val="宋体"/>
        <family val="2"/>
      </rPr>
      <t>从事该岗位时间</t>
    </r>
  </si>
  <si>
    <t>ZX1</t>
  </si>
  <si>
    <t>BST</t>
  </si>
  <si>
    <t>ZX2</t>
  </si>
  <si>
    <t>SDT</t>
  </si>
  <si>
    <t>ZX3</t>
  </si>
  <si>
    <t>ZX4</t>
  </si>
  <si>
    <t>ZX5</t>
  </si>
  <si>
    <t>ZX6</t>
  </si>
  <si>
    <t>ZX7</t>
  </si>
  <si>
    <t>ZX8</t>
  </si>
  <si>
    <t>ZX9</t>
  </si>
  <si>
    <t>ZX10</t>
  </si>
  <si>
    <t>ZX11</t>
  </si>
  <si>
    <t>ZX12</t>
  </si>
  <si>
    <t>ZX13</t>
  </si>
  <si>
    <r>
      <rPr>
        <b/>
        <sz val="12"/>
        <rFont val="宋体"/>
        <family val="2"/>
      </rPr>
      <t>序列号</t>
    </r>
  </si>
  <si>
    <r>
      <rPr>
        <b/>
        <sz val="12"/>
        <rFont val="宋体"/>
        <family val="2"/>
      </rPr>
      <t>员工编码</t>
    </r>
  </si>
  <si>
    <r>
      <rPr>
        <b/>
        <sz val="12"/>
        <rFont val="宋体"/>
        <family val="2"/>
      </rPr>
      <t>姓名</t>
    </r>
  </si>
  <si>
    <r>
      <rPr>
        <b/>
        <sz val="12"/>
        <rFont val="宋体"/>
        <family val="2"/>
      </rPr>
      <t>性别</t>
    </r>
  </si>
  <si>
    <r>
      <rPr>
        <b/>
        <sz val="12"/>
        <rFont val="宋体"/>
        <family val="2"/>
      </rPr>
      <t>身份证号</t>
    </r>
  </si>
  <si>
    <r>
      <rPr>
        <b/>
        <sz val="12"/>
        <rFont val="宋体"/>
        <family val="2"/>
      </rPr>
      <t>身份证有效期</t>
    </r>
  </si>
  <si>
    <r>
      <rPr>
        <b/>
        <sz val="12"/>
        <rFont val="宋体"/>
        <family val="2"/>
      </rPr>
      <t>入职日期</t>
    </r>
    <r>
      <rPr>
        <b/>
        <sz val="12"/>
        <rFont val="Arial"/>
        <family val="2"/>
      </rPr>
      <t>(</t>
    </r>
    <r>
      <rPr>
        <b/>
        <sz val="12"/>
        <rFont val="宋体"/>
        <family val="2"/>
      </rPr>
      <t>思塔高合同起始日期）</t>
    </r>
  </si>
  <si>
    <r>
      <rPr>
        <b/>
        <sz val="12"/>
        <rFont val="宋体"/>
        <family val="2"/>
      </rPr>
      <t>部门</t>
    </r>
  </si>
  <si>
    <r>
      <rPr>
        <b/>
        <sz val="12"/>
        <rFont val="宋体"/>
        <family val="2"/>
      </rPr>
      <t>部分分支</t>
    </r>
  </si>
  <si>
    <r>
      <rPr>
        <b/>
        <sz val="12"/>
        <rFont val="宋体"/>
        <family val="2"/>
      </rPr>
      <t>职位</t>
    </r>
  </si>
  <si>
    <r>
      <rPr>
        <b/>
        <sz val="12"/>
        <rFont val="宋体"/>
        <family val="2"/>
      </rPr>
      <t>直线经理职位</t>
    </r>
    <r>
      <rPr>
        <b/>
        <sz val="12"/>
        <rFont val="Arial"/>
        <family val="2"/>
      </rPr>
      <t>_</t>
    </r>
    <r>
      <rPr>
        <b/>
        <sz val="12"/>
        <rFont val="宋体"/>
        <family val="2"/>
      </rPr>
      <t>姓名</t>
    </r>
  </si>
  <si>
    <r>
      <rPr>
        <b/>
        <sz val="12"/>
        <rFont val="Arial"/>
        <family val="2"/>
      </rPr>
      <t xml:space="preserve">
</t>
    </r>
    <r>
      <rPr>
        <b/>
        <sz val="12"/>
        <rFont val="宋体"/>
        <family val="2"/>
      </rPr>
      <t>从事该岗位日期</t>
    </r>
  </si>
  <si>
    <r>
      <rPr>
        <b/>
        <sz val="12"/>
        <rFont val="Arial"/>
        <family val="2"/>
      </rPr>
      <t xml:space="preserve">
</t>
    </r>
    <r>
      <rPr>
        <b/>
        <sz val="12"/>
        <rFont val="宋体"/>
        <family val="2"/>
      </rPr>
      <t>从事该岗位时间</t>
    </r>
  </si>
  <si>
    <r>
      <rPr>
        <b/>
        <sz val="12"/>
        <rFont val="宋体"/>
        <family val="2"/>
      </rPr>
      <t>成本中心</t>
    </r>
  </si>
  <si>
    <r>
      <rPr>
        <b/>
        <sz val="12"/>
        <rFont val="宋体"/>
        <family val="2"/>
      </rPr>
      <t>思塔高司龄</t>
    </r>
    <r>
      <rPr>
        <b/>
        <sz val="12"/>
        <rFont val="Arial"/>
        <family val="2"/>
      </rPr>
      <t xml:space="preserve">    </t>
    </r>
  </si>
  <si>
    <r>
      <rPr>
        <b/>
        <sz val="12"/>
        <rFont val="宋体"/>
        <family val="2"/>
      </rPr>
      <t>社会工作日</t>
    </r>
  </si>
  <si>
    <r>
      <rPr>
        <b/>
        <sz val="12"/>
        <rFont val="宋体"/>
        <family val="2"/>
      </rPr>
      <t>社会工龄</t>
    </r>
  </si>
  <si>
    <r>
      <rPr>
        <b/>
        <sz val="12"/>
        <rFont val="宋体"/>
        <family val="2"/>
      </rPr>
      <t>国家法定带薪假</t>
    </r>
  </si>
  <si>
    <r>
      <rPr>
        <b/>
        <sz val="12"/>
        <rFont val="宋体"/>
        <family val="2"/>
      </rPr>
      <t>居住地址</t>
    </r>
    <r>
      <rPr>
        <b/>
        <sz val="12"/>
        <rFont val="Arial"/>
        <family val="2"/>
      </rPr>
      <t xml:space="preserve"> </t>
    </r>
    <r>
      <rPr>
        <b/>
        <sz val="12"/>
        <rFont val="宋体"/>
        <family val="2"/>
      </rPr>
      <t>（常住地址）</t>
    </r>
  </si>
  <si>
    <r>
      <rPr>
        <b/>
        <sz val="12"/>
        <rFont val="宋体"/>
        <family val="2"/>
      </rPr>
      <t>户籍地址（身份证地址）</t>
    </r>
  </si>
  <si>
    <r>
      <rPr>
        <b/>
        <sz val="12"/>
        <rFont val="宋体"/>
        <family val="2"/>
      </rPr>
      <t>工作地点</t>
    </r>
  </si>
  <si>
    <r>
      <rPr>
        <b/>
        <sz val="12"/>
        <rFont val="宋体"/>
        <family val="2"/>
      </rPr>
      <t>民族</t>
    </r>
  </si>
  <si>
    <r>
      <rPr>
        <b/>
        <sz val="12"/>
        <rFont val="宋体"/>
        <family val="2"/>
      </rPr>
      <t>国籍</t>
    </r>
  </si>
  <si>
    <r>
      <rPr>
        <b/>
        <sz val="12"/>
        <rFont val="宋体"/>
        <family val="2"/>
      </rPr>
      <t>出生日期</t>
    </r>
  </si>
  <si>
    <r>
      <rPr>
        <b/>
        <sz val="12"/>
        <rFont val="宋体"/>
        <family val="2"/>
      </rPr>
      <t>年龄</t>
    </r>
  </si>
  <si>
    <r>
      <rPr>
        <b/>
        <sz val="12"/>
        <rFont val="宋体"/>
        <family val="2"/>
      </rPr>
      <t>婚姻状况</t>
    </r>
  </si>
  <si>
    <r>
      <rPr>
        <b/>
        <sz val="12"/>
        <rFont val="宋体"/>
        <family val="2"/>
      </rPr>
      <t>个人手机号码</t>
    </r>
  </si>
  <si>
    <r>
      <rPr>
        <b/>
        <sz val="12"/>
        <rFont val="宋体"/>
        <family val="2"/>
      </rPr>
      <t>个人邮箱</t>
    </r>
  </si>
  <si>
    <r>
      <rPr>
        <b/>
        <sz val="12"/>
        <rFont val="宋体"/>
        <family val="2"/>
      </rPr>
      <t>紧急联系人及电话</t>
    </r>
  </si>
  <si>
    <r>
      <rPr>
        <b/>
        <sz val="12"/>
        <rFont val="宋体"/>
        <family val="2"/>
      </rPr>
      <t>工作制</t>
    </r>
  </si>
  <si>
    <r>
      <rPr>
        <b/>
        <sz val="12"/>
        <rFont val="宋体"/>
        <family val="2"/>
      </rPr>
      <t>合同类型</t>
    </r>
  </si>
  <si>
    <r>
      <rPr>
        <b/>
        <sz val="12"/>
        <rFont val="宋体"/>
        <family val="2"/>
      </rPr>
      <t>合同编码</t>
    </r>
  </si>
  <si>
    <r>
      <rPr>
        <b/>
        <sz val="12"/>
        <rFont val="Arial"/>
        <family val="2"/>
      </rPr>
      <t>SDT</t>
    </r>
    <r>
      <rPr>
        <b/>
        <sz val="12"/>
        <rFont val="宋体"/>
        <family val="2"/>
      </rPr>
      <t>合同起始日期</t>
    </r>
  </si>
  <si>
    <t>入职日期(思塔高合同起始日期）2</t>
  </si>
  <si>
    <r>
      <rPr>
        <b/>
        <sz val="12"/>
        <rFont val="宋体"/>
        <family val="2"/>
      </rPr>
      <t>合同结束日期</t>
    </r>
  </si>
  <si>
    <r>
      <rPr>
        <b/>
        <sz val="12"/>
        <rFont val="宋体"/>
        <family val="2"/>
      </rPr>
      <t>户口所在地</t>
    </r>
  </si>
  <si>
    <r>
      <rPr>
        <b/>
        <sz val="12"/>
        <rFont val="宋体"/>
        <family val="2"/>
      </rPr>
      <t>户籍类别</t>
    </r>
  </si>
  <si>
    <r>
      <rPr>
        <b/>
        <sz val="12"/>
        <rFont val="宋体"/>
        <family val="2"/>
      </rPr>
      <t>档案所在地</t>
    </r>
  </si>
  <si>
    <r>
      <rPr>
        <b/>
        <sz val="12"/>
        <rFont val="宋体"/>
        <family val="2"/>
      </rPr>
      <t>学历起止日期</t>
    </r>
  </si>
  <si>
    <r>
      <rPr>
        <b/>
        <sz val="12"/>
        <rFont val="宋体"/>
        <family val="2"/>
      </rPr>
      <t>学制</t>
    </r>
  </si>
  <si>
    <r>
      <rPr>
        <b/>
        <sz val="12"/>
        <rFont val="宋体"/>
        <family val="2"/>
      </rPr>
      <t>学校名称</t>
    </r>
  </si>
  <si>
    <r>
      <rPr>
        <b/>
        <sz val="12"/>
        <rFont val="宋体"/>
        <family val="2"/>
      </rPr>
      <t>专业名称</t>
    </r>
  </si>
  <si>
    <r>
      <rPr>
        <b/>
        <sz val="12"/>
        <rFont val="宋体"/>
        <family val="2"/>
      </rPr>
      <t>学历</t>
    </r>
  </si>
  <si>
    <t>ZM0016</t>
  </si>
  <si>
    <r>
      <rPr>
        <sz val="12"/>
        <rFont val="宋体"/>
        <family val="2"/>
      </rPr>
      <t>孟宪娟</t>
    </r>
  </si>
  <si>
    <t>Meng Xianjuan</t>
  </si>
  <si>
    <r>
      <rPr>
        <sz val="12"/>
        <rFont val="宋体"/>
        <family val="2"/>
      </rPr>
      <t>女</t>
    </r>
  </si>
  <si>
    <t>370724197705104761</t>
  </si>
  <si>
    <t>供应链及工厂</t>
  </si>
  <si>
    <t>Supply Chain and Manufactory</t>
  </si>
  <si>
    <r>
      <rPr>
        <sz val="12"/>
        <rFont val="宋体"/>
        <family val="2"/>
      </rPr>
      <t>工厂</t>
    </r>
  </si>
  <si>
    <t>Factory</t>
  </si>
  <si>
    <r>
      <rPr>
        <sz val="12"/>
        <rFont val="宋体"/>
        <family val="2"/>
      </rPr>
      <t>工厂经理</t>
    </r>
  </si>
  <si>
    <t>Factory Manager</t>
  </si>
  <si>
    <t>Manager</t>
  </si>
  <si>
    <t>Supply Chain &amp; Manufactory Director</t>
  </si>
  <si>
    <r>
      <rPr>
        <sz val="12"/>
        <rFont val="宋体"/>
        <family val="2"/>
      </rPr>
      <t>通州区靓景明居小区</t>
    </r>
    <r>
      <rPr>
        <sz val="12"/>
        <rFont val="Arial"/>
        <family val="2"/>
      </rPr>
      <t>17</t>
    </r>
    <r>
      <rPr>
        <sz val="12"/>
        <rFont val="宋体"/>
        <family val="2"/>
      </rPr>
      <t>号</t>
    </r>
    <r>
      <rPr>
        <sz val="12"/>
        <rFont val="Arial"/>
        <family val="2"/>
      </rPr>
      <t>151</t>
    </r>
    <r>
      <rPr>
        <sz val="12"/>
        <rFont val="宋体"/>
        <family val="2"/>
      </rPr>
      <t>户</t>
    </r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</si>
  <si>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</si>
  <si>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汉</t>
    </r>
  </si>
  <si>
    <r>
      <rPr>
        <sz val="12"/>
        <rFont val="宋体"/>
        <family val="2"/>
      </rPr>
      <t>中国</t>
    </r>
  </si>
  <si>
    <r>
      <rPr>
        <sz val="12"/>
        <rFont val="宋体"/>
        <family val="2"/>
      </rPr>
      <t>已婚</t>
    </r>
  </si>
  <si>
    <r>
      <rPr>
        <sz val="12"/>
        <rFont val="宋体"/>
        <family val="2"/>
      </rPr>
      <t>不固定</t>
    </r>
  </si>
  <si>
    <r>
      <rPr>
        <sz val="12"/>
        <rFont val="宋体"/>
        <family val="2"/>
      </rPr>
      <t>无固定期</t>
    </r>
  </si>
  <si>
    <t>2015-001</t>
  </si>
  <si>
    <t>NA</t>
  </si>
  <si>
    <r>
      <rPr>
        <sz val="12"/>
        <rFont val="宋体"/>
        <family val="2"/>
      </rPr>
      <t>青岛</t>
    </r>
  </si>
  <si>
    <r>
      <rPr>
        <sz val="12"/>
        <rFont val="宋体"/>
        <family val="2"/>
      </rPr>
      <t>非京城镇</t>
    </r>
  </si>
  <si>
    <r>
      <rPr>
        <sz val="12"/>
        <rFont val="宋体"/>
        <family val="2"/>
      </rPr>
      <t>北京</t>
    </r>
  </si>
  <si>
    <t>1998/9/1-2002/6/1</t>
  </si>
  <si>
    <r>
      <rPr>
        <sz val="12"/>
        <rFont val="Arial"/>
        <family val="2"/>
      </rPr>
      <t>4</t>
    </r>
    <r>
      <rPr>
        <sz val="12"/>
        <rFont val="宋体"/>
        <family val="2"/>
      </rPr>
      <t>年</t>
    </r>
  </si>
  <si>
    <r>
      <rPr>
        <sz val="12"/>
        <rFont val="宋体"/>
        <family val="2"/>
      </rPr>
      <t>武汉理工大学</t>
    </r>
  </si>
  <si>
    <r>
      <rPr>
        <sz val="12"/>
        <rFont val="宋体"/>
        <family val="2"/>
      </rPr>
      <t>商业管理</t>
    </r>
  </si>
  <si>
    <t>Business Administration</t>
  </si>
  <si>
    <r>
      <rPr>
        <sz val="12"/>
        <rFont val="宋体"/>
        <family val="2"/>
      </rPr>
      <t>本科</t>
    </r>
  </si>
  <si>
    <t>Bachelor</t>
  </si>
  <si>
    <t>ZM0153</t>
  </si>
  <si>
    <r>
      <rPr>
        <sz val="12"/>
        <rFont val="宋体"/>
        <family val="2"/>
      </rPr>
      <t>张雪利</t>
    </r>
  </si>
  <si>
    <t>Zhang Xueli</t>
  </si>
  <si>
    <r>
      <rPr>
        <sz val="12"/>
        <rFont val="宋体"/>
        <family val="2"/>
      </rPr>
      <t>男</t>
    </r>
  </si>
  <si>
    <t>132623198011255215</t>
  </si>
  <si>
    <r>
      <rPr>
        <sz val="12"/>
        <rFont val="宋体"/>
        <family val="2"/>
      </rPr>
      <t>工厂</t>
    </r>
  </si>
  <si>
    <r>
      <rPr>
        <sz val="12"/>
        <rFont val="宋体"/>
        <family val="2"/>
      </rPr>
      <t>设备维护工程师</t>
    </r>
  </si>
  <si>
    <t>Equipment Maintainance Engineer</t>
  </si>
  <si>
    <t>General Staff</t>
  </si>
  <si>
    <r>
      <rPr>
        <sz val="12"/>
        <rFont val="宋体"/>
        <family val="2"/>
      </rPr>
      <t>北京市平谷区新平北路</t>
    </r>
    <r>
      <rPr>
        <sz val="12"/>
        <rFont val="Arial"/>
        <family val="2"/>
      </rPr>
      <t>5</t>
    </r>
    <r>
      <rPr>
        <sz val="12"/>
        <rFont val="宋体"/>
        <family val="2"/>
      </rPr>
      <t>号院</t>
    </r>
    <r>
      <rPr>
        <sz val="12"/>
        <rFont val="Arial"/>
        <family val="2"/>
      </rPr>
      <t>6</t>
    </r>
    <r>
      <rPr>
        <sz val="12"/>
        <rFont val="宋体"/>
        <family val="2"/>
      </rPr>
      <t>号楼</t>
    </r>
    <r>
      <rPr>
        <sz val="12"/>
        <rFont val="Arial"/>
        <family val="2"/>
      </rPr>
      <t>1-402</t>
    </r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</si>
  <si>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</si>
  <si>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汉</t>
    </r>
  </si>
  <si>
    <r>
      <rPr>
        <sz val="12"/>
        <rFont val="宋体"/>
        <family val="2"/>
      </rPr>
      <t>中国</t>
    </r>
  </si>
  <si>
    <r>
      <rPr>
        <sz val="12"/>
        <rFont val="宋体"/>
        <family val="2"/>
      </rPr>
      <t>已婚</t>
    </r>
  </si>
  <si>
    <r>
      <rPr>
        <sz val="12"/>
        <rFont val="宋体"/>
        <family val="2"/>
      </rPr>
      <t>固定</t>
    </r>
  </si>
  <si>
    <r>
      <rPr>
        <sz val="12"/>
        <rFont val="宋体"/>
        <family val="2"/>
      </rPr>
      <t>无固定期</t>
    </r>
  </si>
  <si>
    <t>2011-022
2015-003</t>
  </si>
  <si>
    <r>
      <rPr>
        <sz val="12"/>
        <rFont val="华文细黑"/>
        <family val="2"/>
      </rPr>
      <t>北京</t>
    </r>
  </si>
  <si>
    <r>
      <rPr>
        <sz val="12"/>
        <rFont val="宋体"/>
        <family val="2"/>
      </rPr>
      <t>京籍农户</t>
    </r>
  </si>
  <si>
    <r>
      <rPr>
        <sz val="12"/>
        <rFont val="华文细黑"/>
        <family val="2"/>
      </rPr>
      <t>河北</t>
    </r>
  </si>
  <si>
    <t>2004/9/1-2007/7/1</t>
  </si>
  <si>
    <r>
      <rPr>
        <sz val="12"/>
        <rFont val="Arial"/>
        <family val="2"/>
      </rPr>
      <t>3</t>
    </r>
    <r>
      <rPr>
        <sz val="12"/>
        <rFont val="宋体"/>
        <family val="2"/>
      </rPr>
      <t>年</t>
    </r>
  </si>
  <si>
    <r>
      <rPr>
        <sz val="12"/>
        <rFont val="宋体"/>
        <family val="2"/>
      </rPr>
      <t>北京新亚研修学院</t>
    </r>
  </si>
  <si>
    <r>
      <rPr>
        <sz val="12"/>
        <rFont val="宋体"/>
        <family val="2"/>
      </rPr>
      <t>暖通</t>
    </r>
  </si>
  <si>
    <t>HAVC</t>
  </si>
  <si>
    <r>
      <rPr>
        <sz val="12"/>
        <rFont val="宋体"/>
        <family val="2"/>
      </rPr>
      <t>大专</t>
    </r>
  </si>
  <si>
    <t>College</t>
  </si>
  <si>
    <t>ZM0294</t>
  </si>
  <si>
    <r>
      <rPr>
        <sz val="12"/>
        <rFont val="宋体"/>
        <family val="2"/>
      </rPr>
      <t>魏开源</t>
    </r>
  </si>
  <si>
    <t>Wei Kaiyuan</t>
  </si>
  <si>
    <r>
      <rPr>
        <sz val="12"/>
        <rFont val="宋体"/>
        <family val="2"/>
      </rPr>
      <t>男</t>
    </r>
  </si>
  <si>
    <t>120110198907133314</t>
  </si>
  <si>
    <r>
      <rPr>
        <sz val="12"/>
        <rFont val="华文细黑"/>
        <family val="2"/>
      </rPr>
      <t>工厂</t>
    </r>
  </si>
  <si>
    <t>生产主管</t>
  </si>
  <si>
    <t>Production Supervisor</t>
  </si>
  <si>
    <t>Supervisor</t>
  </si>
  <si>
    <t>Production Manager</t>
  </si>
  <si>
    <r>
      <rPr>
        <sz val="12"/>
        <rFont val="宋体"/>
        <family val="2"/>
      </rPr>
      <t>天津市东丽区华明镇顶秀欣园</t>
    </r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</si>
  <si>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</si>
  <si>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汉</t>
    </r>
  </si>
  <si>
    <r>
      <rPr>
        <sz val="12"/>
        <rFont val="宋体"/>
        <family val="2"/>
      </rPr>
      <t>中国</t>
    </r>
  </si>
  <si>
    <r>
      <rPr>
        <sz val="12"/>
        <rFont val="宋体"/>
        <family val="2"/>
      </rPr>
      <t>已婚</t>
    </r>
  </si>
  <si>
    <r>
      <rPr>
        <sz val="12"/>
        <rFont val="宋体"/>
        <family val="2"/>
      </rPr>
      <t>固定</t>
    </r>
  </si>
  <si>
    <r>
      <rPr>
        <sz val="12"/>
        <rFont val="宋体"/>
        <family val="2"/>
      </rPr>
      <t>无固定期</t>
    </r>
  </si>
  <si>
    <t>2014-003</t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</si>
  <si>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</si>
  <si>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非农户</t>
    </r>
  </si>
  <si>
    <r>
      <rPr>
        <sz val="12"/>
        <rFont val="宋体"/>
        <family val="2"/>
      </rPr>
      <t>天津</t>
    </r>
  </si>
  <si>
    <t>2009/9/1-2012/7/1</t>
  </si>
  <si>
    <r>
      <rPr>
        <sz val="12"/>
        <rFont val="Arial"/>
        <family val="2"/>
      </rPr>
      <t>3</t>
    </r>
    <r>
      <rPr>
        <sz val="12"/>
        <rFont val="宋体"/>
        <family val="2"/>
      </rPr>
      <t>年</t>
    </r>
  </si>
  <si>
    <r>
      <rPr>
        <sz val="12"/>
        <rFont val="宋体"/>
        <family val="2"/>
      </rPr>
      <t>天津铁道职业技术学校</t>
    </r>
  </si>
  <si>
    <r>
      <rPr>
        <sz val="12"/>
        <rFont val="宋体"/>
        <family val="2"/>
      </rPr>
      <t>计算机及应用</t>
    </r>
  </si>
  <si>
    <t>Computer Application</t>
  </si>
  <si>
    <r>
      <rPr>
        <sz val="12"/>
        <rFont val="宋体"/>
        <family val="2"/>
      </rPr>
      <t>中专</t>
    </r>
  </si>
  <si>
    <t>Tech</t>
  </si>
  <si>
    <t>ZA9295</t>
  </si>
  <si>
    <r>
      <rPr>
        <sz val="12"/>
        <rFont val="宋体"/>
        <family val="2"/>
      </rPr>
      <t>康艳</t>
    </r>
  </si>
  <si>
    <t>Kang Yan</t>
  </si>
  <si>
    <r>
      <rPr>
        <sz val="12"/>
        <rFont val="宋体"/>
        <family val="2"/>
      </rPr>
      <t>女</t>
    </r>
  </si>
  <si>
    <t>120221198805030642</t>
  </si>
  <si>
    <r>
      <rPr>
        <sz val="12"/>
        <rFont val="华文细黑"/>
        <family val="2"/>
      </rPr>
      <t>工厂</t>
    </r>
  </si>
  <si>
    <r>
      <rPr>
        <sz val="12"/>
        <rFont val="宋体"/>
        <family val="2"/>
      </rPr>
      <t>天津市宁河县丰台镇西村</t>
    </r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</si>
  <si>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</si>
  <si>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汉</t>
    </r>
  </si>
  <si>
    <r>
      <rPr>
        <sz val="12"/>
        <rFont val="宋体"/>
        <family val="2"/>
      </rPr>
      <t>中国</t>
    </r>
  </si>
  <si>
    <r>
      <rPr>
        <sz val="12"/>
        <rFont val="宋体"/>
        <family val="2"/>
      </rPr>
      <t>未婚</t>
    </r>
  </si>
  <si>
    <r>
      <rPr>
        <sz val="12"/>
        <rFont val="宋体"/>
        <family val="2"/>
      </rPr>
      <t>固定</t>
    </r>
  </si>
  <si>
    <r>
      <rPr>
        <sz val="12"/>
        <rFont val="宋体"/>
        <family val="2"/>
      </rPr>
      <t>无固定期</t>
    </r>
  </si>
  <si>
    <t>2014-004</t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</si>
  <si>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</si>
  <si>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非农户</t>
    </r>
  </si>
  <si>
    <r>
      <rPr>
        <sz val="12"/>
        <rFont val="宋体"/>
        <family val="2"/>
      </rPr>
      <t>天津</t>
    </r>
  </si>
  <si>
    <t>2007/9/1-2010/6/1</t>
  </si>
  <si>
    <r>
      <rPr>
        <sz val="12"/>
        <rFont val="Arial"/>
        <family val="2"/>
      </rPr>
      <t>3</t>
    </r>
    <r>
      <rPr>
        <sz val="12"/>
        <rFont val="宋体"/>
        <family val="2"/>
      </rPr>
      <t>年</t>
    </r>
  </si>
  <si>
    <r>
      <rPr>
        <sz val="12"/>
        <rFont val="宋体"/>
        <family val="2"/>
      </rPr>
      <t>天津生物工程职业技术学院</t>
    </r>
  </si>
  <si>
    <r>
      <rPr>
        <sz val="12"/>
        <rFont val="宋体"/>
        <family val="2"/>
      </rPr>
      <t>药品质量检验技术</t>
    </r>
  </si>
  <si>
    <t>Quality Examination</t>
  </si>
  <si>
    <r>
      <rPr>
        <sz val="12"/>
        <rFont val="宋体"/>
        <family val="2"/>
      </rPr>
      <t>中专</t>
    </r>
  </si>
  <si>
    <t>ZM0300</t>
  </si>
  <si>
    <r>
      <rPr>
        <sz val="12"/>
        <rFont val="宋体"/>
        <family val="2"/>
      </rPr>
      <t>刘运青</t>
    </r>
  </si>
  <si>
    <t>Liu Yunqing</t>
  </si>
  <si>
    <r>
      <rPr>
        <sz val="12"/>
        <rFont val="宋体"/>
        <family val="2"/>
      </rPr>
      <t>男</t>
    </r>
  </si>
  <si>
    <t>120223198605121219</t>
  </si>
  <si>
    <r>
      <rPr>
        <sz val="12"/>
        <rFont val="华文细黑"/>
        <family val="2"/>
      </rPr>
      <t>工厂</t>
    </r>
  </si>
  <si>
    <t xml:space="preserve">设备维护主管 </t>
  </si>
  <si>
    <t>Equipment Maintenance Supervisor</t>
  </si>
  <si>
    <r>
      <rPr>
        <sz val="12"/>
        <rFont val="宋体"/>
        <family val="2"/>
      </rPr>
      <t>天津市北辰区宜白路今日家园</t>
    </r>
    <r>
      <rPr>
        <sz val="12"/>
        <rFont val="Arial"/>
        <family val="2"/>
      </rPr>
      <t>5-5-604</t>
    </r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</si>
  <si>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</si>
  <si>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汉</t>
    </r>
  </si>
  <si>
    <r>
      <rPr>
        <sz val="12"/>
        <rFont val="宋体"/>
        <family val="2"/>
      </rPr>
      <t>中国</t>
    </r>
  </si>
  <si>
    <r>
      <rPr>
        <sz val="12"/>
        <rFont val="宋体"/>
        <family val="2"/>
      </rPr>
      <t>已婚</t>
    </r>
  </si>
  <si>
    <r>
      <rPr>
        <sz val="12"/>
        <rFont val="宋体"/>
        <family val="2"/>
      </rPr>
      <t>固定</t>
    </r>
  </si>
  <si>
    <r>
      <rPr>
        <sz val="12"/>
        <rFont val="宋体"/>
        <family val="2"/>
      </rPr>
      <t>无固定期</t>
    </r>
  </si>
  <si>
    <t>2014-005</t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</si>
  <si>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</si>
  <si>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非农户</t>
    </r>
  </si>
  <si>
    <r>
      <rPr>
        <sz val="12"/>
        <rFont val="宋体"/>
        <family val="2"/>
      </rPr>
      <t>天津</t>
    </r>
  </si>
  <si>
    <t>2004/9/1-2008/7/1</t>
  </si>
  <si>
    <r>
      <rPr>
        <sz val="12"/>
        <rFont val="Arial"/>
        <family val="2"/>
      </rPr>
      <t>4</t>
    </r>
    <r>
      <rPr>
        <sz val="12"/>
        <rFont val="宋体"/>
        <family val="2"/>
      </rPr>
      <t>年</t>
    </r>
  </si>
  <si>
    <r>
      <rPr>
        <sz val="12"/>
        <rFont val="宋体"/>
        <family val="2"/>
      </rPr>
      <t>天津工业大学</t>
    </r>
  </si>
  <si>
    <r>
      <rPr>
        <sz val="12"/>
        <rFont val="宋体"/>
        <family val="2"/>
      </rPr>
      <t>机械工程及自动化</t>
    </r>
  </si>
  <si>
    <t>Manufacturing Automation</t>
  </si>
  <si>
    <r>
      <rPr>
        <sz val="12"/>
        <rFont val="宋体"/>
        <family val="2"/>
      </rPr>
      <t>本科</t>
    </r>
  </si>
  <si>
    <t>ZM0312</t>
  </si>
  <si>
    <r>
      <rPr>
        <sz val="12"/>
        <rFont val="宋体"/>
        <family val="2"/>
      </rPr>
      <t>吴桐浩</t>
    </r>
  </si>
  <si>
    <t>Wu Tonghao</t>
  </si>
  <si>
    <r>
      <rPr>
        <sz val="12"/>
        <rFont val="宋体"/>
        <family val="2"/>
      </rPr>
      <t>男</t>
    </r>
  </si>
  <si>
    <t>120110198512271253</t>
  </si>
  <si>
    <r>
      <rPr>
        <sz val="12"/>
        <rFont val="华文细黑"/>
        <family val="2"/>
      </rPr>
      <t>工厂</t>
    </r>
  </si>
  <si>
    <r>
      <rPr>
        <sz val="12"/>
        <rFont val="宋体"/>
        <family val="2"/>
      </rPr>
      <t>库房管理员</t>
    </r>
  </si>
  <si>
    <t>Stock Keeper</t>
  </si>
  <si>
    <r>
      <rPr>
        <sz val="12"/>
        <rFont val="宋体"/>
        <family val="2"/>
      </rPr>
      <t>天津市东丽区军粮城示范镇军丽园</t>
    </r>
    <r>
      <rPr>
        <sz val="12"/>
        <rFont val="Arial"/>
        <family val="2"/>
      </rPr>
      <t>28</t>
    </r>
    <r>
      <rPr>
        <sz val="12"/>
        <rFont val="宋体"/>
        <family val="2"/>
      </rPr>
      <t>号楼</t>
    </r>
    <r>
      <rPr>
        <sz val="12"/>
        <rFont val="Arial"/>
        <family val="2"/>
      </rPr>
      <t>703</t>
    </r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</si>
  <si>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</si>
  <si>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汉</t>
    </r>
  </si>
  <si>
    <r>
      <rPr>
        <sz val="12"/>
        <rFont val="宋体"/>
        <family val="2"/>
      </rPr>
      <t>中国</t>
    </r>
  </si>
  <si>
    <r>
      <rPr>
        <sz val="12"/>
        <rFont val="宋体"/>
        <family val="2"/>
      </rPr>
      <t>已婚</t>
    </r>
  </si>
  <si>
    <t>18649117719</t>
  </si>
  <si>
    <r>
      <rPr>
        <sz val="12"/>
        <rFont val="宋体"/>
        <family val="2"/>
      </rPr>
      <t>固定</t>
    </r>
  </si>
  <si>
    <r>
      <rPr>
        <sz val="12"/>
        <rFont val="宋体"/>
        <family val="2"/>
      </rPr>
      <t>无固定期</t>
    </r>
  </si>
  <si>
    <t>2014-008</t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</si>
  <si>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</si>
  <si>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非农户</t>
    </r>
  </si>
  <si>
    <r>
      <rPr>
        <sz val="12"/>
        <rFont val="宋体"/>
        <family val="2"/>
      </rPr>
      <t>天津</t>
    </r>
  </si>
  <si>
    <t>2001/9/1-2004/7/1</t>
  </si>
  <si>
    <r>
      <rPr>
        <sz val="12"/>
        <rFont val="Arial"/>
        <family val="2"/>
      </rPr>
      <t>3</t>
    </r>
    <r>
      <rPr>
        <sz val="12"/>
        <rFont val="宋体"/>
        <family val="2"/>
      </rPr>
      <t>年</t>
    </r>
  </si>
  <si>
    <r>
      <rPr>
        <sz val="12"/>
        <rFont val="宋体"/>
        <family val="2"/>
      </rPr>
      <t>天津市交通学校</t>
    </r>
  </si>
  <si>
    <r>
      <rPr>
        <sz val="12"/>
        <rFont val="宋体"/>
        <family val="2"/>
      </rPr>
      <t>道路交通管理</t>
    </r>
  </si>
  <si>
    <t>Trafic Control</t>
  </si>
  <si>
    <r>
      <rPr>
        <sz val="12"/>
        <rFont val="宋体"/>
        <family val="2"/>
      </rPr>
      <t>中专</t>
    </r>
  </si>
  <si>
    <t>ZM0313</t>
  </si>
  <si>
    <r>
      <rPr>
        <sz val="12"/>
        <rFont val="宋体"/>
        <family val="2"/>
      </rPr>
      <t>刘建晨</t>
    </r>
  </si>
  <si>
    <t>Liu Jianchen</t>
  </si>
  <si>
    <r>
      <rPr>
        <sz val="12"/>
        <rFont val="宋体"/>
        <family val="2"/>
      </rPr>
      <t>男</t>
    </r>
  </si>
  <si>
    <t>120105198101300311</t>
  </si>
  <si>
    <r>
      <rPr>
        <sz val="12"/>
        <rFont val="华文细黑"/>
        <family val="2"/>
      </rPr>
      <t>工厂</t>
    </r>
  </si>
  <si>
    <r>
      <rPr>
        <sz val="12"/>
        <rFont val="宋体"/>
        <family val="2"/>
      </rPr>
      <t>库房管理员</t>
    </r>
  </si>
  <si>
    <r>
      <rPr>
        <sz val="12"/>
        <rFont val="宋体"/>
        <family val="2"/>
      </rPr>
      <t>天津东丽区小东庄东盛园</t>
    </r>
    <r>
      <rPr>
        <sz val="12"/>
        <rFont val="Arial"/>
        <family val="2"/>
      </rPr>
      <t>26-2-402</t>
    </r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</si>
  <si>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</si>
  <si>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汉</t>
    </r>
  </si>
  <si>
    <r>
      <rPr>
        <sz val="12"/>
        <rFont val="宋体"/>
        <family val="2"/>
      </rPr>
      <t>中国</t>
    </r>
  </si>
  <si>
    <r>
      <rPr>
        <sz val="12"/>
        <rFont val="宋体"/>
        <family val="2"/>
      </rPr>
      <t>已婚</t>
    </r>
  </si>
  <si>
    <t>15202296113</t>
  </si>
  <si>
    <r>
      <rPr>
        <sz val="12"/>
        <rFont val="宋体"/>
        <family val="2"/>
      </rPr>
      <t>固定</t>
    </r>
  </si>
  <si>
    <r>
      <rPr>
        <sz val="12"/>
        <rFont val="宋体"/>
        <family val="2"/>
      </rPr>
      <t>无固定期</t>
    </r>
  </si>
  <si>
    <t>2014-007</t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</si>
  <si>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</si>
  <si>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非农户</t>
    </r>
  </si>
  <si>
    <r>
      <rPr>
        <sz val="12"/>
        <rFont val="宋体"/>
        <family val="2"/>
      </rPr>
      <t>天津</t>
    </r>
  </si>
  <si>
    <t>2008/9/1-2012/7/1</t>
  </si>
  <si>
    <r>
      <rPr>
        <sz val="12"/>
        <rFont val="Arial"/>
        <family val="2"/>
      </rPr>
      <t>4</t>
    </r>
    <r>
      <rPr>
        <sz val="12"/>
        <rFont val="宋体"/>
        <family val="2"/>
      </rPr>
      <t>年</t>
    </r>
  </si>
  <si>
    <r>
      <rPr>
        <sz val="12"/>
        <rFont val="宋体"/>
        <family val="2"/>
      </rPr>
      <t>北京京文国际学院</t>
    </r>
  </si>
  <si>
    <r>
      <rPr>
        <sz val="12"/>
        <rFont val="宋体"/>
        <family val="2"/>
      </rPr>
      <t>物流管理</t>
    </r>
  </si>
  <si>
    <t>Logistic Management</t>
  </si>
  <si>
    <r>
      <rPr>
        <sz val="12"/>
        <rFont val="宋体"/>
        <family val="2"/>
      </rPr>
      <t>本科</t>
    </r>
  </si>
  <si>
    <t>ZH3320</t>
  </si>
  <si>
    <r>
      <rPr>
        <sz val="12"/>
        <rFont val="宋体"/>
        <family val="2"/>
      </rPr>
      <t>刘佳</t>
    </r>
  </si>
  <si>
    <t>Liu Jia</t>
  </si>
  <si>
    <r>
      <rPr>
        <sz val="12"/>
        <rFont val="宋体"/>
        <family val="2"/>
      </rPr>
      <t>女</t>
    </r>
  </si>
  <si>
    <t>120101198201082547</t>
  </si>
  <si>
    <t>人力资源及行政部</t>
  </si>
  <si>
    <t>HR&amp;Admin</t>
  </si>
  <si>
    <t>人力资源及行政专员</t>
  </si>
  <si>
    <t>HR&amp;Admin. Specialist</t>
  </si>
  <si>
    <t>HR&amp;Admin Director</t>
  </si>
  <si>
    <r>
      <rPr>
        <sz val="12"/>
        <rFont val="宋体"/>
        <family val="2"/>
      </rPr>
      <t>天津市河东区新开路聚安东园</t>
    </r>
    <r>
      <rPr>
        <sz val="12"/>
        <rFont val="Arial"/>
        <family val="2"/>
      </rPr>
      <t>2-6-401</t>
    </r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</si>
  <si>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</si>
  <si>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汉</t>
    </r>
  </si>
  <si>
    <r>
      <rPr>
        <sz val="12"/>
        <rFont val="宋体"/>
        <family val="2"/>
      </rPr>
      <t>中国</t>
    </r>
  </si>
  <si>
    <r>
      <rPr>
        <sz val="12"/>
        <rFont val="宋体"/>
        <family val="2"/>
      </rPr>
      <t>已婚</t>
    </r>
  </si>
  <si>
    <r>
      <rPr>
        <sz val="12"/>
        <rFont val="宋体"/>
        <family val="2"/>
      </rPr>
      <t>固定</t>
    </r>
  </si>
  <si>
    <r>
      <rPr>
        <sz val="12"/>
        <rFont val="宋体"/>
        <family val="2"/>
      </rPr>
      <t>无固定期</t>
    </r>
  </si>
  <si>
    <t>2015-002</t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</si>
  <si>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</si>
  <si>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非农业家庭户</t>
    </r>
  </si>
  <si>
    <r>
      <rPr>
        <sz val="12"/>
        <rFont val="宋体"/>
        <family val="2"/>
      </rPr>
      <t>天津</t>
    </r>
  </si>
  <si>
    <t>2001/3/1-2003/12/30</t>
  </si>
  <si>
    <r>
      <rPr>
        <sz val="12"/>
        <rFont val="Arial"/>
        <family val="2"/>
      </rPr>
      <t>2</t>
    </r>
    <r>
      <rPr>
        <sz val="12"/>
        <rFont val="宋体"/>
        <family val="2"/>
      </rPr>
      <t>年</t>
    </r>
  </si>
  <si>
    <r>
      <rPr>
        <sz val="12"/>
        <rFont val="宋体"/>
        <family val="2"/>
      </rPr>
      <t>南开大学</t>
    </r>
  </si>
  <si>
    <r>
      <rPr>
        <sz val="12"/>
        <rFont val="宋体"/>
        <family val="2"/>
      </rPr>
      <t>国际商务</t>
    </r>
  </si>
  <si>
    <t>International Business</t>
  </si>
  <si>
    <r>
      <rPr>
        <sz val="12"/>
        <rFont val="宋体"/>
        <family val="2"/>
      </rPr>
      <t>本科</t>
    </r>
  </si>
  <si>
    <t>ZM0336</t>
  </si>
  <si>
    <t>李会军</t>
  </si>
  <si>
    <t>Li Huijun</t>
  </si>
  <si>
    <r>
      <rPr>
        <sz val="12"/>
        <rFont val="宋体"/>
        <family val="2"/>
      </rPr>
      <t>男</t>
    </r>
  </si>
  <si>
    <t>120110198008230639</t>
  </si>
  <si>
    <r>
      <rPr>
        <sz val="12"/>
        <rFont val="华文细黑"/>
        <family val="2"/>
      </rPr>
      <t>工厂</t>
    </r>
  </si>
  <si>
    <r>
      <rPr>
        <sz val="12"/>
        <rFont val="宋体"/>
        <family val="2"/>
      </rPr>
      <t>操作工</t>
    </r>
  </si>
  <si>
    <t>Operator</t>
  </si>
  <si>
    <r>
      <rPr>
        <sz val="12"/>
        <rFont val="宋体"/>
        <family val="2"/>
      </rPr>
      <t>天津市东丽区华明家园润园</t>
    </r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</si>
  <si>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</si>
  <si>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汉</t>
    </r>
  </si>
  <si>
    <r>
      <rPr>
        <sz val="12"/>
        <rFont val="宋体"/>
        <family val="2"/>
      </rPr>
      <t>中国</t>
    </r>
  </si>
  <si>
    <r>
      <rPr>
        <sz val="12"/>
        <rFont val="宋体"/>
        <family val="2"/>
      </rPr>
      <t>已婚</t>
    </r>
  </si>
  <si>
    <r>
      <rPr>
        <sz val="12"/>
        <rFont val="宋体"/>
        <family val="2"/>
      </rPr>
      <t>固定</t>
    </r>
  </si>
  <si>
    <r>
      <rPr>
        <sz val="12"/>
        <rFont val="宋体"/>
        <family val="2"/>
      </rPr>
      <t>无固定期</t>
    </r>
  </si>
  <si>
    <t>2015-007</t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</si>
  <si>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</si>
  <si>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农业家庭户</t>
    </r>
  </si>
  <si>
    <r>
      <rPr>
        <sz val="12"/>
        <rFont val="宋体"/>
        <family val="2"/>
      </rPr>
      <t>天津</t>
    </r>
  </si>
  <si>
    <t>1996/9/1-1999/7/1</t>
  </si>
  <si>
    <r>
      <rPr>
        <sz val="12"/>
        <rFont val="Arial"/>
        <family val="2"/>
      </rPr>
      <t>3</t>
    </r>
    <r>
      <rPr>
        <sz val="12"/>
        <rFont val="宋体"/>
        <family val="2"/>
      </rPr>
      <t>年</t>
    </r>
  </si>
  <si>
    <r>
      <rPr>
        <sz val="12"/>
        <rFont val="宋体"/>
        <family val="2"/>
      </rPr>
      <t>东丽区第三职业学校</t>
    </r>
  </si>
  <si>
    <r>
      <rPr>
        <sz val="12"/>
        <rFont val="宋体"/>
        <family val="2"/>
      </rPr>
      <t>无线电</t>
    </r>
  </si>
  <si>
    <t>Electronic Technology</t>
  </si>
  <si>
    <r>
      <rPr>
        <sz val="12"/>
        <rFont val="宋体"/>
        <family val="2"/>
      </rPr>
      <t>大专</t>
    </r>
  </si>
  <si>
    <t>ZM0342</t>
  </si>
  <si>
    <t>闫春昌</t>
  </si>
  <si>
    <t>Yan Chunchang</t>
  </si>
  <si>
    <r>
      <rPr>
        <sz val="12"/>
        <rFont val="宋体"/>
        <family val="2"/>
      </rPr>
      <t>男</t>
    </r>
  </si>
  <si>
    <t>12011019870203331X</t>
  </si>
  <si>
    <r>
      <rPr>
        <sz val="12"/>
        <rFont val="华文细黑"/>
        <family val="2"/>
      </rPr>
      <t>工厂</t>
    </r>
  </si>
  <si>
    <r>
      <rPr>
        <sz val="12"/>
        <rFont val="宋体"/>
        <family val="2"/>
      </rPr>
      <t>操作工</t>
    </r>
  </si>
  <si>
    <r>
      <rPr>
        <sz val="12"/>
        <rFont val="宋体"/>
        <family val="2"/>
      </rPr>
      <t>天津东丽区华明镇厚园</t>
    </r>
    <r>
      <rPr>
        <sz val="12"/>
        <rFont val="Arial"/>
        <family val="2"/>
      </rPr>
      <t>7-4-602</t>
    </r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</si>
  <si>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</si>
  <si>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汉</t>
    </r>
  </si>
  <si>
    <r>
      <rPr>
        <sz val="12"/>
        <rFont val="宋体"/>
        <family val="2"/>
      </rPr>
      <t>中国</t>
    </r>
  </si>
  <si>
    <r>
      <rPr>
        <sz val="12"/>
        <rFont val="宋体"/>
        <family val="2"/>
      </rPr>
      <t>已婚</t>
    </r>
  </si>
  <si>
    <r>
      <rPr>
        <sz val="12"/>
        <rFont val="宋体"/>
        <family val="2"/>
      </rPr>
      <t>固定</t>
    </r>
  </si>
  <si>
    <r>
      <rPr>
        <sz val="12"/>
        <rFont val="宋体"/>
        <family val="2"/>
      </rPr>
      <t>无固定期</t>
    </r>
  </si>
  <si>
    <t>2015-010</t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</si>
  <si>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</si>
  <si>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非农业家庭户</t>
    </r>
  </si>
  <si>
    <r>
      <rPr>
        <sz val="12"/>
        <rFont val="宋体"/>
        <family val="2"/>
      </rPr>
      <t>天津</t>
    </r>
  </si>
  <si>
    <t>2007/1/1-2009/1/1</t>
  </si>
  <si>
    <r>
      <rPr>
        <sz val="12"/>
        <rFont val="Arial"/>
        <family val="2"/>
      </rPr>
      <t>2</t>
    </r>
    <r>
      <rPr>
        <sz val="12"/>
        <rFont val="宋体"/>
        <family val="2"/>
      </rPr>
      <t>年</t>
    </r>
  </si>
  <si>
    <r>
      <rPr>
        <sz val="12"/>
        <rFont val="宋体"/>
        <family val="2"/>
      </rPr>
      <t>河北省中等职业学校</t>
    </r>
  </si>
  <si>
    <r>
      <rPr>
        <sz val="12"/>
        <rFont val="宋体"/>
        <family val="2"/>
      </rPr>
      <t>法律</t>
    </r>
  </si>
  <si>
    <t>Law</t>
  </si>
  <si>
    <r>
      <rPr>
        <sz val="12"/>
        <rFont val="宋体"/>
        <family val="2"/>
      </rPr>
      <t>中专</t>
    </r>
  </si>
  <si>
    <t>ZM0343</t>
  </si>
  <si>
    <r>
      <rPr>
        <sz val="12"/>
        <rFont val="宋体"/>
        <family val="2"/>
      </rPr>
      <t>詹恒</t>
    </r>
  </si>
  <si>
    <t>Zhan Heng</t>
  </si>
  <si>
    <r>
      <rPr>
        <sz val="12"/>
        <rFont val="宋体"/>
        <family val="2"/>
      </rPr>
      <t>男</t>
    </r>
  </si>
  <si>
    <t>421023199008200539</t>
  </si>
  <si>
    <r>
      <rPr>
        <sz val="12"/>
        <rFont val="华文细黑"/>
        <family val="2"/>
      </rPr>
      <t>工厂</t>
    </r>
  </si>
  <si>
    <r>
      <rPr>
        <sz val="12"/>
        <rFont val="宋体"/>
        <family val="2"/>
      </rPr>
      <t>天津东丽区华明镇翠园</t>
    </r>
    <r>
      <rPr>
        <sz val="12"/>
        <rFont val="Arial"/>
        <family val="2"/>
      </rPr>
      <t>1</t>
    </r>
    <r>
      <rPr>
        <sz val="12"/>
        <rFont val="宋体"/>
        <family val="2"/>
      </rPr>
      <t>号楼</t>
    </r>
    <r>
      <rPr>
        <sz val="12"/>
        <rFont val="Arial"/>
        <family val="2"/>
      </rPr>
      <t>3</t>
    </r>
    <r>
      <rPr>
        <sz val="12"/>
        <rFont val="宋体"/>
        <family val="2"/>
      </rPr>
      <t>门</t>
    </r>
    <r>
      <rPr>
        <sz val="12"/>
        <rFont val="Arial"/>
        <family val="2"/>
      </rPr>
      <t>602</t>
    </r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</si>
  <si>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</si>
  <si>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汉</t>
    </r>
  </si>
  <si>
    <r>
      <rPr>
        <sz val="12"/>
        <rFont val="宋体"/>
        <family val="2"/>
      </rPr>
      <t>中国</t>
    </r>
  </si>
  <si>
    <r>
      <rPr>
        <sz val="12"/>
        <rFont val="宋体"/>
        <family val="2"/>
      </rPr>
      <t>已婚</t>
    </r>
  </si>
  <si>
    <r>
      <rPr>
        <sz val="12"/>
        <rFont val="宋体"/>
        <family val="2"/>
      </rPr>
      <t>固定</t>
    </r>
  </si>
  <si>
    <r>
      <rPr>
        <sz val="12"/>
        <rFont val="宋体"/>
        <family val="2"/>
      </rPr>
      <t>无固定期</t>
    </r>
  </si>
  <si>
    <t>2015-011</t>
  </si>
  <si>
    <r>
      <rPr>
        <sz val="12"/>
        <rFont val="宋体"/>
        <family val="2"/>
      </rPr>
      <t>湖北</t>
    </r>
  </si>
  <si>
    <r>
      <rPr>
        <sz val="12"/>
        <rFont val="宋体"/>
        <family val="2"/>
      </rPr>
      <t>非农业家庭户</t>
    </r>
  </si>
  <si>
    <r>
      <rPr>
        <sz val="12"/>
        <rFont val="宋体"/>
        <family val="2"/>
      </rPr>
      <t>湖北</t>
    </r>
  </si>
  <si>
    <t>2008/9/1-2011/7/1</t>
  </si>
  <si>
    <r>
      <rPr>
        <sz val="12"/>
        <rFont val="Arial"/>
        <family val="2"/>
      </rPr>
      <t>3</t>
    </r>
    <r>
      <rPr>
        <sz val="12"/>
        <rFont val="宋体"/>
        <family val="2"/>
      </rPr>
      <t>年</t>
    </r>
  </si>
  <si>
    <r>
      <rPr>
        <sz val="12"/>
        <rFont val="宋体"/>
        <family val="2"/>
      </rPr>
      <t>天津电子信息职业技术学院</t>
    </r>
  </si>
  <si>
    <r>
      <rPr>
        <sz val="12"/>
        <rFont val="宋体"/>
        <family val="2"/>
      </rPr>
      <t>计算机网络</t>
    </r>
  </si>
  <si>
    <t>Computer Web Science</t>
  </si>
  <si>
    <r>
      <rPr>
        <sz val="12"/>
        <rFont val="宋体"/>
        <family val="2"/>
      </rPr>
      <t>大专</t>
    </r>
  </si>
  <si>
    <t>ZM0365</t>
  </si>
  <si>
    <r>
      <rPr>
        <sz val="12"/>
        <rFont val="宋体"/>
        <family val="2"/>
      </rPr>
      <t>杨洁</t>
    </r>
  </si>
  <si>
    <t>Yang Jie</t>
  </si>
  <si>
    <r>
      <rPr>
        <sz val="12"/>
        <rFont val="宋体"/>
        <family val="2"/>
      </rPr>
      <t>女</t>
    </r>
  </si>
  <si>
    <t>120102198804274720</t>
  </si>
  <si>
    <t>2020.6.10</t>
  </si>
  <si>
    <r>
      <rPr>
        <sz val="12"/>
        <rFont val="华文细黑"/>
        <family val="2"/>
      </rPr>
      <t>工厂</t>
    </r>
  </si>
  <si>
    <r>
      <rPr>
        <sz val="12"/>
        <rFont val="宋体"/>
        <family val="2"/>
      </rPr>
      <t>工厂助理</t>
    </r>
  </si>
  <si>
    <t>Factory Assistant</t>
  </si>
  <si>
    <r>
      <rPr>
        <sz val="12"/>
        <rFont val="宋体"/>
        <family val="2"/>
      </rPr>
      <t>天津市东丽区新村北里</t>
    </r>
    <r>
      <rPr>
        <sz val="12"/>
        <rFont val="Arial"/>
        <family val="2"/>
      </rPr>
      <t>6-5-602</t>
    </r>
  </si>
  <si>
    <r>
      <rPr>
        <sz val="12"/>
        <rFont val="宋体"/>
        <family val="2"/>
      </rPr>
      <t>天津市河东区嵩山道冠云中里</t>
    </r>
    <r>
      <rPr>
        <sz val="12"/>
        <rFont val="Arial"/>
        <family val="2"/>
      </rPr>
      <t>13</t>
    </r>
    <r>
      <rPr>
        <sz val="12"/>
        <rFont val="宋体"/>
        <family val="2"/>
      </rPr>
      <t>号楼</t>
    </r>
    <r>
      <rPr>
        <sz val="12"/>
        <rFont val="Arial"/>
        <family val="2"/>
      </rPr>
      <t>4</t>
    </r>
    <r>
      <rPr>
        <sz val="12"/>
        <rFont val="宋体"/>
        <family val="2"/>
      </rPr>
      <t>门</t>
    </r>
    <r>
      <rPr>
        <sz val="12"/>
        <rFont val="Arial"/>
        <family val="2"/>
      </rPr>
      <t>408</t>
    </r>
    <r>
      <rPr>
        <sz val="12"/>
        <rFont val="宋体"/>
        <family val="2"/>
      </rPr>
      <t>号</t>
    </r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</si>
  <si>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</si>
  <si>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汉</t>
    </r>
  </si>
  <si>
    <r>
      <rPr>
        <sz val="12"/>
        <rFont val="宋体"/>
        <family val="2"/>
      </rPr>
      <t>中国</t>
    </r>
  </si>
  <si>
    <r>
      <rPr>
        <sz val="12"/>
        <rFont val="宋体"/>
        <family val="2"/>
      </rPr>
      <t>未婚</t>
    </r>
  </si>
  <si>
    <t>398783074@qq.com</t>
  </si>
  <si>
    <r>
      <rPr>
        <sz val="12"/>
        <rFont val="宋体"/>
        <family val="2"/>
      </rPr>
      <t>杨国生：</t>
    </r>
    <r>
      <rPr>
        <sz val="12"/>
        <rFont val="Arial"/>
        <family val="2"/>
      </rPr>
      <t>13820211293</t>
    </r>
  </si>
  <si>
    <r>
      <rPr>
        <sz val="12"/>
        <rFont val="宋体"/>
        <family val="2"/>
      </rPr>
      <t>固定</t>
    </r>
  </si>
  <si>
    <r>
      <rPr>
        <sz val="12"/>
        <rFont val="宋体"/>
        <family val="2"/>
      </rPr>
      <t>无固定期</t>
    </r>
  </si>
  <si>
    <t>2016-04</t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</si>
  <si>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</si>
  <si>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非农业家庭户</t>
    </r>
  </si>
  <si>
    <r>
      <rPr>
        <sz val="12"/>
        <rFont val="宋体"/>
        <family val="2"/>
      </rPr>
      <t>天津</t>
    </r>
  </si>
  <si>
    <t>2006/9/1-2010/6/1</t>
  </si>
  <si>
    <r>
      <rPr>
        <sz val="12"/>
        <rFont val="Arial"/>
        <family val="2"/>
      </rPr>
      <t>4</t>
    </r>
    <r>
      <rPr>
        <sz val="12"/>
        <rFont val="宋体"/>
        <family val="2"/>
      </rPr>
      <t>年</t>
    </r>
  </si>
  <si>
    <r>
      <rPr>
        <sz val="12"/>
        <rFont val="宋体"/>
        <family val="2"/>
      </rPr>
      <t>天津农学院</t>
    </r>
  </si>
  <si>
    <r>
      <rPr>
        <sz val="12"/>
        <rFont val="宋体"/>
        <family val="2"/>
      </rPr>
      <t>英语</t>
    </r>
  </si>
  <si>
    <t>English</t>
  </si>
  <si>
    <r>
      <rPr>
        <sz val="12"/>
        <rFont val="宋体"/>
        <family val="2"/>
      </rPr>
      <t>本科</t>
    </r>
  </si>
  <si>
    <t>ZM0378</t>
  </si>
  <si>
    <t>刘响华</t>
  </si>
  <si>
    <t>Liu Xianghua</t>
  </si>
  <si>
    <r>
      <rPr>
        <sz val="12"/>
        <rFont val="宋体"/>
        <family val="2"/>
      </rPr>
      <t>男</t>
    </r>
  </si>
  <si>
    <t>130622199209233018</t>
  </si>
  <si>
    <t>2018.11.18</t>
  </si>
  <si>
    <r>
      <rPr>
        <sz val="12"/>
        <rFont val="华文细黑"/>
        <family val="2"/>
      </rPr>
      <t>工厂</t>
    </r>
  </si>
  <si>
    <t>质量控制检验员</t>
  </si>
  <si>
    <t>QC Inspector</t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</si>
  <si>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</si>
  <si>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汉</t>
    </r>
  </si>
  <si>
    <r>
      <rPr>
        <sz val="12"/>
        <rFont val="宋体"/>
        <family val="2"/>
      </rPr>
      <t>中国</t>
    </r>
  </si>
  <si>
    <t>未婚</t>
  </si>
  <si>
    <t>729675786@qq.com</t>
  </si>
  <si>
    <r>
      <rPr>
        <sz val="12"/>
        <rFont val="宋体"/>
        <family val="2"/>
      </rPr>
      <t>任惠：</t>
    </r>
    <r>
      <rPr>
        <sz val="12"/>
        <rFont val="Arial"/>
        <family val="2"/>
      </rPr>
      <t>18602247195</t>
    </r>
  </si>
  <si>
    <t>固定</t>
  </si>
  <si>
    <t>无固定期</t>
  </si>
  <si>
    <t>2016-15</t>
  </si>
  <si>
    <t>河北</t>
  </si>
  <si>
    <t>家庭户</t>
  </si>
  <si>
    <t>2010/9/1-2014/6/20</t>
  </si>
  <si>
    <r>
      <rPr>
        <sz val="12"/>
        <rFont val="Arial"/>
        <family val="2"/>
      </rPr>
      <t>4</t>
    </r>
    <r>
      <rPr>
        <sz val="12"/>
        <rFont val="宋体"/>
        <family val="2"/>
      </rPr>
      <t>年</t>
    </r>
  </si>
  <si>
    <t>河北经贸大学</t>
  </si>
  <si>
    <t>生物技术</t>
  </si>
  <si>
    <t>Bio-Technology</t>
  </si>
  <si>
    <t>本科</t>
  </si>
  <si>
    <t>ZM0387</t>
  </si>
  <si>
    <t>刘欢</t>
  </si>
  <si>
    <t>Liu Huang</t>
  </si>
  <si>
    <t>男</t>
  </si>
  <si>
    <t>120221199104220210</t>
  </si>
  <si>
    <t>2020.3.23</t>
  </si>
  <si>
    <r>
      <rPr>
        <sz val="12"/>
        <rFont val="华文细黑"/>
        <family val="2"/>
      </rPr>
      <t>工厂</t>
    </r>
  </si>
  <si>
    <r>
      <rPr>
        <sz val="12"/>
        <rFont val="宋体"/>
        <family val="2"/>
      </rPr>
      <t>天津市滨海新区中新生态城首创康桥郡</t>
    </r>
    <r>
      <rPr>
        <sz val="12"/>
        <rFont val="Arial"/>
        <family val="2"/>
      </rPr>
      <t>19-1-1002</t>
    </r>
  </si>
  <si>
    <r>
      <rPr>
        <sz val="12"/>
        <rFont val="宋体"/>
        <family val="2"/>
      </rPr>
      <t>天津是宁河区芦台镇运河家园</t>
    </r>
    <r>
      <rPr>
        <sz val="12"/>
        <rFont val="Arial"/>
        <family val="2"/>
      </rPr>
      <t>62-3-502</t>
    </r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</si>
  <si>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</si>
  <si>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汉</t>
    </r>
  </si>
  <si>
    <r>
      <rPr>
        <sz val="12"/>
        <rFont val="宋体"/>
        <family val="2"/>
      </rPr>
      <t>中国</t>
    </r>
  </si>
  <si>
    <t>已婚</t>
  </si>
  <si>
    <t>512914288@qq.com</t>
  </si>
  <si>
    <r>
      <rPr>
        <sz val="12"/>
        <rFont val="宋体"/>
        <family val="2"/>
      </rPr>
      <t>陈婷婷：</t>
    </r>
    <r>
      <rPr>
        <sz val="12"/>
        <rFont val="Arial"/>
        <family val="2"/>
      </rPr>
      <t>13512829590</t>
    </r>
  </si>
  <si>
    <t>2017-01</t>
  </si>
  <si>
    <t>天津</t>
  </si>
  <si>
    <t>非农家庭户</t>
  </si>
  <si>
    <t>2010/9/1-2013/6/1</t>
  </si>
  <si>
    <r>
      <rPr>
        <sz val="12"/>
        <rFont val="Arial"/>
        <family val="2"/>
      </rPr>
      <t>3</t>
    </r>
    <r>
      <rPr>
        <sz val="12"/>
        <rFont val="宋体"/>
        <family val="2"/>
      </rPr>
      <t>年</t>
    </r>
  </si>
  <si>
    <t>天津开发区职业技术学院</t>
  </si>
  <si>
    <t>食品检测及管理</t>
  </si>
  <si>
    <t>Food Inspection and Management</t>
  </si>
  <si>
    <t>大专</t>
  </si>
  <si>
    <t>ZM0402</t>
  </si>
  <si>
    <t>王立超</t>
  </si>
  <si>
    <t>Wang Lichao</t>
  </si>
  <si>
    <t>120221198810090711</t>
  </si>
  <si>
    <r>
      <rPr>
        <sz val="12"/>
        <rFont val="华文细黑"/>
        <family val="2"/>
      </rPr>
      <t>工厂</t>
    </r>
  </si>
  <si>
    <r>
      <rPr>
        <sz val="12"/>
        <rFont val="宋体"/>
        <family val="2"/>
      </rPr>
      <t>设备维护工程师</t>
    </r>
  </si>
  <si>
    <t>ZM022</t>
  </si>
  <si>
    <t>天津空港经济区中心大道复地温莎堡小区</t>
  </si>
  <si>
    <r>
      <rPr>
        <sz val="12"/>
        <rFont val="宋体"/>
        <family val="2"/>
      </rPr>
      <t>天津</t>
    </r>
  </si>
  <si>
    <r>
      <rPr>
        <sz val="12"/>
        <rFont val="宋体"/>
        <family val="2"/>
      </rPr>
      <t>汉</t>
    </r>
  </si>
  <si>
    <r>
      <rPr>
        <sz val="12"/>
        <rFont val="宋体"/>
        <family val="2"/>
      </rPr>
      <t>中国</t>
    </r>
  </si>
  <si>
    <t>18920879798</t>
  </si>
  <si>
    <t>wlc &lt;wanglichao881009@126.com&gt;</t>
  </si>
  <si>
    <r>
      <rPr>
        <sz val="12"/>
        <rFont val="宋体"/>
        <family val="2"/>
      </rPr>
      <t>李婷婷：</t>
    </r>
    <r>
      <rPr>
        <sz val="12"/>
        <rFont val="Arial"/>
        <family val="2"/>
      </rPr>
      <t>15022704758</t>
    </r>
  </si>
  <si>
    <t>2017-05</t>
  </si>
  <si>
    <t>天津</t>
  </si>
  <si>
    <t>2007/9/1-2011/6/24</t>
  </si>
  <si>
    <r>
      <rPr>
        <sz val="12"/>
        <rFont val="Arial"/>
        <family val="2"/>
      </rPr>
      <t>4</t>
    </r>
    <r>
      <rPr>
        <sz val="12"/>
        <rFont val="宋体"/>
        <family val="2"/>
      </rPr>
      <t>年</t>
    </r>
  </si>
  <si>
    <t>天津科技大学</t>
  </si>
  <si>
    <t>测控技术与仪器</t>
  </si>
  <si>
    <t>Measurements Technology and Instrumentations</t>
  </si>
  <si>
    <t>ZM0409</t>
  </si>
  <si>
    <t>于成虎</t>
  </si>
  <si>
    <t>Yu Chenghu</t>
  </si>
  <si>
    <t>120110198110263330</t>
  </si>
  <si>
    <r>
      <rPr>
        <sz val="12"/>
        <rFont val="华文细黑"/>
        <family val="2"/>
      </rPr>
      <t>工厂</t>
    </r>
  </si>
  <si>
    <t>操作工</t>
  </si>
  <si>
    <t>ZM021</t>
  </si>
  <si>
    <r>
      <rPr>
        <sz val="12"/>
        <rFont val="宋体"/>
        <family val="2"/>
      </rPr>
      <t>天津市东丽区华明家园德园</t>
    </r>
    <r>
      <rPr>
        <sz val="12"/>
        <rFont val="Arial"/>
        <family val="2"/>
      </rPr>
      <t>5-1-401</t>
    </r>
  </si>
  <si>
    <t>汉</t>
  </si>
  <si>
    <t>中国</t>
  </si>
  <si>
    <t>13820467100@163.com</t>
  </si>
  <si>
    <r>
      <rPr>
        <sz val="12"/>
        <rFont val="宋体"/>
        <family val="2"/>
      </rPr>
      <t>魏东伟：</t>
    </r>
    <r>
      <rPr>
        <sz val="12"/>
        <rFont val="Arial"/>
        <family val="2"/>
      </rPr>
      <t>15222098813</t>
    </r>
  </si>
  <si>
    <r>
      <rPr>
        <sz val="12"/>
        <rFont val="宋体"/>
        <family val="2"/>
      </rPr>
      <t>固定</t>
    </r>
  </si>
  <si>
    <r>
      <rPr>
        <sz val="12"/>
        <rFont val="宋体"/>
        <family val="2"/>
      </rPr>
      <t>一年期</t>
    </r>
  </si>
  <si>
    <t>2017-06</t>
  </si>
  <si>
    <t>2011-2013</t>
  </si>
  <si>
    <r>
      <rPr>
        <sz val="12"/>
        <rFont val="Arial"/>
        <family val="2"/>
      </rPr>
      <t>2</t>
    </r>
    <r>
      <rPr>
        <sz val="12"/>
        <rFont val="宋体"/>
        <family val="2"/>
      </rPr>
      <t>年</t>
    </r>
  </si>
  <si>
    <t>天津中央广播电视大学</t>
  </si>
  <si>
    <t>工商管理</t>
  </si>
  <si>
    <t>ZM0414</t>
  </si>
  <si>
    <t>李婷婷</t>
  </si>
  <si>
    <t>Li Tingting</t>
  </si>
  <si>
    <t>女</t>
  </si>
  <si>
    <t>120221198812120523</t>
  </si>
  <si>
    <r>
      <rPr>
        <sz val="12"/>
        <rFont val="华文细黑"/>
        <family val="2"/>
      </rPr>
      <t>工厂</t>
    </r>
  </si>
  <si>
    <t>litingting1212@126.com'</t>
  </si>
  <si>
    <r>
      <rPr>
        <sz val="12"/>
        <rFont val="宋体"/>
        <family val="2"/>
      </rPr>
      <t>王立超：</t>
    </r>
    <r>
      <rPr>
        <sz val="12"/>
        <rFont val="Arial"/>
        <family val="2"/>
      </rPr>
      <t>18920879798</t>
    </r>
  </si>
  <si>
    <t>固定</t>
  </si>
  <si>
    <t>2017-08</t>
  </si>
  <si>
    <t>2007/9/1-2011/7/1</t>
  </si>
  <si>
    <r>
      <rPr>
        <sz val="12"/>
        <rFont val="Arial"/>
        <family val="2"/>
      </rPr>
      <t>4</t>
    </r>
    <r>
      <rPr>
        <sz val="12"/>
        <rFont val="宋体"/>
        <family val="2"/>
      </rPr>
      <t>年</t>
    </r>
  </si>
  <si>
    <t>哈尔滨商业大学</t>
  </si>
  <si>
    <t>食品科学与工程</t>
  </si>
  <si>
    <t>Food Science and Engineering</t>
  </si>
  <si>
    <r>
      <rPr>
        <sz val="12"/>
        <rFont val="宋体"/>
        <family val="2"/>
      </rPr>
      <t>本科</t>
    </r>
  </si>
  <si>
    <t>ZM0439</t>
  </si>
  <si>
    <t>赵英皓</t>
  </si>
  <si>
    <t>Zhao Yinghao</t>
  </si>
  <si>
    <t>120110199401040959</t>
  </si>
  <si>
    <r>
      <rPr>
        <sz val="12"/>
        <rFont val="华文细黑"/>
        <family val="2"/>
      </rPr>
      <t>工厂</t>
    </r>
  </si>
  <si>
    <r>
      <rPr>
        <sz val="12"/>
        <rFont val="宋体"/>
        <family val="2"/>
      </rPr>
      <t>天津市东丽区新立街泥窝村6区</t>
    </r>
    <r>
      <rPr>
        <sz val="12"/>
        <rFont val="宋体"/>
        <family val="2"/>
      </rPr>
      <t>79号</t>
    </r>
  </si>
  <si>
    <r>
      <rPr>
        <sz val="12"/>
        <rFont val="宋体"/>
        <family val="2"/>
      </rPr>
      <t>天津市东丽区新立街泥窝村6区</t>
    </r>
    <r>
      <rPr>
        <sz val="12"/>
        <rFont val="宋体"/>
        <family val="2"/>
      </rPr>
      <t>79号</t>
    </r>
  </si>
  <si>
    <t>1012607735@qq.com</t>
  </si>
  <si>
    <r>
      <rPr>
        <sz val="12"/>
        <rFont val="宋体"/>
        <family val="2"/>
      </rPr>
      <t>刁瑞川：</t>
    </r>
    <r>
      <rPr>
        <sz val="12"/>
        <rFont val="Arial"/>
        <family val="2"/>
      </rPr>
      <t>18322703303</t>
    </r>
  </si>
  <si>
    <r>
      <rPr>
        <sz val="12"/>
        <rFont val="宋体"/>
        <family val="2"/>
      </rPr>
      <t>固定</t>
    </r>
  </si>
  <si>
    <r>
      <rPr>
        <sz val="12"/>
        <rFont val="宋体"/>
        <family val="2"/>
      </rPr>
      <t>一年期</t>
    </r>
  </si>
  <si>
    <t>2017-18</t>
  </si>
  <si>
    <t>农户</t>
  </si>
  <si>
    <t>2012/9/1-2017/6/1</t>
  </si>
  <si>
    <r>
      <rPr>
        <sz val="12"/>
        <rFont val="Arial"/>
        <family val="2"/>
      </rPr>
      <t>5</t>
    </r>
    <r>
      <rPr>
        <sz val="12"/>
        <rFont val="宋体"/>
        <family val="2"/>
      </rPr>
      <t>年</t>
    </r>
  </si>
  <si>
    <t>天津职业大学</t>
  </si>
  <si>
    <t>通讯技术</t>
  </si>
  <si>
    <t>communication technology</t>
  </si>
  <si>
    <t>ZA9442</t>
  </si>
  <si>
    <t>张伟</t>
  </si>
  <si>
    <t>Zhang Wei</t>
  </si>
  <si>
    <t>120107198911066312</t>
  </si>
  <si>
    <r>
      <rPr>
        <sz val="12"/>
        <rFont val="宋体"/>
        <family val="2"/>
      </rPr>
      <t>法规事务及质量保证部</t>
    </r>
  </si>
  <si>
    <t>Regulatory Affairs &amp; Quality Assurance</t>
  </si>
  <si>
    <r>
      <rPr>
        <sz val="12"/>
        <rFont val="宋体"/>
        <family val="2"/>
      </rPr>
      <t>质量保证部</t>
    </r>
  </si>
  <si>
    <t xml:space="preserve"> Quality Assurance</t>
  </si>
  <si>
    <t>质量保证专员</t>
  </si>
  <si>
    <t>QA Specialist</t>
  </si>
  <si>
    <t>RAQA Director</t>
  </si>
  <si>
    <t>ZA951</t>
  </si>
  <si>
    <t>天津市塘沽区胡家园街馨盛园11-6-402</t>
  </si>
  <si>
    <r>
      <rPr>
        <sz val="12"/>
        <rFont val="宋体"/>
        <family val="2"/>
      </rPr>
      <t>天津市滨海新区胡家园街六道沟村中香里</t>
    </r>
    <r>
      <rPr>
        <sz val="12"/>
        <rFont val="Arial"/>
        <family val="2"/>
      </rPr>
      <t>107</t>
    </r>
    <r>
      <rPr>
        <sz val="12"/>
        <rFont val="宋体"/>
        <family val="2"/>
      </rPr>
      <t>号</t>
    </r>
  </si>
  <si>
    <t>zhangwei381289623@163.com'</t>
  </si>
  <si>
    <r>
      <rPr>
        <sz val="12"/>
        <rFont val="宋体"/>
        <family val="2"/>
      </rPr>
      <t>刁瑞川：</t>
    </r>
    <r>
      <rPr>
        <sz val="12"/>
        <rFont val="Arial"/>
        <family val="2"/>
      </rPr>
      <t>18322703303</t>
    </r>
  </si>
  <si>
    <t>固定</t>
  </si>
  <si>
    <t>2017-19</t>
  </si>
  <si>
    <t>非农业</t>
  </si>
  <si>
    <t>2008/9/1-2012/6/1</t>
  </si>
  <si>
    <r>
      <rPr>
        <sz val="12"/>
        <rFont val="Arial"/>
        <family val="2"/>
      </rPr>
      <t>4</t>
    </r>
    <r>
      <rPr>
        <sz val="12"/>
        <rFont val="宋体"/>
        <family val="2"/>
      </rPr>
      <t>年</t>
    </r>
  </si>
  <si>
    <t>河北农业大学</t>
  </si>
  <si>
    <t>化学</t>
  </si>
  <si>
    <t>Chemistry</t>
  </si>
  <si>
    <r>
      <rPr>
        <sz val="12"/>
        <rFont val="宋体"/>
        <family val="2"/>
      </rPr>
      <t>本科</t>
    </r>
  </si>
  <si>
    <t>ZA9449</t>
  </si>
  <si>
    <t>冯杨</t>
  </si>
  <si>
    <t>Feng Yang</t>
  </si>
  <si>
    <t>130302198311041833</t>
  </si>
  <si>
    <r>
      <rPr>
        <sz val="12"/>
        <rFont val="宋体"/>
        <family val="2"/>
      </rPr>
      <t>法规事务及质量保证部</t>
    </r>
  </si>
  <si>
    <r>
      <rPr>
        <sz val="12"/>
        <rFont val="宋体"/>
        <family val="2"/>
      </rPr>
      <t>质量保证部</t>
    </r>
  </si>
  <si>
    <t>质量保证主管</t>
  </si>
  <si>
    <t>QA Supervisor</t>
  </si>
  <si>
    <t>天津市西青区李七庄街泰佳道武台馨苑15号楼1门1605号</t>
  </si>
  <si>
    <r>
      <rPr>
        <sz val="12"/>
        <rFont val="宋体"/>
        <family val="2"/>
      </rPr>
      <t>天津市西青区李七庄街泰佳道武台馨苑</t>
    </r>
    <r>
      <rPr>
        <sz val="12"/>
        <rFont val="Arial"/>
        <family val="2"/>
      </rPr>
      <t>15</t>
    </r>
    <r>
      <rPr>
        <sz val="12"/>
        <rFont val="宋体"/>
        <family val="2"/>
      </rPr>
      <t>号楼</t>
    </r>
    <r>
      <rPr>
        <sz val="12"/>
        <rFont val="Arial"/>
        <family val="2"/>
      </rPr>
      <t>1</t>
    </r>
    <r>
      <rPr>
        <sz val="12"/>
        <rFont val="宋体"/>
        <family val="2"/>
      </rPr>
      <t>门</t>
    </r>
    <r>
      <rPr>
        <sz val="12"/>
        <rFont val="Arial"/>
        <family val="2"/>
      </rPr>
      <t>1605</t>
    </r>
    <r>
      <rPr>
        <sz val="12"/>
        <rFont val="宋体"/>
        <family val="2"/>
      </rPr>
      <t>号</t>
    </r>
  </si>
  <si>
    <t>满</t>
  </si>
  <si>
    <t>202.206.1.1 &lt;202.206.1.1@163.com&gt;</t>
  </si>
  <si>
    <r>
      <rPr>
        <sz val="12"/>
        <rFont val="宋体"/>
        <family val="2"/>
      </rPr>
      <t>刘司博</t>
    </r>
    <r>
      <rPr>
        <sz val="12"/>
        <rFont val="Arial"/>
        <family val="2"/>
      </rPr>
      <t xml:space="preserve"> </t>
    </r>
    <r>
      <rPr>
        <sz val="12"/>
        <rFont val="宋体"/>
        <family val="2"/>
      </rPr>
      <t>：</t>
    </r>
    <r>
      <rPr>
        <sz val="12"/>
        <rFont val="Arial"/>
        <family val="2"/>
      </rPr>
      <t>18526123345</t>
    </r>
  </si>
  <si>
    <t>无固定期限</t>
  </si>
  <si>
    <t>2018-01</t>
  </si>
  <si>
    <t>2002/9/1-2006/6/1</t>
  </si>
  <si>
    <t>河北大学</t>
  </si>
  <si>
    <t>电子信息科学与技术</t>
  </si>
  <si>
    <t>Electronic Information Science and Technology</t>
  </si>
  <si>
    <t>本科</t>
  </si>
  <si>
    <t>ZM0450</t>
  </si>
  <si>
    <t>孙艳超</t>
  </si>
  <si>
    <t>Sun Yanchao</t>
  </si>
  <si>
    <t>120110199207261213</t>
  </si>
  <si>
    <r>
      <rPr>
        <sz val="12"/>
        <rFont val="华文细黑"/>
        <family val="2"/>
      </rPr>
      <t>工厂</t>
    </r>
  </si>
  <si>
    <r>
      <rPr>
        <sz val="12"/>
        <rFont val="宋体"/>
        <family val="2"/>
      </rPr>
      <t>天津市东丽区军粮城镇和顺家园五区1</t>
    </r>
    <r>
      <rPr>
        <sz val="12"/>
        <rFont val="宋体"/>
        <family val="2"/>
      </rPr>
      <t>8号楼2门101室</t>
    </r>
  </si>
  <si>
    <r>
      <rPr>
        <sz val="12"/>
        <rFont val="宋体"/>
        <family val="2"/>
      </rPr>
      <t>天津市东丽区军粮城镇永兴村三区</t>
    </r>
    <r>
      <rPr>
        <sz val="12"/>
        <rFont val="Arial"/>
        <family val="2"/>
      </rPr>
      <t>30</t>
    </r>
    <r>
      <rPr>
        <sz val="12"/>
        <rFont val="宋体"/>
        <family val="2"/>
      </rPr>
      <t>号</t>
    </r>
  </si>
  <si>
    <r>
      <rPr>
        <sz val="12"/>
        <rFont val="宋体"/>
        <family val="2"/>
      </rPr>
      <t>凶猛的毒蛇</t>
    </r>
    <r>
      <rPr>
        <sz val="12"/>
        <rFont val="Arial"/>
        <family val="2"/>
      </rPr>
      <t xml:space="preserve"> &lt;784642590@qq.com&gt;</t>
    </r>
  </si>
  <si>
    <r>
      <rPr>
        <sz val="12"/>
        <rFont val="宋体"/>
        <family val="2"/>
      </rPr>
      <t>孙季喜：</t>
    </r>
    <r>
      <rPr>
        <sz val="12"/>
        <rFont val="Arial"/>
        <family val="2"/>
      </rPr>
      <t>13821031685</t>
    </r>
  </si>
  <si>
    <t>一年期</t>
  </si>
  <si>
    <t>2018-02</t>
  </si>
  <si>
    <t>非农户</t>
  </si>
  <si>
    <t>天津市东丽职教中心</t>
  </si>
  <si>
    <t>烹饪</t>
  </si>
  <si>
    <t>Cooking</t>
  </si>
  <si>
    <t>中专</t>
  </si>
  <si>
    <t>魏凤乐</t>
  </si>
  <si>
    <t>2018-03</t>
  </si>
  <si>
    <t>李连胜</t>
  </si>
  <si>
    <t>2018-117</t>
  </si>
  <si>
    <t>倪振中</t>
  </si>
  <si>
    <t>2018-118</t>
  </si>
  <si>
    <t>魏乾程</t>
  </si>
  <si>
    <t>2018-119</t>
  </si>
  <si>
    <t>赵振宗</t>
  </si>
  <si>
    <t>魏静凯</t>
  </si>
  <si>
    <t>王鑫</t>
  </si>
  <si>
    <r>
      <rPr>
        <sz val="12"/>
        <rFont val="宋体"/>
        <family val="2"/>
      </rPr>
      <t>汇总</t>
    </r>
  </si>
  <si>
    <r>
      <rPr>
        <b/>
        <sz val="12"/>
        <rFont val="宋体"/>
        <family val="2"/>
      </rPr>
      <t>员工编码</t>
    </r>
  </si>
  <si>
    <r>
      <rPr>
        <b/>
        <sz val="12"/>
        <rFont val="宋体"/>
        <family val="2"/>
      </rPr>
      <t>员工编码</t>
    </r>
  </si>
  <si>
    <r>
      <rPr>
        <b/>
        <sz val="12"/>
        <rFont val="宋体"/>
        <family val="2"/>
      </rPr>
      <t>公司</t>
    </r>
  </si>
  <si>
    <r>
      <rPr>
        <b/>
        <sz val="12"/>
        <rFont val="宋体"/>
        <family val="2"/>
      </rPr>
      <t>姓名</t>
    </r>
  </si>
  <si>
    <r>
      <rPr>
        <b/>
        <sz val="12"/>
        <rFont val="宋体"/>
        <family val="2"/>
      </rPr>
      <t>姓名</t>
    </r>
  </si>
  <si>
    <r>
      <rPr>
        <b/>
        <sz val="12"/>
        <rFont val="宋体"/>
        <family val="2"/>
      </rPr>
      <t>性别</t>
    </r>
  </si>
  <si>
    <t>入职日期</t>
  </si>
  <si>
    <r>
      <rPr>
        <b/>
        <sz val="12"/>
        <rFont val="宋体"/>
        <family val="2"/>
      </rPr>
      <t>身份证号</t>
    </r>
  </si>
  <si>
    <r>
      <rPr>
        <b/>
        <sz val="12"/>
        <rFont val="宋体"/>
        <family val="2"/>
      </rPr>
      <t>部门</t>
    </r>
  </si>
  <si>
    <r>
      <rPr>
        <b/>
        <sz val="12"/>
        <rFont val="宋体"/>
        <family val="2"/>
      </rPr>
      <t>入职日期</t>
    </r>
    <r>
      <rPr>
        <b/>
        <sz val="12"/>
        <rFont val="Arial"/>
        <family val="2"/>
      </rPr>
      <t>(</t>
    </r>
    <r>
      <rPr>
        <b/>
        <sz val="12"/>
        <rFont val="宋体"/>
        <family val="2"/>
      </rPr>
      <t>思塔高合同起始日期）</t>
    </r>
  </si>
  <si>
    <r>
      <rPr>
        <b/>
        <sz val="12"/>
        <rFont val="宋体"/>
        <family val="2"/>
      </rPr>
      <t>部门</t>
    </r>
  </si>
  <si>
    <r>
      <rPr>
        <b/>
        <sz val="12"/>
        <rFont val="宋体"/>
        <family val="2"/>
      </rPr>
      <t>部分分支</t>
    </r>
  </si>
  <si>
    <r>
      <rPr>
        <b/>
        <sz val="12"/>
        <rFont val="宋体"/>
        <family val="2"/>
      </rPr>
      <t>部分分支</t>
    </r>
  </si>
  <si>
    <r>
      <rPr>
        <b/>
        <sz val="12"/>
        <rFont val="宋体"/>
        <family val="2"/>
      </rPr>
      <t>职位</t>
    </r>
  </si>
  <si>
    <r>
      <rPr>
        <b/>
        <sz val="12"/>
        <rFont val="宋体"/>
        <family val="2"/>
      </rPr>
      <t>职位</t>
    </r>
  </si>
  <si>
    <r>
      <rPr>
        <b/>
        <sz val="12"/>
        <rFont val="宋体"/>
        <family val="2"/>
      </rPr>
      <t>直线经理</t>
    </r>
  </si>
  <si>
    <t>Date for the Position</t>
  </si>
  <si>
    <t>直线经理职位_姓名</t>
  </si>
  <si>
    <t>Stago data-position year</t>
  </si>
  <si>
    <r>
      <rPr>
        <b/>
        <sz val="12"/>
        <rFont val="Arial"/>
        <family val="2"/>
      </rPr>
      <t xml:space="preserve">
</t>
    </r>
    <r>
      <rPr>
        <b/>
        <sz val="12"/>
        <rFont val="宋体"/>
        <family val="2"/>
      </rPr>
      <t>从事该岗位日期</t>
    </r>
  </si>
  <si>
    <t>成本中心</t>
  </si>
  <si>
    <r>
      <rPr>
        <b/>
        <sz val="12"/>
        <rFont val="Arial"/>
        <family val="2"/>
      </rPr>
      <t xml:space="preserve">
</t>
    </r>
    <r>
      <rPr>
        <b/>
        <sz val="12"/>
        <rFont val="宋体"/>
        <family val="2"/>
      </rPr>
      <t>从事该岗位时间</t>
    </r>
  </si>
  <si>
    <r>
      <rPr>
        <b/>
        <sz val="12"/>
        <rFont val="宋体"/>
        <family val="2"/>
      </rPr>
      <t>思塔高司龄</t>
    </r>
    <r>
      <rPr>
        <b/>
        <sz val="12"/>
        <rFont val="Arial"/>
        <family val="2"/>
      </rPr>
      <t xml:space="preserve">    
Seniority in the company</t>
    </r>
  </si>
  <si>
    <r>
      <rPr>
        <b/>
        <sz val="12"/>
        <rFont val="Arial"/>
        <family val="2"/>
      </rPr>
      <t xml:space="preserve">
</t>
    </r>
    <r>
      <rPr>
        <b/>
        <sz val="12"/>
        <rFont val="宋体"/>
        <family val="2"/>
      </rPr>
      <t>成本中心</t>
    </r>
  </si>
  <si>
    <r>
      <rPr>
        <b/>
        <sz val="12"/>
        <rFont val="宋体"/>
        <family val="2"/>
      </rPr>
      <t>社会工作日</t>
    </r>
  </si>
  <si>
    <r>
      <rPr>
        <b/>
        <sz val="12"/>
        <rFont val="宋体"/>
        <family val="2"/>
      </rPr>
      <t>思塔高司龄</t>
    </r>
    <r>
      <rPr>
        <b/>
        <sz val="12"/>
        <rFont val="Arial"/>
        <family val="2"/>
      </rPr>
      <t xml:space="preserve">    </t>
    </r>
  </si>
  <si>
    <t>社会工龄</t>
  </si>
  <si>
    <r>
      <rPr>
        <b/>
        <sz val="12"/>
        <rFont val="宋体"/>
        <family val="2"/>
      </rPr>
      <t>社会工作日</t>
    </r>
  </si>
  <si>
    <t>国家法定带薪假</t>
  </si>
  <si>
    <r>
      <rPr>
        <b/>
        <sz val="12"/>
        <rFont val="宋体"/>
        <family val="2"/>
      </rPr>
      <t>居住地址</t>
    </r>
    <r>
      <rPr>
        <b/>
        <sz val="12"/>
        <rFont val="Arial"/>
        <family val="2"/>
      </rPr>
      <t xml:space="preserve"> </t>
    </r>
    <r>
      <rPr>
        <b/>
        <sz val="12"/>
        <rFont val="宋体"/>
        <family val="2"/>
      </rPr>
      <t>（常住地址）</t>
    </r>
  </si>
  <si>
    <r>
      <rPr>
        <b/>
        <sz val="12"/>
        <rFont val="宋体"/>
        <family val="2"/>
      </rPr>
      <t>工作地点</t>
    </r>
  </si>
  <si>
    <r>
      <rPr>
        <b/>
        <sz val="12"/>
        <rFont val="宋体"/>
        <family val="2"/>
      </rPr>
      <t>居住地址</t>
    </r>
    <r>
      <rPr>
        <b/>
        <sz val="12"/>
        <rFont val="Arial"/>
        <family val="2"/>
      </rPr>
      <t xml:space="preserve"> </t>
    </r>
    <r>
      <rPr>
        <b/>
        <sz val="12"/>
        <rFont val="宋体"/>
        <family val="2"/>
      </rPr>
      <t>（常住地址）</t>
    </r>
  </si>
  <si>
    <r>
      <rPr>
        <b/>
        <sz val="12"/>
        <rFont val="宋体"/>
        <family val="2"/>
      </rPr>
      <t>民族</t>
    </r>
  </si>
  <si>
    <r>
      <rPr>
        <b/>
        <sz val="12"/>
        <rFont val="宋体"/>
        <family val="2"/>
      </rPr>
      <t>工作地点</t>
    </r>
  </si>
  <si>
    <r>
      <rPr>
        <b/>
        <sz val="12"/>
        <rFont val="宋体"/>
        <family val="2"/>
      </rPr>
      <t>国籍</t>
    </r>
  </si>
  <si>
    <r>
      <rPr>
        <b/>
        <sz val="12"/>
        <rFont val="宋体"/>
        <family val="2"/>
      </rPr>
      <t>民族</t>
    </r>
  </si>
  <si>
    <r>
      <rPr>
        <b/>
        <sz val="12"/>
        <rFont val="宋体"/>
        <family val="2"/>
      </rPr>
      <t>身份证号</t>
    </r>
  </si>
  <si>
    <r>
      <rPr>
        <b/>
        <sz val="12"/>
        <rFont val="宋体"/>
        <family val="2"/>
      </rPr>
      <t>国籍</t>
    </r>
  </si>
  <si>
    <r>
      <rPr>
        <b/>
        <sz val="12"/>
        <rFont val="宋体"/>
        <family val="2"/>
      </rPr>
      <t>出生日期</t>
    </r>
  </si>
  <si>
    <r>
      <rPr>
        <b/>
        <sz val="12"/>
        <rFont val="宋体"/>
        <family val="2"/>
      </rPr>
      <t>出生日期</t>
    </r>
  </si>
  <si>
    <r>
      <rPr>
        <b/>
        <sz val="12"/>
        <rFont val="宋体"/>
        <family val="2"/>
      </rPr>
      <t>生日月份</t>
    </r>
  </si>
  <si>
    <r>
      <rPr>
        <b/>
        <sz val="12"/>
        <rFont val="宋体"/>
        <family val="2"/>
      </rPr>
      <t>年龄</t>
    </r>
  </si>
  <si>
    <r>
      <rPr>
        <b/>
        <sz val="12"/>
        <rFont val="宋体"/>
        <family val="2"/>
      </rPr>
      <t>年龄</t>
    </r>
  </si>
  <si>
    <t>婚姻状况</t>
  </si>
  <si>
    <r>
      <rPr>
        <b/>
        <sz val="12"/>
        <rFont val="宋体"/>
        <family val="2"/>
      </rPr>
      <t>已婚</t>
    </r>
    <r>
      <rPr>
        <b/>
        <sz val="12"/>
        <rFont val="Arial"/>
        <family val="2"/>
      </rPr>
      <t>/</t>
    </r>
    <r>
      <rPr>
        <b/>
        <sz val="12"/>
        <rFont val="宋体"/>
        <family val="2"/>
      </rPr>
      <t xml:space="preserve">
未婚</t>
    </r>
    <r>
      <rPr>
        <b/>
        <sz val="12"/>
        <rFont val="Arial"/>
        <family val="2"/>
      </rPr>
      <t>/</t>
    </r>
    <r>
      <rPr>
        <b/>
        <sz val="12"/>
        <rFont val="宋体"/>
        <family val="2"/>
      </rPr>
      <t xml:space="preserve">
丧偶</t>
    </r>
    <r>
      <rPr>
        <b/>
        <sz val="12"/>
        <rFont val="Arial"/>
        <family val="2"/>
      </rPr>
      <t xml:space="preserve"> </t>
    </r>
  </si>
  <si>
    <r>
      <rPr>
        <b/>
        <sz val="12"/>
        <rFont val="宋体"/>
        <family val="2"/>
      </rPr>
      <t>个人手机号码</t>
    </r>
  </si>
  <si>
    <r>
      <rPr>
        <b/>
        <sz val="12"/>
        <rFont val="宋体"/>
        <family val="2"/>
      </rPr>
      <t>性别</t>
    </r>
  </si>
  <si>
    <t>个人邮箱</t>
  </si>
  <si>
    <r>
      <rPr>
        <b/>
        <sz val="12"/>
        <rFont val="宋体"/>
        <family val="2"/>
      </rPr>
      <t>个人手机号码</t>
    </r>
  </si>
  <si>
    <t>紧急联系人及电话</t>
  </si>
  <si>
    <r>
      <rPr>
        <b/>
        <sz val="12"/>
        <rFont val="宋体"/>
        <family val="2"/>
      </rPr>
      <t>工作制</t>
    </r>
  </si>
  <si>
    <r>
      <rPr>
        <b/>
        <sz val="12"/>
        <rFont val="宋体"/>
        <family val="2"/>
      </rPr>
      <t>工作制</t>
    </r>
  </si>
  <si>
    <r>
      <rPr>
        <b/>
        <sz val="12"/>
        <rFont val="宋体"/>
        <family val="2"/>
      </rPr>
      <t>合同类型</t>
    </r>
  </si>
  <si>
    <r>
      <rPr>
        <b/>
        <sz val="12"/>
        <rFont val="宋体"/>
        <family val="2"/>
      </rPr>
      <t>合同类型</t>
    </r>
  </si>
  <si>
    <r>
      <rPr>
        <b/>
        <sz val="12"/>
        <rFont val="宋体"/>
        <family val="2"/>
      </rPr>
      <t>合同编码</t>
    </r>
  </si>
  <si>
    <r>
      <rPr>
        <b/>
        <sz val="12"/>
        <rFont val="宋体"/>
        <family val="2"/>
      </rPr>
      <t>合同编码</t>
    </r>
  </si>
  <si>
    <t>BST合同起始日期</t>
  </si>
  <si>
    <r>
      <rPr>
        <b/>
        <sz val="12"/>
        <rFont val="Arial"/>
        <family val="2"/>
      </rPr>
      <t>SDT</t>
    </r>
    <r>
      <rPr>
        <b/>
        <sz val="12"/>
        <rFont val="宋体"/>
        <family val="2"/>
      </rPr>
      <t>合同起始日期</t>
    </r>
  </si>
  <si>
    <r>
      <rPr>
        <b/>
        <sz val="12"/>
        <rFont val="宋体"/>
        <family val="2"/>
      </rPr>
      <t>入职日期</t>
    </r>
    <r>
      <rPr>
        <b/>
        <sz val="12"/>
        <rFont val="Arial"/>
        <family val="2"/>
      </rPr>
      <t>(</t>
    </r>
    <r>
      <rPr>
        <b/>
        <sz val="12"/>
        <rFont val="宋体"/>
        <family val="2"/>
      </rPr>
      <t>思塔高合同起始日期）</t>
    </r>
  </si>
  <si>
    <t>思塔高合同起始日期</t>
  </si>
  <si>
    <r>
      <rPr>
        <b/>
        <sz val="12"/>
        <rFont val="宋体"/>
        <family val="2"/>
      </rPr>
      <t>合同结束日期</t>
    </r>
  </si>
  <si>
    <r>
      <rPr>
        <b/>
        <sz val="12"/>
        <rFont val="宋体"/>
        <family val="2"/>
      </rPr>
      <t>合同结束日期</t>
    </r>
  </si>
  <si>
    <r>
      <rPr>
        <b/>
        <sz val="12"/>
        <rFont val="宋体"/>
        <family val="2"/>
      </rPr>
      <t>户口所在地</t>
    </r>
  </si>
  <si>
    <r>
      <rPr>
        <b/>
        <sz val="12"/>
        <rFont val="宋体"/>
        <family val="2"/>
      </rPr>
      <t>银行名称</t>
    </r>
  </si>
  <si>
    <t>户籍类别</t>
  </si>
  <si>
    <r>
      <rPr>
        <b/>
        <sz val="12"/>
        <rFont val="宋体"/>
        <family val="2"/>
      </rPr>
      <t>账号</t>
    </r>
  </si>
  <si>
    <r>
      <rPr>
        <b/>
        <sz val="12"/>
        <rFont val="宋体"/>
        <family val="2"/>
      </rPr>
      <t>档案所在地</t>
    </r>
  </si>
  <si>
    <r>
      <rPr>
        <b/>
        <sz val="12"/>
        <rFont val="宋体"/>
        <family val="2"/>
      </rPr>
      <t>户口所在地</t>
    </r>
  </si>
  <si>
    <t>学历起止日期</t>
  </si>
  <si>
    <r>
      <rPr>
        <b/>
        <sz val="12"/>
        <rFont val="宋体"/>
        <family val="2"/>
      </rPr>
      <t>学制</t>
    </r>
  </si>
  <si>
    <r>
      <rPr>
        <b/>
        <sz val="12"/>
        <rFont val="宋体"/>
        <family val="2"/>
      </rPr>
      <t>档案所在地</t>
    </r>
  </si>
  <si>
    <r>
      <rPr>
        <b/>
        <sz val="12"/>
        <rFont val="宋体"/>
        <family val="2"/>
      </rPr>
      <t>学校名称</t>
    </r>
  </si>
  <si>
    <t>学历开始日期</t>
  </si>
  <si>
    <r>
      <rPr>
        <b/>
        <sz val="12"/>
        <rFont val="宋体"/>
        <family val="2"/>
      </rPr>
      <t>专业名称</t>
    </r>
  </si>
  <si>
    <r>
      <rPr>
        <b/>
        <sz val="12"/>
        <rFont val="宋体"/>
        <family val="2"/>
      </rPr>
      <t>学校名称</t>
    </r>
  </si>
  <si>
    <r>
      <rPr>
        <b/>
        <sz val="12"/>
        <rFont val="宋体"/>
        <family val="2"/>
      </rPr>
      <t>学历</t>
    </r>
  </si>
  <si>
    <r>
      <rPr>
        <b/>
        <sz val="12"/>
        <rFont val="宋体"/>
        <family val="2"/>
      </rPr>
      <t>专业名称</t>
    </r>
  </si>
  <si>
    <r>
      <rPr>
        <b/>
        <sz val="12"/>
        <rFont val="宋体"/>
        <family val="2"/>
      </rPr>
      <t>职称</t>
    </r>
    <r>
      <rPr>
        <b/>
        <sz val="12"/>
        <rFont val="Arial"/>
        <family val="2"/>
      </rPr>
      <t>/</t>
    </r>
    <r>
      <rPr>
        <b/>
        <sz val="12"/>
        <rFont val="宋体"/>
        <family val="2"/>
      </rPr>
      <t>技能证书</t>
    </r>
    <r>
      <rPr>
        <b/>
        <sz val="12"/>
        <rFont val="Arial"/>
        <family val="2"/>
      </rPr>
      <t>_</t>
    </r>
    <r>
      <rPr>
        <b/>
        <sz val="12"/>
        <rFont val="宋体"/>
        <family val="2"/>
      </rPr>
      <t>到期日期</t>
    </r>
  </si>
  <si>
    <r>
      <rPr>
        <b/>
        <sz val="12"/>
        <rFont val="宋体"/>
        <family val="2"/>
      </rPr>
      <t>学历</t>
    </r>
  </si>
  <si>
    <r>
      <rPr>
        <b/>
        <sz val="12"/>
        <rFont val="宋体"/>
        <family val="2"/>
      </rPr>
      <t>学制</t>
    </r>
  </si>
  <si>
    <r>
      <rPr>
        <b/>
        <sz val="12"/>
        <rFont val="宋体"/>
        <family val="2"/>
      </rPr>
      <t>是否毕业</t>
    </r>
  </si>
  <si>
    <r>
      <rPr>
        <b/>
        <sz val="12"/>
        <rFont val="宋体"/>
        <family val="2"/>
      </rPr>
      <t>毕业日期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</si>
</sst>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2" formatCode="yyyy&quot;年&quot;m&quot;月&quot;;@"/>
    <numFmt numFmtId="83" formatCode="_(&quot;$&quot;* #,##0.00_);_(&quot;$&quot;* \(#,##0.00\);_(&quot;$&quot;* &quot;-&quot;??_);_(@_)"/>
    <numFmt numFmtId="84" formatCode="_(* #,##0_);_(* \(#,##0\);_(* &quot;-&quot;_);_(@_)"/>
    <numFmt numFmtId="85" formatCode="_(* #,##0.00_);_(* \(#,##0.00\);_(* &quot;-&quot;??_);_(@_)"/>
    <numFmt numFmtId="86" formatCode="0.0_ "/>
    <numFmt numFmtId="87" formatCode="_(&quot;$&quot;* #,##0_);_(&quot;$&quot;* \(#,##0\);_(&quot;$&quot;* &quot;-&quot;_);_(@_)"/>
  </numFmts>
  <fonts count="40">
    <font>
      <sz val="12"/>
      <color rgb="FF000000"/>
      <name val="宋体"/>
    </font>
    <font>
      <sz val="11.024999999999999"/>
      <color theme="0"/>
      <name val="Calibri"/>
      <scheme val="minor"/>
    </font>
    <font>
      <sz val="11.024999999999999"/>
      <color theme="1"/>
      <name val="Calibri"/>
      <scheme val="minor"/>
    </font>
    <font>
      <sz val="12"/>
      <color theme="1"/>
      <name val="Arial"/>
    </font>
    <font>
      <sz val="11.024999999999999"/>
      <color theme="1"/>
      <name val="宋体"/>
    </font>
    <font>
      <sz val="12"/>
      <color rgb="FF000000"/>
      <name val="宋体"/>
    </font>
    <font>
      <b/>
      <sz val="11.024999999999999"/>
      <color rgb="FFFA7D00"/>
      <name val="Calibri"/>
      <scheme val="minor"/>
    </font>
    <font>
      <b/>
      <sz val="12"/>
      <color theme="0"/>
      <name val="Arial"/>
    </font>
    <font>
      <u/>
      <sz val="12"/>
      <color rgb="FF800080"/>
      <name val="宋体"/>
    </font>
    <font>
      <b/>
      <sz val="11.024999999999999"/>
      <color theme="1"/>
      <name val="Arial"/>
    </font>
    <font>
      <b/>
      <sz val="11.024999999999999"/>
      <color rgb="FF3F3F3F"/>
      <name val="Calibri"/>
      <scheme val="minor"/>
    </font>
    <font>
      <b/>
      <sz val="12"/>
      <color theme="1"/>
      <name val="Arial"/>
    </font>
    <font>
      <sz val="11.024999999999999"/>
      <color rgb="FFFF0000"/>
      <name val="Calibri"/>
      <scheme val="minor"/>
    </font>
    <font>
      <sz val="12"/>
      <color theme="1"/>
      <name val="宋体"/>
    </font>
    <font>
      <b/>
      <sz val="15"/>
      <color theme="3"/>
      <name val="Calibri"/>
      <scheme val="minor"/>
    </font>
    <font>
      <sz val="11.024999999999999"/>
      <color rgb="FF9C6500"/>
      <name val="Calibri"/>
      <scheme val="minor"/>
    </font>
    <font>
      <b/>
      <sz val="11.024999999999999"/>
      <color theme="3"/>
      <name val="Calibri"/>
      <scheme val="minor"/>
    </font>
    <font>
      <b/>
      <sz val="12.975000000000001"/>
      <color theme="3"/>
      <name val="Calibri"/>
      <scheme val="minor"/>
    </font>
    <font>
      <u/>
      <sz val="12"/>
      <color rgb="FF0000FF"/>
      <name val="宋体"/>
    </font>
    <font>
      <sz val="11.024999999999999"/>
      <color rgb="FF3F3F76"/>
      <name val="Calibri"/>
      <scheme val="minor"/>
    </font>
    <font>
      <i/>
      <sz val="11.024999999999999"/>
      <color rgb="FF7F7F7F"/>
      <name val="Calibri"/>
      <scheme val="minor"/>
    </font>
    <font>
      <sz val="11.024999999999999"/>
      <color theme="1"/>
      <name val="Arial"/>
    </font>
    <font>
      <b/>
      <sz val="11.024999999999999"/>
      <color theme="1"/>
      <name val="宋体"/>
    </font>
    <font>
      <sz val="11.024999999999999"/>
      <color rgb="FF9C0006"/>
      <name val="Calibri"/>
      <scheme val="minor"/>
    </font>
    <font>
      <b/>
      <sz val="11.024999999999999"/>
      <color theme="0"/>
      <name val="Calibri"/>
      <scheme val="minor"/>
    </font>
    <font>
      <sz val="18"/>
      <color theme="3"/>
      <name val="Calibri Light"/>
      <scheme val="major"/>
    </font>
    <font>
      <sz val="11.024999999999999"/>
      <color rgb="FFFA7D00"/>
      <name val="Calibri"/>
      <scheme val="minor"/>
    </font>
    <font>
      <b/>
      <sz val="11.024999999999999"/>
      <color theme="1"/>
      <name val="Calibri"/>
      <scheme val="minor"/>
    </font>
    <font>
      <sz val="11.024999999999999"/>
      <color rgb="FF006100"/>
      <name val="Calibri"/>
      <scheme val="minor"/>
    </font>
    <font>
      <sz val="12"/>
      <color rgb="FF000000"/>
      <name val="Arial"/>
    </font>
    <font>
      <sz val="12"/>
      <name val="宋体"/>
    </font>
    <font>
      <sz val="12"/>
      <color theme="0"/>
      <name val="宋体"/>
    </font>
    <font>
      <sz val="9.975"/>
      <color rgb="FF000000"/>
      <name val="宋体"/>
    </font>
    <font>
      <b/>
      <sz val="15.975000000000001"/>
      <color rgb="FF000000"/>
      <name val="Arial"/>
    </font>
    <font>
      <b/>
      <sz val="12"/>
      <name val="华文新魏"/>
    </font>
    <font>
      <b/>
      <sz val="12"/>
      <color theme="0"/>
      <name val="宋体"/>
    </font>
    <font>
      <sz val="9.975"/>
      <color rgb="FF000000"/>
      <name val="Arial"/>
    </font>
    <font>
      <sz val="11.024999999999999"/>
      <color rgb="FF000000"/>
      <name val="Arial"/>
    </font>
    <font>
      <b/>
      <sz val="12"/>
      <color rgb="FF000000"/>
      <name val="Arial"/>
    </font>
    <font>
      <b/>
      <sz val="12"/>
      <color rgb="FF000000"/>
      <name val="宋体"/>
    </font>
  </fonts>
  <fills count="39">
    <fill>
      <patternFill patternType="none"/>
    </fill>
    <fill>
      <patternFill patternType="gray125"/>
    </fill>
    <fill>
      <patternFill patternType="solid">
        <fgColor theme="7" tint="0.4"/>
        <bgColor theme="7" tint="0.4"/>
      </patternFill>
    </fill>
    <fill>
      <patternFill patternType="solid">
        <fgColor theme="4" tint="0.6"/>
        <bgColor theme="4" tint="0.6"/>
      </patternFill>
    </fill>
    <fill>
      <patternFill patternType="solid">
        <fgColor theme="8" tint="0.4"/>
        <bgColor theme="8" tint="0.4"/>
      </patternFill>
    </fill>
    <fill>
      <patternFill patternType="solid">
        <fgColor theme="5" tint="0.6"/>
        <bgColor theme="5" tint="0.6"/>
      </patternFill>
    </fill>
    <fill>
      <patternFill patternType="solid">
        <fgColor theme="5" tint="0.4"/>
        <bgColor theme="5" tint="0.4"/>
      </patternFill>
    </fill>
    <fill>
      <patternFill patternType="solid">
        <fgColor theme="6" tint="0.6"/>
        <bgColor theme="6" tint="0.6"/>
      </patternFill>
    </fill>
    <fill>
      <patternFill patternType="solid">
        <fgColor theme="6" tint="0.4"/>
        <bgColor theme="6" tint="0.4"/>
      </patternFill>
    </fill>
    <fill>
      <patternFill patternType="solid">
        <fgColor theme="0"/>
        <bgColor theme="0"/>
      </patternFill>
    </fill>
    <fill>
      <patternFill patternType="solid">
        <fgColor theme="9" tint="0.4"/>
        <bgColor theme="9" tint="0.4"/>
      </patternFill>
    </fill>
    <fill>
      <patternFill patternType="solid">
        <fgColor theme="7" tint="0.8"/>
        <bgColor theme="7" tint="0.8"/>
      </patternFill>
    </fill>
    <fill>
      <patternFill patternType="solid">
        <fgColor theme="8" tint="0.8"/>
        <bgColor theme="8" tint="0.8"/>
      </patternFill>
    </fill>
    <fill>
      <patternFill patternType="solid">
        <fgColor theme="5" tint="0.8"/>
        <bgColor theme="5" tint="0.8"/>
      </patternFill>
    </fill>
    <fill>
      <patternFill patternType="solid">
        <fgColor theme="6" tint="0.8"/>
        <bgColor theme="6" tint="0.8"/>
      </patternFill>
    </fill>
    <fill>
      <patternFill patternType="solid">
        <fgColor theme="4" tint="0.8"/>
        <bgColor theme="4" tint="0.8"/>
      </patternFill>
    </fill>
    <fill>
      <patternFill patternType="solid">
        <fgColor rgb="FFF2F2F2"/>
        <bgColor rgb="FFF2F2F2"/>
      </patternFill>
    </fill>
    <fill>
      <patternFill patternType="solid">
        <fgColor theme="9" tint="0.8"/>
        <bgColor theme="9" tint="0.8"/>
      </patternFill>
    </fill>
    <fill>
      <patternFill patternType="solid">
        <fgColor rgb="FFFFFFCC"/>
        <bgColor rgb="FFFFFFCC"/>
      </patternFill>
    </fill>
    <fill>
      <patternFill patternType="solid">
        <fgColor theme="7" tint="0.6"/>
        <bgColor theme="7" tint="0.6"/>
      </patternFill>
    </fill>
    <fill>
      <patternFill patternType="solid">
        <fgColor theme="8" tint="0.6"/>
        <bgColor theme="8" tint="0.6"/>
      </patternFill>
    </fill>
    <fill>
      <patternFill patternType="solid">
        <fgColor theme="4" tint="0.4"/>
        <bgColor theme="4" tint="0.4"/>
      </patternFill>
    </fill>
    <fill>
      <patternFill patternType="solid">
        <fgColor theme="9" tint="0.6"/>
        <bgColor theme="9" tint="0.6"/>
      </patternFill>
    </fill>
    <fill>
      <patternFill patternType="solid">
        <fgColor theme="3" tint="0.4"/>
        <bgColor theme="3" tint="0.4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theme="0" tint="-0.15"/>
        <bgColor theme="0" tint="-0.15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5"/>
      </bottom>
      <diagonal/>
    </border>
    <border>
      <left/>
      <right/>
      <top/>
      <bottom style="medium">
        <color theme="4" tint="0.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88">
    <xf numFmtId="0" fontId="0" fillId="0" borderId="0"/>
    <xf numFmtId="0" fontId="1" fillId="2" borderId="0" applyNumberFormat="0" applyBorder="0">
      <alignment vertical="center"/>
    </xf>
    <xf numFmtId="0" fontId="2" fillId="3" borderId="0" applyNumberFormat="0" applyBorder="0">
      <alignment vertical="center"/>
    </xf>
    <xf numFmtId="0" fontId="1" fillId="4" borderId="0" applyNumberFormat="0" applyBorder="0">
      <alignment vertical="center"/>
    </xf>
    <xf numFmtId="0" fontId="2" fillId="5" borderId="0" applyNumberFormat="0" applyBorder="0">
      <alignment vertical="center"/>
    </xf>
    <xf numFmtId="0" fontId="1" fillId="6" borderId="0" applyNumberFormat="0" applyBorder="0">
      <alignment vertical="center"/>
    </xf>
    <xf numFmtId="0" fontId="2" fillId="7" borderId="0" applyNumberFormat="0" applyBorder="0">
      <alignment vertical="center"/>
    </xf>
    <xf numFmtId="0" fontId="1" fillId="8" borderId="0" applyNumberFormat="0" applyBorder="0">
      <alignment vertical="center"/>
    </xf>
    <xf numFmtId="0" fontId="3" fillId="9" borderId="1">
      <alignment horizontal="center"/>
      <protection locked="0"/>
    </xf>
    <xf numFmtId="0" fontId="1" fillId="10" borderId="0" applyNumberFormat="0" applyBorder="0">
      <alignment vertical="center"/>
    </xf>
    <xf numFmtId="0" fontId="2" fillId="11" borderId="0" applyNumberFormat="0" applyBorder="0">
      <alignment vertical="center"/>
    </xf>
    <xf numFmtId="0" fontId="2" fillId="12" borderId="0" applyNumberFormat="0" applyBorder="0">
      <alignment vertical="center"/>
    </xf>
    <xf numFmtId="49" fontId="4" fillId="9" borderId="1">
      <alignment horizontal="center" shrinkToFit="1"/>
    </xf>
    <xf numFmtId="0" fontId="2" fillId="13" borderId="0" applyNumberFormat="0" applyBorder="0">
      <alignment vertical="center"/>
    </xf>
    <xf numFmtId="0" fontId="2" fillId="14" borderId="0" applyNumberFormat="0" applyBorder="0">
      <alignment vertical="center"/>
    </xf>
    <xf numFmtId="0" fontId="2" fillId="15" borderId="0" applyNumberFormat="0" applyBorder="0">
      <alignment vertical="center"/>
    </xf>
    <xf numFmtId="82" fontId="3" fillId="9" borderId="1">
      <alignment horizontal="center" shrinkToFit="1"/>
    </xf>
    <xf numFmtId="28" fontId="3" fillId="9" borderId="1">
      <alignment horizontal="center"/>
    </xf>
    <xf numFmtId="83" fontId="5" fillId="0" borderId="0" applyBorder="0">
      <alignment vertical="center"/>
    </xf>
    <xf numFmtId="28" fontId="3" fillId="9" borderId="1">
      <alignment horizontal="center" shrinkToFit="1"/>
    </xf>
    <xf numFmtId="49" fontId="3" fillId="9" borderId="1">
      <alignment horizontal="center"/>
    </xf>
    <xf numFmtId="0" fontId="6" fillId="16" borderId="2" applyNumberFormat="0">
      <alignment vertical="center"/>
    </xf>
    <xf numFmtId="28" fontId="7" fillId="6" borderId="3">
      <alignment horizontal="center" shrinkToFit="1"/>
    </xf>
    <xf numFmtId="84" fontId="5" fillId="0" borderId="0" applyBorder="0">
      <alignment vertical="center"/>
    </xf>
    <xf numFmtId="0" fontId="8" fillId="0" borderId="0">
      <alignment vertical="top"/>
      <protection locked="0"/>
    </xf>
    <xf numFmtId="0" fontId="2" fillId="17" borderId="0" applyNumberFormat="0" applyBorder="0">
      <alignment vertical="center"/>
    </xf>
    <xf numFmtId="0" fontId="5" fillId="18" borderId="4" applyNumberFormat="0">
      <alignment vertical="center"/>
    </xf>
    <xf numFmtId="0" fontId="2" fillId="19" borderId="0" applyNumberFormat="0" applyBorder="0">
      <alignment vertical="center"/>
    </xf>
    <xf numFmtId="0" fontId="2" fillId="20" borderId="0" applyNumberFormat="0" applyBorder="0">
      <alignment vertical="center"/>
    </xf>
    <xf numFmtId="0" fontId="1" fillId="21" borderId="0" applyNumberFormat="0" applyBorder="0">
      <alignment vertical="center"/>
    </xf>
    <xf numFmtId="0" fontId="2" fillId="22" borderId="0" applyNumberFormat="0" applyBorder="0">
      <alignment vertical="center"/>
    </xf>
    <xf numFmtId="0" fontId="5" fillId="0" borderId="0"/>
    <xf numFmtId="0" fontId="3" fillId="9" borderId="1">
      <alignment horizontal="center"/>
    </xf>
    <xf numFmtId="0" fontId="9" fillId="0" borderId="0">
      <alignment horizontal="center"/>
    </xf>
    <xf numFmtId="85" fontId="5" fillId="0" borderId="0" applyBorder="0">
      <alignment vertical="center"/>
    </xf>
    <xf numFmtId="0" fontId="3" fillId="0" borderId="1">
      <alignment horizontal="center"/>
    </xf>
    <xf numFmtId="0" fontId="3" fillId="9" borderId="1">
      <alignment horizontal="center" shrinkToFit="1"/>
    </xf>
    <xf numFmtId="0" fontId="10" fillId="16" borderId="5" applyNumberFormat="0">
      <alignment vertical="center"/>
    </xf>
    <xf numFmtId="0" fontId="7" fillId="23" borderId="3">
      <alignment horizontal="center" shrinkToFit="1"/>
    </xf>
    <xf numFmtId="86" fontId="3" fillId="9" borderId="1">
      <alignment horizontal="center" shrinkToFit="1"/>
    </xf>
    <xf numFmtId="0" fontId="11" fillId="9" borderId="6">
      <alignment horizontal="center"/>
    </xf>
    <xf numFmtId="0" fontId="7" fillId="6" borderId="3">
      <alignment horizontal="center" wrapText="1"/>
    </xf>
    <xf numFmtId="0" fontId="3" fillId="9" borderId="7">
      <alignment horizontal="center"/>
    </xf>
    <xf numFmtId="0" fontId="12" fillId="0" borderId="0" applyNumberFormat="0" applyBorder="0">
      <alignment vertical="center"/>
    </xf>
    <xf numFmtId="0" fontId="7" fillId="6" borderId="8">
      <alignment horizontal="center" shrinkToFit="1"/>
    </xf>
    <xf numFmtId="49" fontId="13" fillId="9" borderId="1">
      <alignment horizontal="center"/>
    </xf>
    <xf numFmtId="0" fontId="7" fillId="6" borderId="3">
      <alignment horizontal="center" wrapText="1" shrinkToFit="1"/>
    </xf>
    <xf numFmtId="0" fontId="9" fillId="0" borderId="0">
      <alignment horizontal="center" shrinkToFit="1"/>
    </xf>
    <xf numFmtId="0" fontId="1" fillId="24" borderId="0" applyNumberFormat="0" applyBorder="0">
      <alignment vertical="center"/>
    </xf>
    <xf numFmtId="0" fontId="14" fillId="0" borderId="9" applyNumberFormat="0">
      <alignment vertical="center"/>
    </xf>
    <xf numFmtId="0" fontId="15" fillId="25" borderId="0" applyNumberFormat="0" applyBorder="0">
      <alignment vertical="center"/>
    </xf>
    <xf numFmtId="0" fontId="16" fillId="0" borderId="0" applyNumberFormat="0" applyBorder="0">
      <alignment vertical="center"/>
    </xf>
    <xf numFmtId="0" fontId="17" fillId="0" borderId="10" applyNumberFormat="0">
      <alignment vertical="center"/>
    </xf>
    <xf numFmtId="0" fontId="16" fillId="0" borderId="11" applyNumberFormat="0">
      <alignment vertical="center"/>
    </xf>
    <xf numFmtId="0" fontId="18" fillId="0" borderId="0">
      <alignment vertical="top"/>
      <protection locked="0"/>
    </xf>
    <xf numFmtId="0" fontId="1" fillId="26" borderId="0" applyNumberFormat="0" applyBorder="0">
      <alignment vertical="center"/>
    </xf>
    <xf numFmtId="0" fontId="1" fillId="27" borderId="0" applyNumberFormat="0" applyBorder="0">
      <alignment vertical="center"/>
    </xf>
    <xf numFmtId="49" fontId="7" fillId="6" borderId="3">
      <alignment horizontal="center" wrapText="1" shrinkToFit="1"/>
    </xf>
    <xf numFmtId="0" fontId="1" fillId="28" borderId="0" applyNumberFormat="0" applyBorder="0">
      <alignment vertical="center"/>
    </xf>
    <xf numFmtId="0" fontId="13" fillId="9" borderId="1">
      <alignment horizontal="center"/>
    </xf>
    <xf numFmtId="0" fontId="1" fillId="29" borderId="0" applyNumberFormat="0" applyBorder="0">
      <alignment vertical="center"/>
    </xf>
    <xf numFmtId="0" fontId="1" fillId="30" borderId="0" applyNumberFormat="0" applyBorder="0">
      <alignment vertical="center"/>
    </xf>
    <xf numFmtId="0" fontId="19" fillId="31" borderId="2" applyNumberFormat="0">
      <alignment vertical="center"/>
    </xf>
    <xf numFmtId="0" fontId="20" fillId="0" borderId="0" applyNumberFormat="0" applyBorder="0">
      <alignment vertical="center"/>
    </xf>
    <xf numFmtId="0" fontId="5" fillId="0" borderId="0"/>
    <xf numFmtId="49" fontId="7" fillId="6" borderId="3">
      <alignment horizontal="center" shrinkToFit="1"/>
    </xf>
    <xf numFmtId="0" fontId="3" fillId="9" borderId="0">
      <alignment horizontal="center"/>
    </xf>
    <xf numFmtId="49" fontId="13" fillId="9" borderId="1">
      <alignment horizontal="center" shrinkToFit="1"/>
    </xf>
    <xf numFmtId="0" fontId="11" fillId="0" borderId="0">
      <alignment horizontal="center"/>
    </xf>
    <xf numFmtId="0" fontId="21" fillId="9" borderId="1">
      <alignment horizontal="center"/>
    </xf>
    <xf numFmtId="49" fontId="3" fillId="9" borderId="1">
      <alignment horizontal="center" shrinkToFit="1"/>
    </xf>
    <xf numFmtId="0" fontId="22" fillId="0" borderId="0">
      <alignment horizontal="center"/>
    </xf>
    <xf numFmtId="0" fontId="4" fillId="9" borderId="1">
      <alignment horizontal="center"/>
    </xf>
    <xf numFmtId="82" fontId="3" fillId="9" borderId="1">
      <alignment horizontal="center"/>
    </xf>
    <xf numFmtId="87" fontId="5" fillId="0" borderId="0" applyBorder="0">
      <alignment vertical="center"/>
    </xf>
    <xf numFmtId="0" fontId="7" fillId="6" borderId="3">
      <alignment horizontal="center" shrinkToFit="1"/>
    </xf>
    <xf numFmtId="0" fontId="3" fillId="9" borderId="1">
      <alignment horizontal="center" wrapText="1" shrinkToFit="1"/>
    </xf>
    <xf numFmtId="0" fontId="3" fillId="0" borderId="1">
      <alignment horizontal="center"/>
    </xf>
    <xf numFmtId="0" fontId="3" fillId="9" borderId="1">
      <alignment horizontal="left"/>
    </xf>
    <xf numFmtId="0" fontId="21" fillId="9" borderId="1">
      <alignment horizontal="center" shrinkToFit="1"/>
    </xf>
    <xf numFmtId="0" fontId="23" fillId="32" borderId="0" applyNumberFormat="0" applyBorder="0">
      <alignment vertical="center"/>
    </xf>
    <xf numFmtId="0" fontId="24" fillId="33" borderId="12" applyNumberFormat="0">
      <alignment vertical="center"/>
    </xf>
    <xf numFmtId="9" fontId="5" fillId="0" borderId="0" applyBorder="0">
      <alignment vertical="center"/>
    </xf>
    <xf numFmtId="0" fontId="25" fillId="0" borderId="0" applyNumberFormat="0" applyBorder="0">
      <alignment vertical="center"/>
    </xf>
    <xf numFmtId="0" fontId="7" fillId="23" borderId="3">
      <alignment horizontal="center" wrapText="1"/>
    </xf>
    <xf numFmtId="0" fontId="26" fillId="0" borderId="13" applyNumberFormat="0">
      <alignment vertical="center"/>
    </xf>
    <xf numFmtId="0" fontId="27" fillId="0" borderId="14" applyNumberFormat="0">
      <alignment vertical="center"/>
    </xf>
    <xf numFmtId="0" fontId="28" fillId="34" borderId="0" applyNumberFormat="0" applyBorder="0">
      <alignment vertical="center"/>
    </xf>
  </cellStyleXfs>
  <cellXfs count="96">
    <xf numFmtId="0" fontId="0" fillId="0" borderId="0" xfId="0" applyAlignment="1" applyProtection="1"/>
    <xf numFmtId="0" fontId="37" fillId="0" borderId="0" xfId="0" applyNumberFormat="1" applyFont="1" applyFill="1" applyAlignment="1" applyProtection="1">
      <alignment horizontal="center"/>
    </xf>
    <xf numFmtId="0" fontId="5" fillId="0" borderId="0" xfId="0" applyNumberFormat="1" applyFont="1" applyFill="1" applyAlignment="1" applyProtection="1">
      <alignment horizontal="left" vertical="center"/>
    </xf>
    <xf numFmtId="49" fontId="5" fillId="0" borderId="0" xfId="0" applyNumberFormat="1" applyFont="1" applyFill="1" applyAlignment="1" applyProtection="1">
      <alignment horizontal="left" vertical="center"/>
    </xf>
    <xf numFmtId="0" fontId="29" fillId="0" borderId="0" xfId="0" applyNumberFormat="1" applyFont="1" applyFill="1" applyAlignment="1" applyProtection="1">
      <alignment horizontal="center"/>
    </xf>
    <xf numFmtId="0" fontId="5" fillId="0" borderId="0" xfId="0" applyNumberFormat="1" applyFont="1" applyFill="1" applyAlignment="1" applyProtection="1">
      <alignment vertical="center"/>
    </xf>
    <xf numFmtId="49" fontId="30" fillId="0" borderId="0" xfId="0" applyNumberFormat="1" applyFont="1" applyFill="1" applyAlignment="1" applyProtection="1">
      <alignment horizontal="left" vertical="center"/>
    </xf>
    <xf numFmtId="49" fontId="31" fillId="0" borderId="0" xfId="0" applyNumberFormat="1" applyFont="1" applyFill="1" applyAlignment="1" applyProtection="1">
      <alignment horizontal="center" vertical="center"/>
    </xf>
    <xf numFmtId="0" fontId="32" fillId="0" borderId="0" xfId="0" applyNumberFormat="1" applyFont="1" applyFill="1" applyAlignment="1" applyProtection="1">
      <alignment horizontal="left" vertical="center"/>
    </xf>
    <xf numFmtId="0" fontId="29" fillId="9" borderId="0" xfId="0" applyNumberFormat="1" applyFont="1" applyFill="1" applyAlignment="1" applyProtection="1">
      <alignment horizontal="center"/>
    </xf>
    <xf numFmtId="0" fontId="29" fillId="9" borderId="0" xfId="0" applyNumberFormat="1" applyFont="1" applyFill="1" applyAlignment="1" applyProtection="1">
      <alignment horizontal="left"/>
    </xf>
    <xf numFmtId="49" fontId="33" fillId="9" borderId="0" xfId="0" applyNumberFormat="1" applyFont="1" applyFill="1" applyAlignment="1" applyProtection="1">
      <alignment horizontal="left"/>
    </xf>
    <xf numFmtId="49" fontId="29" fillId="9" borderId="0" xfId="0" applyNumberFormat="1" applyFont="1" applyFill="1" applyAlignment="1" applyProtection="1">
      <alignment horizontal="left"/>
    </xf>
    <xf numFmtId="49" fontId="29" fillId="9" borderId="0" xfId="0" applyNumberFormat="1" applyFont="1" applyFill="1" applyAlignment="1" applyProtection="1">
      <alignment horizontal="left" wrapText="1"/>
    </xf>
    <xf numFmtId="0" fontId="34" fillId="17" borderId="15" xfId="0" applyNumberFormat="1" applyFont="1" applyFill="1" applyBorder="1" applyAlignment="1" applyProtection="1">
      <alignment horizontal="left"/>
    </xf>
    <xf numFmtId="49" fontId="34" fillId="17" borderId="16" xfId="0" applyNumberFormat="1" applyFont="1" applyFill="1" applyBorder="1" applyAlignment="1" applyProtection="1">
      <alignment horizontal="left"/>
    </xf>
    <xf numFmtId="0" fontId="34" fillId="17" borderId="16" xfId="0" applyNumberFormat="1" applyFont="1" applyFill="1" applyBorder="1" applyAlignment="1" applyProtection="1">
      <alignment horizontal="left"/>
    </xf>
    <xf numFmtId="49" fontId="34" fillId="17" borderId="7" xfId="0" applyNumberFormat="1" applyFont="1" applyFill="1" applyBorder="1" applyAlignment="1" applyProtection="1">
      <alignment horizontal="left"/>
    </xf>
    <xf numFmtId="49" fontId="34" fillId="35" borderId="1" xfId="0" applyNumberFormat="1" applyFont="1" applyFill="1" applyBorder="1" applyAlignment="1" applyProtection="1">
      <alignment horizontal="left"/>
    </xf>
    <xf numFmtId="49" fontId="34" fillId="36" borderId="1" xfId="0" applyNumberFormat="1" applyFont="1" applyFill="1" applyBorder="1" applyAlignment="1" applyProtection="1">
      <alignment horizontal="left"/>
    </xf>
    <xf numFmtId="49" fontId="34" fillId="37" borderId="1" xfId="0" applyNumberFormat="1" applyFont="1" applyFill="1" applyBorder="1" applyAlignment="1" applyProtection="1">
      <alignment horizontal="left"/>
    </xf>
    <xf numFmtId="0" fontId="35" fillId="28" borderId="17" xfId="0" applyNumberFormat="1" applyFont="1" applyFill="1" applyBorder="1" applyAlignment="1" applyProtection="1">
      <alignment horizontal="center"/>
    </xf>
    <xf numFmtId="49" fontId="35" fillId="30" borderId="17" xfId="0" applyNumberFormat="1" applyFont="1" applyFill="1" applyBorder="1" applyAlignment="1" applyProtection="1">
      <alignment horizontal="center"/>
      <protection locked="0"/>
    </xf>
    <xf numFmtId="49" fontId="35" fillId="30" borderId="17" xfId="0" applyNumberFormat="1" applyFont="1" applyFill="1" applyBorder="1" applyAlignment="1" applyProtection="1">
      <alignment horizontal="center" shrinkToFit="1"/>
    </xf>
    <xf numFmtId="49" fontId="35" fillId="28" borderId="17" xfId="0" applyNumberFormat="1" applyFont="1" applyFill="1" applyBorder="1" applyAlignment="1" applyProtection="1">
      <alignment horizontal="center" shrinkToFit="1"/>
    </xf>
    <xf numFmtId="49" fontId="35" fillId="28" borderId="17" xfId="0" applyNumberFormat="1" applyFont="1" applyFill="1" applyBorder="1" applyAlignment="1" applyProtection="1">
      <alignment horizontal="center"/>
    </xf>
    <xf numFmtId="0" fontId="35" fillId="30" borderId="17" xfId="0" applyNumberFormat="1" applyFont="1" applyFill="1" applyBorder="1" applyAlignment="1" applyProtection="1">
      <alignment horizontal="center" shrinkToFit="1"/>
    </xf>
    <xf numFmtId="49" fontId="35" fillId="30" borderId="17" xfId="0" applyNumberFormat="1" applyFont="1" applyFill="1" applyBorder="1" applyAlignment="1" applyProtection="1">
      <alignment horizontal="center" wrapText="1" shrinkToFit="1"/>
    </xf>
    <xf numFmtId="49" fontId="35" fillId="28" borderId="17" xfId="0" applyNumberFormat="1" applyFont="1" applyFill="1" applyBorder="1" applyAlignment="1" applyProtection="1">
      <alignment horizontal="center" wrapText="1"/>
    </xf>
    <xf numFmtId="0" fontId="13" fillId="38" borderId="18" xfId="0" applyNumberFormat="1" applyFont="1" applyFill="1" applyBorder="1" applyAlignment="1" applyProtection="1">
      <alignment horizontal="left" vertical="center"/>
    </xf>
    <xf numFmtId="49" fontId="13" fillId="38" borderId="18" xfId="0" applyNumberFormat="1" applyFont="1" applyFill="1" applyBorder="1" applyAlignment="1" applyProtection="1">
      <alignment horizontal="left" vertical="center"/>
    </xf>
    <xf numFmtId="0" fontId="13" fillId="0" borderId="19" xfId="0" applyNumberFormat="1" applyFont="1" applyFill="1" applyBorder="1" applyAlignment="1" applyProtection="1">
      <alignment horizontal="left" vertical="center"/>
    </xf>
    <xf numFmtId="49" fontId="13" fillId="0" borderId="19" xfId="0" applyNumberFormat="1" applyFont="1" applyFill="1" applyBorder="1" applyAlignment="1" applyProtection="1">
      <alignment horizontal="left" vertical="center"/>
    </xf>
    <xf numFmtId="0" fontId="13" fillId="38" borderId="19" xfId="0" applyNumberFormat="1" applyFont="1" applyFill="1" applyBorder="1" applyAlignment="1" applyProtection="1">
      <alignment horizontal="left" vertical="center"/>
    </xf>
    <xf numFmtId="49" fontId="13" fillId="38" borderId="19" xfId="0" applyNumberFormat="1" applyFont="1" applyFill="1" applyBorder="1" applyAlignment="1" applyProtection="1">
      <alignment horizontal="left" vertical="center"/>
    </xf>
    <xf numFmtId="49" fontId="36" fillId="0" borderId="0" xfId="0" applyNumberFormat="1" applyFont="1" applyFill="1" applyAlignment="1" applyProtection="1">
      <alignment horizontal="left" wrapText="1" shrinkToFit="1"/>
    </xf>
    <xf numFmtId="49" fontId="32" fillId="0" borderId="0" xfId="0" applyNumberFormat="1" applyFont="1" applyFill="1" applyAlignment="1" applyProtection="1">
      <alignment horizontal="left" shrinkToFit="1"/>
    </xf>
    <xf numFmtId="0" fontId="32" fillId="0" borderId="0" xfId="0" applyNumberFormat="1" applyFont="1" applyFill="1" applyAlignment="1" applyProtection="1">
      <alignment horizontal="left" shrinkToFit="1"/>
    </xf>
    <xf numFmtId="28" fontId="32" fillId="0" borderId="0" xfId="0" applyNumberFormat="1" applyFont="1" applyFill="1" applyAlignment="1" applyProtection="1">
      <alignment horizontal="left" wrapText="1" shrinkToFit="1"/>
    </xf>
    <xf numFmtId="0" fontId="36" fillId="0" borderId="0" xfId="0" applyNumberFormat="1" applyFont="1" applyFill="1" applyAlignment="1" applyProtection="1">
      <alignment horizontal="left" shrinkToFit="1"/>
    </xf>
    <xf numFmtId="28" fontId="32" fillId="0" borderId="0" xfId="0" applyNumberFormat="1" applyFont="1" applyFill="1" applyAlignment="1" applyProtection="1">
      <alignment horizontal="left" shrinkToFit="1"/>
    </xf>
    <xf numFmtId="0" fontId="32" fillId="0" borderId="0" xfId="0" applyNumberFormat="1" applyFont="1" applyFill="1" applyAlignment="1" applyProtection="1">
      <alignment horizontal="left" wrapText="1"/>
    </xf>
    <xf numFmtId="0" fontId="7" fillId="6" borderId="8" xfId="44" applyAlignment="1" applyProtection="1">
      <alignment horizontal="center" shrinkToFit="1"/>
    </xf>
    <xf numFmtId="0" fontId="7" fillId="6" borderId="3" xfId="75" applyAlignment="1" applyProtection="1">
      <alignment horizontal="center" shrinkToFit="1"/>
    </xf>
    <xf numFmtId="49" fontId="7" fillId="6" borderId="3" xfId="65" applyAlignment="1" applyProtection="1">
      <alignment horizontal="center" shrinkToFit="1"/>
    </xf>
    <xf numFmtId="0" fontId="7" fillId="6" borderId="3" xfId="46" applyAlignment="1" applyProtection="1">
      <alignment horizontal="center" wrapText="1" shrinkToFit="1"/>
    </xf>
    <xf numFmtId="49" fontId="7" fillId="6" borderId="3" xfId="57" applyAlignment="1" applyProtection="1">
      <alignment horizontal="center" wrapText="1" shrinkToFit="1"/>
    </xf>
    <xf numFmtId="28" fontId="7" fillId="6" borderId="3" xfId="22" applyAlignment="1" applyProtection="1">
      <alignment horizontal="center" shrinkToFit="1"/>
    </xf>
    <xf numFmtId="0" fontId="7" fillId="6" borderId="3" xfId="41" applyAlignment="1" applyProtection="1">
      <alignment horizontal="center" wrapText="1"/>
    </xf>
    <xf numFmtId="0" fontId="7" fillId="23" borderId="3" xfId="38" applyAlignment="1" applyProtection="1">
      <alignment horizontal="center" shrinkToFit="1"/>
    </xf>
    <xf numFmtId="0" fontId="7" fillId="23" borderId="3" xfId="84" applyAlignment="1" applyProtection="1">
      <alignment horizontal="center" wrapText="1"/>
    </xf>
    <xf numFmtId="0" fontId="3" fillId="9" borderId="7" xfId="42" applyAlignment="1" applyProtection="1">
      <alignment horizontal="center"/>
    </xf>
    <xf numFmtId="0" fontId="3" fillId="9" borderId="1" xfId="8" applyAlignment="1" applyProtection="1">
      <alignment horizontal="center"/>
      <protection locked="0"/>
    </xf>
    <xf numFmtId="49" fontId="3" fillId="9" borderId="1" xfId="70" applyAlignment="1" applyProtection="1">
      <alignment horizontal="center" shrinkToFit="1"/>
    </xf>
    <xf numFmtId="0" fontId="3" fillId="9" borderId="1" xfId="36" applyAlignment="1" applyProtection="1">
      <alignment horizontal="center" shrinkToFit="1"/>
    </xf>
    <xf numFmtId="28" fontId="3" fillId="9" borderId="1" xfId="19" applyNumberFormat="1" applyAlignment="1" applyProtection="1">
      <alignment horizontal="center" shrinkToFit="1"/>
    </xf>
    <xf numFmtId="49" fontId="13" fillId="9" borderId="1" xfId="67" applyAlignment="1" applyProtection="1">
      <alignment horizontal="center" shrinkToFit="1"/>
    </xf>
    <xf numFmtId="0" fontId="3" fillId="9" borderId="1" xfId="32" applyAlignment="1" applyProtection="1">
      <alignment horizontal="center"/>
    </xf>
    <xf numFmtId="28" fontId="3" fillId="9" borderId="1" xfId="17" applyNumberFormat="1" applyAlignment="1" applyProtection="1">
      <alignment horizontal="center"/>
    </xf>
    <xf numFmtId="28" fontId="3" fillId="9" borderId="1" xfId="17" applyAlignment="1" applyProtection="1">
      <alignment horizontal="center"/>
    </xf>
    <xf numFmtId="86" fontId="3" fillId="9" borderId="1" xfId="39" applyAlignment="1" applyProtection="1">
      <alignment horizontal="center" shrinkToFit="1"/>
    </xf>
    <xf numFmtId="82" fontId="3" fillId="9" borderId="1" xfId="16" applyAlignment="1" applyProtection="1">
      <alignment horizontal="center" shrinkToFit="1"/>
    </xf>
    <xf numFmtId="49" fontId="3" fillId="9" borderId="1" xfId="20" applyAlignment="1" applyProtection="1">
      <alignment horizontal="center"/>
    </xf>
    <xf numFmtId="0" fontId="3" fillId="9" borderId="1" xfId="76" applyAlignment="1" applyProtection="1">
      <alignment horizontal="center" wrapText="1" shrinkToFit="1"/>
    </xf>
    <xf numFmtId="82" fontId="3" fillId="9" borderId="1" xfId="73" applyAlignment="1" applyProtection="1">
      <alignment horizontal="center"/>
    </xf>
    <xf numFmtId="0" fontId="13" fillId="9" borderId="1" xfId="59" applyAlignment="1" applyProtection="1">
      <alignment horizontal="center"/>
    </xf>
    <xf numFmtId="0" fontId="21" fillId="9" borderId="1" xfId="79" applyAlignment="1" applyProtection="1">
      <alignment horizontal="center" shrinkToFit="1"/>
    </xf>
    <xf numFmtId="49" fontId="13" fillId="9" borderId="1" xfId="45" applyAlignment="1" applyProtection="1">
      <alignment horizontal="center"/>
    </xf>
    <xf numFmtId="0" fontId="3" fillId="9" borderId="1" xfId="78" applyAlignment="1" applyProtection="1">
      <alignment horizontal="left"/>
    </xf>
    <xf numFmtId="0" fontId="4" fillId="9" borderId="1" xfId="72" applyAlignment="1" applyProtection="1">
      <alignment horizontal="center"/>
    </xf>
    <xf numFmtId="0" fontId="21" fillId="9" borderId="1" xfId="69" applyAlignment="1" applyProtection="1">
      <alignment horizontal="center"/>
    </xf>
    <xf numFmtId="49" fontId="4" fillId="9" borderId="1" xfId="12" applyAlignment="1" applyProtection="1">
      <alignment horizontal="center" shrinkToFit="1"/>
    </xf>
    <xf numFmtId="0" fontId="3" fillId="9" borderId="0" xfId="66" applyAlignment="1" applyProtection="1">
      <alignment horizontal="center"/>
    </xf>
    <xf numFmtId="0" fontId="3" fillId="0" borderId="1" xfId="35" applyAlignment="1" applyProtection="1">
      <alignment horizontal="center"/>
    </xf>
    <xf numFmtId="0" fontId="3" fillId="0" borderId="1" xfId="77" applyAlignment="1" applyProtection="1">
      <alignment horizontal="center"/>
    </xf>
    <xf numFmtId="0" fontId="11" fillId="9" borderId="6" xfId="40" applyNumberFormat="1" applyFont="1" applyFill="1" applyAlignment="1" applyProtection="1">
      <alignment horizontal="center"/>
    </xf>
    <xf numFmtId="0" fontId="9" fillId="0" borderId="0" xfId="33" applyNumberFormat="1" applyFont="1" applyFill="1" applyAlignment="1" applyProtection="1">
      <alignment horizontal="center"/>
    </xf>
    <xf numFmtId="0" fontId="22" fillId="0" borderId="0" xfId="71" applyNumberFormat="1" applyFont="1" applyFill="1" applyAlignment="1" applyProtection="1">
      <alignment horizontal="center"/>
    </xf>
    <xf numFmtId="0" fontId="11" fillId="0" borderId="0" xfId="68" applyNumberFormat="1" applyFont="1" applyFill="1" applyAlignment="1" applyProtection="1">
      <alignment horizontal="center"/>
    </xf>
    <xf numFmtId="0" fontId="9" fillId="0" borderId="0" xfId="47" applyNumberFormat="1" applyFont="1" applyFill="1" applyAlignment="1" applyProtection="1">
      <alignment horizontal="center" shrinkToFit="1"/>
    </xf>
    <xf numFmtId="49" fontId="37" fillId="0" borderId="0" xfId="0" applyNumberFormat="1" applyFont="1" applyFill="1" applyAlignment="1" applyProtection="1">
      <alignment horizontal="center"/>
    </xf>
    <xf numFmtId="28" fontId="37" fillId="0" borderId="0" xfId="0" applyNumberFormat="1" applyFont="1" applyFill="1" applyAlignment="1" applyProtection="1">
      <alignment horizontal="center"/>
    </xf>
    <xf numFmtId="0" fontId="37" fillId="0" borderId="0" xfId="0" applyNumberFormat="1" applyFont="1" applyFill="1" applyAlignment="1" applyProtection="1">
      <alignment horizontal="center" shrinkToFit="1"/>
    </xf>
    <xf numFmtId="0" fontId="38" fillId="6" borderId="1" xfId="0" applyNumberFormat="1" applyFont="1" applyFill="1" applyBorder="1" applyAlignment="1" applyProtection="1">
      <alignment horizontal="center" shrinkToFit="1"/>
    </xf>
    <xf numFmtId="49" fontId="38" fillId="6" borderId="1" xfId="0" applyNumberFormat="1" applyFont="1" applyFill="1" applyBorder="1" applyAlignment="1" applyProtection="1">
      <alignment horizontal="center" shrinkToFit="1"/>
    </xf>
    <xf numFmtId="0" fontId="39" fillId="6" borderId="1" xfId="0" applyNumberFormat="1" applyFont="1" applyFill="1" applyBorder="1" applyAlignment="1" applyProtection="1">
      <alignment horizontal="center" shrinkToFit="1"/>
    </xf>
    <xf numFmtId="0" fontId="38" fillId="6" borderId="1" xfId="0" applyNumberFormat="1" applyFont="1" applyFill="1" applyBorder="1" applyAlignment="1" applyProtection="1">
      <alignment horizontal="center" wrapText="1"/>
    </xf>
    <xf numFmtId="49" fontId="39" fillId="6" borderId="1" xfId="0" applyNumberFormat="1" applyFont="1" applyFill="1" applyBorder="1" applyAlignment="1" applyProtection="1">
      <alignment horizontal="center" shrinkToFit="1"/>
    </xf>
    <xf numFmtId="49" fontId="38" fillId="6" borderId="1" xfId="0" applyNumberFormat="1" applyFont="1" applyFill="1" applyBorder="1" applyAlignment="1" applyProtection="1">
      <alignment horizontal="center" wrapText="1" shrinkToFit="1"/>
    </xf>
    <xf numFmtId="0" fontId="38" fillId="6" borderId="1" xfId="0" applyNumberFormat="1" applyFont="1" applyFill="1" applyBorder="1" applyAlignment="1" applyProtection="1">
      <alignment horizontal="center" wrapText="1" shrinkToFit="1"/>
    </xf>
    <xf numFmtId="28" fontId="38" fillId="6" borderId="1" xfId="0" applyNumberFormat="1" applyFont="1" applyFill="1" applyBorder="1" applyAlignment="1" applyProtection="1">
      <alignment horizontal="center" shrinkToFit="1"/>
    </xf>
    <xf numFmtId="0" fontId="39" fillId="6" borderId="1" xfId="0" applyNumberFormat="1" applyFont="1" applyFill="1" applyBorder="1" applyAlignment="1" applyProtection="1">
      <alignment horizontal="center" wrapText="1"/>
    </xf>
    <xf numFmtId="0" fontId="39" fillId="6" borderId="1" xfId="0" applyNumberFormat="1" applyFont="1" applyFill="1" applyBorder="1" applyAlignment="1" applyProtection="1">
      <alignment horizontal="center" wrapText="1" shrinkToFit="1"/>
    </xf>
    <xf numFmtId="0" fontId="38" fillId="23" borderId="1" xfId="0" applyNumberFormat="1" applyFont="1" applyFill="1" applyBorder="1" applyAlignment="1" applyProtection="1">
      <alignment horizontal="center" shrinkToFit="1"/>
    </xf>
    <xf numFmtId="0" fontId="38" fillId="23" borderId="1" xfId="0" applyNumberFormat="1" applyFont="1" applyFill="1" applyBorder="1" applyAlignment="1" applyProtection="1">
      <alignment horizontal="center" wrapText="1" shrinkToFit="1"/>
    </xf>
    <xf numFmtId="0" fontId="39" fillId="23" borderId="1" xfId="0" applyNumberFormat="1" applyFont="1" applyFill="1" applyBorder="1" applyAlignment="1" applyProtection="1">
      <alignment horizontal="center" wrapText="1"/>
    </xf>
  </cellXfs>
  <cellStyles count="88">
    <cellStyle name="Normal" xfId="0" builtinId="0"/>
    <cellStyle name="60% - Accent4" xfId="1" builtinId="44" customBuiltin="1"/>
    <cellStyle name="40% - Accent1" xfId="2" builtinId="31" customBuiltin="1"/>
    <cellStyle name="60% - Accent5" xfId="3" builtinId="48" customBuiltin="1"/>
    <cellStyle name="40% - Accent2" xfId="4" builtinId="35" customBuiltin="1"/>
    <cellStyle name="60% - Accent2" xfId="5" builtinId="36" customBuiltin="1"/>
    <cellStyle name="40% - Accent3" xfId="6" builtinId="39" customBuiltin="1"/>
    <cellStyle name="60% - Accent3" xfId="7" builtinId="40" customBuiltin="1"/>
    <cellStyle name="__builtInTableStyle10__builtInStyle91" xfId="8" customBuiltin="1"/>
    <cellStyle name="60% - Accent6" xfId="9" builtinId="52" customBuiltin="1"/>
    <cellStyle name="20% - Accent4" xfId="10" builtinId="42" customBuiltin="1"/>
    <cellStyle name="20% - Accent5" xfId="11" builtinId="46" customBuiltin="1"/>
    <cellStyle name="__builtInTableStyle28__builtInStyle111" xfId="12" customBuiltin="1"/>
    <cellStyle name="20% - Accent2" xfId="13" builtinId="34" customBuiltin="1"/>
    <cellStyle name="20% - Accent3" xfId="14" builtinId="38" customBuiltin="1"/>
    <cellStyle name="20% - Accent1" xfId="15" builtinId="30" customBuiltin="1"/>
    <cellStyle name="__builtInTableStyle18__builtInStyle125" xfId="16" customBuiltin="1"/>
    <cellStyle name="__builtInTableStyle16__builtInStyle97" xfId="17" customBuiltin="1"/>
    <cellStyle name="Currency" xfId="18" builtinId="4" customBuiltin="1"/>
    <cellStyle name="__builtInTableStyle13__builtInStyle94" xfId="19" customBuiltin="1"/>
    <cellStyle name="__builtInTableStyle19__builtInStyle96" xfId="20" customBuiltin="1"/>
    <cellStyle name="Calculation" xfId="21" builtinId="22" customBuiltin="1"/>
    <cellStyle name="__builtInTableStyle5__builtInStyle117" xfId="22" customBuiltin="1"/>
    <cellStyle name="Comma [0]" xfId="23" builtinId="6" customBuiltin="1"/>
    <cellStyle name="已访问的超链接" xfId="24" customBuiltin="1"/>
    <cellStyle name="20% - Accent6" xfId="25" builtinId="50" customBuiltin="1"/>
    <cellStyle name="Note" xfId="26" builtinId="10" customBuiltin="1"/>
    <cellStyle name="40% - Accent4" xfId="27" builtinId="43" customBuiltin="1"/>
    <cellStyle name="40% - Accent5" xfId="28" builtinId="47" customBuiltin="1"/>
    <cellStyle name="60% - Accent1" xfId="29" builtinId="32" customBuiltin="1"/>
    <cellStyle name="40% - Accent6" xfId="30" builtinId="51" customBuiltin="1"/>
    <cellStyle name="常规 2" xfId="31" customBuiltin="1"/>
    <cellStyle name="__builtInTableStyle15__builtInStyle95" xfId="32" customBuiltin="1"/>
    <cellStyle name="__builtInTableStyle33__builtInStyle103" xfId="33" customBuiltin="1"/>
    <cellStyle name="Comma" xfId="34" builtinId="3" customBuiltin="1"/>
    <cellStyle name="__builtInTableStyle30__builtInStyle119" xfId="35" customBuiltin="1"/>
    <cellStyle name="__builtInTableStyle12__builtInStyle93" xfId="36" customBuiltin="1"/>
    <cellStyle name="Output" xfId="37" builtinId="21" customBuiltin="1"/>
    <cellStyle name="__builtInTableStyle7__builtInStyle121" xfId="38" customBuiltin="1"/>
    <cellStyle name="__builtInTableStyle17__builtInStyle116" xfId="39" customBuiltin="1"/>
    <cellStyle name="__builtInTableStyle32__builtInStyle102" xfId="40" customBuiltin="1"/>
    <cellStyle name="__builtInTableStyle6__builtInStyle118" xfId="41" customBuiltin="1"/>
    <cellStyle name="__builtInTableStyle9__builtInStyle90" xfId="42" customBuiltin="1"/>
    <cellStyle name="Warning Text" xfId="43" builtinId="11" customBuiltin="1"/>
    <cellStyle name="__builtInTableStyle0__builtInStyle86" xfId="44" customBuiltin="1"/>
    <cellStyle name="__builtInTableStyle24__builtInStyle98" xfId="45" customBuiltin="1"/>
    <cellStyle name="__builtInTableStyle3__builtInStyle89" xfId="46" customBuiltin="1"/>
    <cellStyle name="__builtInTableStyle36__builtInStyle112" xfId="47" customBuiltin="1"/>
    <cellStyle name="Accent1" xfId="48" builtinId="29" customBuiltin="1"/>
    <cellStyle name="Heading 1" xfId="49" builtinId="16" customBuiltin="1"/>
    <cellStyle name="Neutral" xfId="50" builtinId="28" customBuiltin="1"/>
    <cellStyle name="Heading 4" xfId="51" builtinId="19" customBuiltin="1"/>
    <cellStyle name="Heading 2" xfId="52" builtinId="17" customBuiltin="1"/>
    <cellStyle name="Heading 3" xfId="53" builtinId="18" customBuiltin="1"/>
    <cellStyle name="超链接" xfId="54" customBuiltin="1"/>
    <cellStyle name="Accent6" xfId="55" builtinId="49" customBuiltin="1"/>
    <cellStyle name="Accent5" xfId="56" builtinId="45" customBuiltin="1"/>
    <cellStyle name="__builtInTableStyle4__builtInStyle115" xfId="57" customBuiltin="1"/>
    <cellStyle name="Accent4" xfId="58" builtinId="41" customBuiltin="1"/>
    <cellStyle name="__builtInTableStyle22__builtInStyle101" xfId="59" customBuiltin="1"/>
    <cellStyle name="Accent3" xfId="60" builtinId="37" customBuiltin="1"/>
    <cellStyle name="Accent2" xfId="61" builtinId="33" customBuiltin="1"/>
    <cellStyle name="Input" xfId="62" builtinId="20" customBuiltin="1"/>
    <cellStyle name="Explanatory Text" xfId="63" builtinId="53" customBuiltin="1"/>
    <cellStyle name="0,0 NA " xfId="64" customBuiltin="1"/>
    <cellStyle name="__builtInTableStyle2__builtInStyle88" xfId="65" customBuiltin="1"/>
    <cellStyle name="__builtInTableStyle29__builtInStyle124" xfId="66" customBuiltin="1"/>
    <cellStyle name="__builtInTableStyle14__builtInStyle108" xfId="67" customBuiltin="1"/>
    <cellStyle name="__builtInTableStyle35__builtInStyle105" xfId="68" customBuiltin="1"/>
    <cellStyle name="__builtInTableStyle27__builtInStyle110" xfId="69" customBuiltin="1"/>
    <cellStyle name="__builtInTableStyle11__builtInStyle92" xfId="70" customBuiltin="1"/>
    <cellStyle name="__builtInTableStyle34__builtInStyle104" xfId="71" customBuiltin="1"/>
    <cellStyle name="__builtInTableStyle26__builtInStyle100" xfId="72" customBuiltin="1"/>
    <cellStyle name="__builtInTableStyle21__builtInStyle126" xfId="73" customBuiltin="1"/>
    <cellStyle name="Currency [0]" xfId="74" builtinId="7" customBuiltin="1"/>
    <cellStyle name="__builtInTableStyle1__builtInStyle87" xfId="75" customBuiltin="1"/>
    <cellStyle name="__builtInTableStyle20__builtInStyle123" xfId="76" customBuiltin="1"/>
    <cellStyle name="__builtInTableStyle31__builtInStyle120" xfId="77" customBuiltin="1"/>
    <cellStyle name="__builtInTableStyle25__builtInStyle99" xfId="78" customBuiltin="1"/>
    <cellStyle name="__builtInTableStyle23__builtInStyle109" xfId="79" customBuiltin="1"/>
    <cellStyle name="Bad" xfId="80" builtinId="27" customBuiltin="1"/>
    <cellStyle name="Check Cell" xfId="81" builtinId="23" customBuiltin="1"/>
    <cellStyle name="Percent" xfId="82" builtinId="5" customBuiltin="1"/>
    <cellStyle name="Title" xfId="83" builtinId="15" customBuiltin="1"/>
    <cellStyle name="__builtInTableStyle8__builtInStyle122" xfId="84" customBuiltin="1"/>
    <cellStyle name="Linked Cell" xfId="85" builtinId="24" customBuiltin="1"/>
    <cellStyle name="Total" xfId="86" builtinId="25" customBuiltin="1"/>
    <cellStyle name="Good" xfId="87" builtinId="26" customBuiltin="1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3" displayName="表3" ref="A1:AX33" totalsRowCount="1">
  <autoFilter ref="A1:AX32"/>
  <tableColumns count="50">
    <tableColumn id="1" name="序列号" totalsRowLabel="汇总"/>
    <tableColumn id="2" name="员工编码"/>
    <tableColumn id="3" name="姓名"/>
    <tableColumn id="4" name="Name"/>
    <tableColumn id="5" name="性别"/>
    <tableColumn id="6" name="身份证号"/>
    <tableColumn id="7" name="身份证有效期"/>
    <tableColumn id="8" name="入职日期(思塔高合同起始日期）"/>
    <tableColumn id="9" name="部门"/>
    <tableColumn id="10" name="Department"/>
    <tableColumn id="11" name="部分分支"/>
    <tableColumn id="12" name="Branch"/>
    <tableColumn id="13" name="职位"/>
    <tableColumn id="14" name="Position"/>
    <tableColumn id="15" name="Job Level"/>
    <tableColumn id="16" name="直线经理职位_姓名"/>
    <tableColumn id="17" name="_x000a_从事该岗位日期"/>
    <tableColumn id="18" name="_x000a_从事该岗位时间"/>
    <tableColumn id="19" name="成本中心"/>
    <tableColumn id="20" name="思塔高司龄    "/>
    <tableColumn id="21" name="社会工作日"/>
    <tableColumn id="22" name="社会工龄"/>
    <tableColumn id="23" name="国家法定带薪假"/>
    <tableColumn id="24" name="居住地址 （常住地址）"/>
    <tableColumn id="25" name="户籍地址（身份证地址）"/>
    <tableColumn id="26" name="工作地点"/>
    <tableColumn id="27" name="民族"/>
    <tableColumn id="28" name="国籍"/>
    <tableColumn id="29" name="出生日期"/>
    <tableColumn id="30" name="年龄"/>
    <tableColumn id="31" name="婚姻状况"/>
    <tableColumn id="32" name="个人手机号码"/>
    <tableColumn id="33" name="个人邮箱"/>
    <tableColumn id="34" name="紧急联系人及电话"/>
    <tableColumn id="35" name="工作制"/>
    <tableColumn id="36" name="合同类型"/>
    <tableColumn id="37" name="合同编码"/>
    <tableColumn id="38" name="SDT合同起始日期"/>
    <tableColumn id="39" name="入职日期(思塔高合同起始日期）2"/>
    <tableColumn id="40" name="合同结束日期"/>
    <tableColumn id="41" name="户口所在地"/>
    <tableColumn id="42" name="户籍类别"/>
    <tableColumn id="43" name="档案所在地"/>
    <tableColumn id="44" name="学历起止日期"/>
    <tableColumn id="45" name="学制"/>
    <tableColumn id="46" name="学校名称"/>
    <tableColumn id="47" name="专业名称"/>
    <tableColumn id="48" name="Major"/>
    <tableColumn id="49" name="学历"/>
    <tableColumn id="50" name="Education" totalsRowFunction="custom">
      <totalsRowFormula>SUBTOTAL(103,AX2:AX32)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Them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Theme">
      <a:fillStyleLst xmlns:a="http://schemas.openxmlformats.org/drawingml/2006/main"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 xmlns:a="http://schemas.openxmlformats.org/drawingml/2006/main"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 xmlns:a="http://schemas.openxmlformats.org/drawingml/2006/main"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 xmlns:a="http://schemas.openxmlformats.org/drawingml/2006/main"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/Relationships>
</file>

<file path=xl/worksheets/_rels/sheet2.xml.rels><?xml version="1.0" encoding="UTF-8"?><Relationships xmlns="http://schemas.openxmlformats.org/package/2006/relationships"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BT112"/>
  <sheetViews>
    <sheetView tabSelected="1" workbookViewId="0">
      <selection activeCell="AJ5" sqref="AJ5"/>
    </sheetView>
  </sheetViews>
  <sheetFormatPr defaultColWidth="9" defaultRowHeight="18" customHeight="1"/>
  <cols>
    <col min="1" max="1" width="11.75" style="2" customWidth="1"/>
    <col min="2" max="2" width="14.5" style="3" customWidth="1"/>
    <col min="3" max="3" width="14.375" style="3" customWidth="1"/>
    <col min="4" max="4" width="14.25" style="3" customWidth="1"/>
    <col min="5" max="5" width="20" style="3" customWidth="1"/>
    <col min="6" max="6" width="13.125" style="3" customWidth="1"/>
    <col min="7" max="7" width="8.75" style="3" customWidth="1"/>
    <col min="8" max="8" width="23.875" style="3" customWidth="1"/>
    <col min="9" max="9" width="14.625" style="3" customWidth="1"/>
    <col min="10" max="10" width="28.75" style="3" customWidth="1"/>
    <col min="11" max="11" width="27.25" style="3" customWidth="1"/>
    <col min="12" max="12" width="28.5" style="3" customWidth="1"/>
    <col min="13" max="13" width="29.75" style="3" customWidth="1"/>
    <col min="14" max="14" width="25.5" style="3" customWidth="1"/>
    <col min="15" max="15" width="27.75" style="3" customWidth="1"/>
    <col min="16" max="16" width="21.125" style="3" customWidth="1"/>
    <col min="17" max="17" width="26.75" style="3" customWidth="1"/>
    <col min="18" max="19" width="14.875" style="3" customWidth="1"/>
    <col min="20" max="21" width="18.875" style="3" customWidth="1"/>
    <col min="22" max="22" width="20.25" style="3" customWidth="1"/>
    <col min="23" max="23" width="14.25" style="3" customWidth="1"/>
    <col min="24" max="24" width="19.625" style="3" customWidth="1"/>
    <col min="25" max="25" width="33.875" style="3" customWidth="1"/>
    <col min="26" max="26" width="34.5" style="3" customWidth="1"/>
    <col min="27" max="27" width="27.5" style="3" customWidth="1"/>
    <col min="28" max="28" width="16.5" style="3" customWidth="1"/>
    <col min="29" max="29" width="7.125" style="3" customWidth="1"/>
    <col min="30" max="30" width="6.875" style="3" customWidth="1"/>
    <col min="31" max="31" width="21" style="2" customWidth="1"/>
    <col min="32" max="32" width="9.75" style="2" customWidth="1"/>
    <col min="33" max="33" width="10.375" style="3" customWidth="1"/>
    <col min="34" max="34" width="18.25" style="3" customWidth="1"/>
    <col min="35" max="35" width="18" style="3" customWidth="1"/>
    <col min="36" max="36" width="16.5" style="3" customWidth="1"/>
    <col min="37" max="37" width="26.5" style="3" customWidth="1"/>
    <col min="38" max="38" width="23.625" style="3" customWidth="1"/>
    <col min="39" max="39" width="16.5" style="3" customWidth="1"/>
    <col min="40" max="40" width="32.375" style="3" customWidth="1"/>
    <col min="41" max="41" width="14" style="2" customWidth="1"/>
    <col min="42" max="42" width="32.25" style="3" customWidth="1"/>
    <col min="43" max="43" width="16.5" style="3" customWidth="1"/>
    <col min="44" max="44" width="30" style="3" customWidth="1"/>
    <col min="45" max="45" width="11.25" style="3" customWidth="1"/>
    <col min="46" max="46" width="16.75" style="3" customWidth="1"/>
    <col min="47" max="47" width="13.75" style="3" customWidth="1"/>
    <col min="48" max="48" width="24.625" style="3" customWidth="1"/>
    <col min="49" max="49" width="22.125" style="3" customWidth="1"/>
    <col min="50" max="50" width="21.875" style="3" customWidth="1"/>
    <col min="51" max="51" width="15.875" style="3" customWidth="1"/>
    <col min="52" max="52" width="14.875" style="3" customWidth="1"/>
    <col min="53" max="55" width="33.5" style="3" customWidth="1"/>
    <col min="56" max="56" width="16.5" style="3" customWidth="1"/>
    <col min="57" max="57" width="12.75" style="3" customWidth="1"/>
    <col min="58" max="58" width="16.5" style="3" customWidth="1"/>
    <col min="59" max="59" width="15.625" style="3" customWidth="1"/>
    <col min="60" max="60" width="13.25" style="3" customWidth="1"/>
    <col min="61" max="61" width="34.375" style="3" customWidth="1"/>
    <col min="62" max="62" width="20.5" style="3" customWidth="1"/>
    <col min="63" max="63" width="21.25" style="3" customWidth="1"/>
    <col min="64" max="64" width="17.875" style="3" customWidth="1"/>
    <col min="65" max="67" width="16.5" style="3" customWidth="1"/>
    <col min="68" max="68" width="28.125" style="3" customWidth="1"/>
    <col min="69" max="69" width="18.125" style="3" customWidth="1"/>
    <col min="70" max="70" width="22.75" style="3" customWidth="1"/>
    <col min="71" max="71" width="14.75" style="3" customWidth="1"/>
    <col min="72" max="72" width="16.75" style="3" customWidth="1"/>
    <col min="73" max="16384" width="9" customWidth="1"/>
  </cols>
  <sheetData>
    <row r="1" ht="47.25" customHeight="1">
      <c r="A1" s="10"/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0"/>
      <c r="AF1" s="10"/>
      <c r="AG1" s="12"/>
      <c r="AH1" s="12"/>
      <c r="AI1" s="12"/>
      <c r="AJ1" s="12"/>
      <c r="AK1" s="12"/>
      <c r="AL1" s="12"/>
      <c r="AM1" s="12"/>
      <c r="AN1" s="12"/>
      <c r="AO1" s="10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3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3"/>
      <c r="BO1" s="13"/>
      <c r="BP1" s="13"/>
      <c r="BQ1" s="13"/>
      <c r="BR1" s="13"/>
      <c r="BS1" s="13"/>
      <c r="BT1" s="13"/>
    </row>
    <row r="2" s="6" customFormat="1" ht="27" customHeight="1">
      <c r="A2" s="14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6"/>
      <c r="AF2" s="16"/>
      <c r="AG2" s="15"/>
      <c r="AH2" s="15"/>
      <c r="AI2" s="15"/>
      <c r="AJ2" s="15"/>
      <c r="AK2" s="15"/>
      <c r="AL2" s="15"/>
      <c r="AM2" s="15"/>
      <c r="AN2" s="15"/>
      <c r="AO2" s="16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7"/>
      <c r="BD2" s="18" t="s">
        <v>2</v>
      </c>
      <c r="BE2" s="18"/>
      <c r="BF2" s="18"/>
      <c r="BG2" s="18"/>
      <c r="BH2" s="18"/>
      <c r="BI2" s="18"/>
      <c r="BJ2" s="18"/>
      <c r="BK2" s="18"/>
      <c r="BL2" s="18"/>
      <c r="BM2" s="19" t="s">
        <v>3</v>
      </c>
      <c r="BN2" s="19"/>
      <c r="BO2" s="19"/>
      <c r="BP2" s="19"/>
      <c r="BQ2" s="20" t="s">
        <v>4</v>
      </c>
      <c r="BR2" s="20"/>
      <c r="BS2" s="20"/>
      <c r="BT2" s="20"/>
    </row>
    <row r="3" s="7" customFormat="1" ht="33" customHeight="1">
      <c r="A3" s="21" t="s">
        <v>5</v>
      </c>
      <c r="B3" s="22" t="s">
        <v>6</v>
      </c>
      <c r="C3" s="22" t="s">
        <v>7</v>
      </c>
      <c r="D3" s="23" t="s">
        <v>8</v>
      </c>
      <c r="E3" s="24" t="s">
        <v>9</v>
      </c>
      <c r="F3" s="24" t="s">
        <v>10</v>
      </c>
      <c r="G3" s="23" t="s">
        <v>11</v>
      </c>
      <c r="H3" s="23" t="s">
        <v>12</v>
      </c>
      <c r="I3" s="24" t="s">
        <v>13</v>
      </c>
      <c r="J3" s="24" t="s">
        <v>14</v>
      </c>
      <c r="K3" s="24" t="s">
        <v>15</v>
      </c>
      <c r="L3" s="24" t="s">
        <v>16</v>
      </c>
      <c r="M3" s="24" t="s">
        <v>17</v>
      </c>
      <c r="N3" s="24" t="s">
        <v>18</v>
      </c>
      <c r="O3" s="24" t="s">
        <v>19</v>
      </c>
      <c r="P3" s="24" t="s">
        <v>20</v>
      </c>
      <c r="Q3" s="24" t="s">
        <v>21</v>
      </c>
      <c r="R3" s="24" t="s">
        <v>22</v>
      </c>
      <c r="S3" s="24" t="s">
        <v>23</v>
      </c>
      <c r="T3" s="25" t="s">
        <v>24</v>
      </c>
      <c r="U3" s="25" t="s">
        <v>25</v>
      </c>
      <c r="V3" s="24" t="s">
        <v>26</v>
      </c>
      <c r="W3" s="24" t="s">
        <v>27</v>
      </c>
      <c r="X3" s="24" t="s">
        <v>28</v>
      </c>
      <c r="Y3" s="24" t="s">
        <v>29</v>
      </c>
      <c r="Z3" s="24" t="s">
        <v>30</v>
      </c>
      <c r="AA3" s="24" t="s">
        <v>31</v>
      </c>
      <c r="AB3" s="24" t="s">
        <v>32</v>
      </c>
      <c r="AC3" s="24" t="s">
        <v>33</v>
      </c>
      <c r="AD3" s="24" t="s">
        <v>34</v>
      </c>
      <c r="AE3" s="26" t="s">
        <v>35</v>
      </c>
      <c r="AF3" s="26" t="s">
        <v>36</v>
      </c>
      <c r="AG3" s="24" t="s">
        <v>37</v>
      </c>
      <c r="AH3" s="25" t="s">
        <v>38</v>
      </c>
      <c r="AI3" s="25" t="s">
        <v>39</v>
      </c>
      <c r="AJ3" s="25" t="s">
        <v>40</v>
      </c>
      <c r="AK3" s="25" t="s">
        <v>41</v>
      </c>
      <c r="AL3" s="25" t="s">
        <v>42</v>
      </c>
      <c r="AM3" s="24" t="s">
        <v>43</v>
      </c>
      <c r="AN3" s="27" t="s">
        <v>44</v>
      </c>
      <c r="AO3" s="26" t="s">
        <v>45</v>
      </c>
      <c r="AP3" s="24" t="s">
        <v>46</v>
      </c>
      <c r="AQ3" s="24" t="s">
        <v>47</v>
      </c>
      <c r="AR3" s="24" t="s">
        <v>48</v>
      </c>
      <c r="AS3" s="24" t="s">
        <v>49</v>
      </c>
      <c r="AT3" s="24" t="s">
        <v>50</v>
      </c>
      <c r="AU3" s="24" t="s">
        <v>51</v>
      </c>
      <c r="AV3" s="24" t="s">
        <v>52</v>
      </c>
      <c r="AW3" s="24" t="s">
        <v>53</v>
      </c>
      <c r="AX3" s="24" t="s">
        <v>54</v>
      </c>
      <c r="AY3" s="24" t="s">
        <v>55</v>
      </c>
      <c r="AZ3" s="24" t="s">
        <v>56</v>
      </c>
      <c r="BA3" s="24" t="s">
        <v>57</v>
      </c>
      <c r="BB3" s="24" t="s">
        <v>58</v>
      </c>
      <c r="BC3" s="28" t="s">
        <v>59</v>
      </c>
      <c r="BD3" s="24" t="s">
        <v>60</v>
      </c>
      <c r="BE3" s="24" t="s">
        <v>61</v>
      </c>
      <c r="BF3" s="24" t="s">
        <v>62</v>
      </c>
      <c r="BG3" s="24" t="s">
        <v>63</v>
      </c>
      <c r="BH3" s="24" t="s">
        <v>64</v>
      </c>
      <c r="BI3" s="24" t="s">
        <v>65</v>
      </c>
      <c r="BJ3" s="24" t="s">
        <v>66</v>
      </c>
      <c r="BK3" s="24" t="s">
        <v>67</v>
      </c>
      <c r="BL3" s="24" t="s">
        <v>68</v>
      </c>
      <c r="BM3" s="24" t="s">
        <v>69</v>
      </c>
      <c r="BN3" s="25" t="s">
        <v>70</v>
      </c>
      <c r="BO3" s="25" t="s">
        <v>71</v>
      </c>
      <c r="BP3" s="25" t="s">
        <v>72</v>
      </c>
      <c r="BQ3" s="24" t="s">
        <v>73</v>
      </c>
      <c r="BR3" s="24" t="s">
        <v>74</v>
      </c>
      <c r="BS3" s="24" t="s">
        <v>75</v>
      </c>
      <c r="BT3" s="25" t="s">
        <v>76</v>
      </c>
    </row>
    <row r="4" ht="18.75" customHeight="1">
      <c r="A4" s="29">
        <f t="shared" si="0" ref="A4:A112">ROW()-4</f>
        <v>0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 t="str">
        <f t="shared" si="1" ref="AE4:AE112">MID(H4,7,4)&amp;"-"&amp;MID(H4,11,2)&amp;"-"&amp;MID(H4,13,2)</f>
        <v>--</v>
      </c>
      <c r="AF4" s="29">
        <f t="shared" si="2" ref="AF4:AF112">IFERROR(DATEDIF(TEXT(MID(H4,7,6+2*(LEN(H4)=18)),"#-00-00"),NOW(),"y"),"0")</f>
        <v>120</v>
      </c>
      <c r="AG4" s="30"/>
      <c r="AH4" s="30"/>
      <c r="AI4" s="30"/>
      <c r="AJ4" s="30"/>
      <c r="AK4" s="30"/>
      <c r="AL4" s="30"/>
      <c r="AM4" s="30"/>
      <c r="AN4" s="30"/>
      <c r="AO4" s="29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</row>
    <row r="5" ht="18.75" customHeight="1">
      <c r="A5" s="31">
        <f t="shared" si="0"/>
        <v>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1" t="str">
        <f t="shared" si="1"/>
        <v>--</v>
      </c>
      <c r="AF5" s="32">
        <f t="shared" si="2"/>
        <v>120</v>
      </c>
      <c r="AG5" s="32"/>
      <c r="AH5" s="32"/>
      <c r="AI5" s="32"/>
      <c r="AJ5" s="32"/>
      <c r="AK5" s="32"/>
      <c r="AL5" s="32"/>
      <c r="AM5" s="32"/>
      <c r="AN5" s="32"/>
      <c r="AO5" s="31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</row>
    <row r="6" ht="18" customHeight="1">
      <c r="A6" s="33">
        <f t="shared" si="0"/>
        <v>2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 t="str">
        <f t="shared" si="1"/>
        <v>--</v>
      </c>
      <c r="AF6" s="33">
        <f t="shared" si="2"/>
        <v>120</v>
      </c>
      <c r="AG6" s="34"/>
      <c r="AH6" s="34"/>
      <c r="AI6" s="34"/>
      <c r="AJ6" s="34"/>
      <c r="AK6" s="34"/>
      <c r="AL6" s="34"/>
      <c r="AM6" s="34"/>
      <c r="AN6" s="34"/>
      <c r="AO6" s="33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</row>
    <row r="7" ht="18" customHeight="1">
      <c r="A7" s="31">
        <f t="shared" si="0"/>
        <v>3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1" t="str">
        <f t="shared" si="1"/>
        <v>--</v>
      </c>
      <c r="AF7" s="31">
        <f t="shared" si="2"/>
        <v>120</v>
      </c>
      <c r="AG7" s="32"/>
      <c r="AH7" s="32"/>
      <c r="AI7" s="32"/>
      <c r="AJ7" s="32"/>
      <c r="AK7" s="32"/>
      <c r="AL7" s="32"/>
      <c r="AM7" s="32"/>
      <c r="AN7" s="32"/>
      <c r="AO7" s="31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</row>
    <row r="8" ht="18" customHeight="1">
      <c r="A8" s="33">
        <f t="shared" si="0"/>
        <v>4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3" t="str">
        <f t="shared" si="1"/>
        <v>--</v>
      </c>
      <c r="AF8" s="33">
        <f t="shared" si="2"/>
        <v>120</v>
      </c>
      <c r="AG8" s="34"/>
      <c r="AH8" s="34"/>
      <c r="AI8" s="34"/>
      <c r="AJ8" s="34"/>
      <c r="AK8" s="34"/>
      <c r="AL8" s="34"/>
      <c r="AM8" s="34"/>
      <c r="AN8" s="34"/>
      <c r="AO8" s="33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</row>
    <row r="9" ht="18" customHeight="1">
      <c r="A9" s="31">
        <f t="shared" si="0"/>
        <v>5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1" t="str">
        <f t="shared" si="1"/>
        <v>--</v>
      </c>
      <c r="AF9" s="31">
        <f t="shared" si="2"/>
        <v>120</v>
      </c>
      <c r="AG9" s="32"/>
      <c r="AH9" s="32"/>
      <c r="AI9" s="32"/>
      <c r="AJ9" s="32"/>
      <c r="AK9" s="32"/>
      <c r="AL9" s="32"/>
      <c r="AM9" s="32"/>
      <c r="AN9" s="32"/>
      <c r="AO9" s="31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</row>
    <row r="10" ht="18" customHeight="1">
      <c r="A10" s="33">
        <f t="shared" si="0"/>
        <v>6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3" t="str">
        <f t="shared" si="1"/>
        <v>--</v>
      </c>
      <c r="AF10" s="33">
        <f t="shared" si="2"/>
        <v>120</v>
      </c>
      <c r="AG10" s="34"/>
      <c r="AH10" s="34"/>
      <c r="AI10" s="34"/>
      <c r="AJ10" s="34"/>
      <c r="AK10" s="34"/>
      <c r="AL10" s="34"/>
      <c r="AM10" s="34"/>
      <c r="AN10" s="34"/>
      <c r="AO10" s="33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</row>
    <row r="11" ht="18" customHeight="1">
      <c r="A11" s="31">
        <f t="shared" si="0"/>
        <v>7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1" t="str">
        <f t="shared" si="1"/>
        <v>--</v>
      </c>
      <c r="AF11" s="31">
        <f t="shared" si="2"/>
        <v>120</v>
      </c>
      <c r="AG11" s="32"/>
      <c r="AH11" s="32"/>
      <c r="AI11" s="32"/>
      <c r="AJ11" s="32"/>
      <c r="AK11" s="32"/>
      <c r="AL11" s="32"/>
      <c r="AM11" s="32"/>
      <c r="AN11" s="32"/>
      <c r="AO11" s="31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</row>
    <row r="12" ht="18" customHeight="1">
      <c r="A12" s="33">
        <f t="shared" si="0"/>
        <v>8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3" t="str">
        <f t="shared" si="1"/>
        <v>--</v>
      </c>
      <c r="AF12" s="33">
        <f t="shared" si="2"/>
        <v>120</v>
      </c>
      <c r="AG12" s="34"/>
      <c r="AH12" s="34"/>
      <c r="AI12" s="34"/>
      <c r="AJ12" s="34"/>
      <c r="AK12" s="34"/>
      <c r="AL12" s="34"/>
      <c r="AM12" s="34"/>
      <c r="AN12" s="34"/>
      <c r="AO12" s="33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</row>
    <row r="13" ht="18" customHeight="1">
      <c r="A13" s="31">
        <f t="shared" si="0"/>
        <v>9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1" t="str">
        <f t="shared" si="1"/>
        <v>--</v>
      </c>
      <c r="AF13" s="31">
        <f t="shared" si="2"/>
        <v>120</v>
      </c>
      <c r="AG13" s="32"/>
      <c r="AH13" s="32"/>
      <c r="AI13" s="32"/>
      <c r="AJ13" s="32"/>
      <c r="AK13" s="32"/>
      <c r="AL13" s="32"/>
      <c r="AM13" s="32"/>
      <c r="AN13" s="32"/>
      <c r="AO13" s="31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</row>
    <row r="14" ht="18" customHeight="1">
      <c r="A14" s="33">
        <f t="shared" si="0"/>
        <v>10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3" t="str">
        <f t="shared" si="1"/>
        <v>--</v>
      </c>
      <c r="AF14" s="33">
        <f t="shared" si="2"/>
        <v>120</v>
      </c>
      <c r="AG14" s="34"/>
      <c r="AH14" s="34"/>
      <c r="AI14" s="34"/>
      <c r="AJ14" s="34"/>
      <c r="AK14" s="34"/>
      <c r="AL14" s="34"/>
      <c r="AM14" s="34"/>
      <c r="AN14" s="34"/>
      <c r="AO14" s="33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</row>
    <row r="15" ht="18" customHeight="1">
      <c r="A15" s="31">
        <f t="shared" si="0"/>
        <v>11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1" t="str">
        <f t="shared" si="1"/>
        <v>--</v>
      </c>
      <c r="AF15" s="31">
        <f t="shared" si="2"/>
        <v>120</v>
      </c>
      <c r="AG15" s="32"/>
      <c r="AH15" s="32"/>
      <c r="AI15" s="32"/>
      <c r="AJ15" s="32"/>
      <c r="AK15" s="32"/>
      <c r="AL15" s="32"/>
      <c r="AM15" s="32"/>
      <c r="AN15" s="32"/>
      <c r="AO15" s="31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</row>
    <row r="16" ht="18" customHeight="1">
      <c r="A16" s="33">
        <f t="shared" si="0"/>
        <v>12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3" t="str">
        <f t="shared" si="1"/>
        <v>--</v>
      </c>
      <c r="AF16" s="33">
        <f t="shared" si="2"/>
        <v>120</v>
      </c>
      <c r="AG16" s="34"/>
      <c r="AH16" s="34"/>
      <c r="AI16" s="34"/>
      <c r="AJ16" s="34"/>
      <c r="AK16" s="34"/>
      <c r="AL16" s="34"/>
      <c r="AM16" s="34"/>
      <c r="AN16" s="34"/>
      <c r="AO16" s="33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</row>
    <row r="17" ht="18" customHeight="1">
      <c r="A17" s="31">
        <f t="shared" si="0"/>
        <v>13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1" t="str">
        <f t="shared" si="1"/>
        <v>--</v>
      </c>
      <c r="AF17" s="31">
        <f t="shared" si="2"/>
        <v>120</v>
      </c>
      <c r="AG17" s="32"/>
      <c r="AH17" s="32"/>
      <c r="AI17" s="32"/>
      <c r="AJ17" s="32"/>
      <c r="AK17" s="32"/>
      <c r="AL17" s="32"/>
      <c r="AM17" s="32"/>
      <c r="AN17" s="32"/>
      <c r="AO17" s="31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</row>
    <row r="18" ht="18" customHeight="1">
      <c r="A18" s="33">
        <f t="shared" si="0"/>
        <v>14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3" t="str">
        <f t="shared" si="1"/>
        <v>--</v>
      </c>
      <c r="AF18" s="33">
        <f t="shared" si="2"/>
        <v>120</v>
      </c>
      <c r="AG18" s="34"/>
      <c r="AH18" s="34"/>
      <c r="AI18" s="34"/>
      <c r="AJ18" s="34"/>
      <c r="AK18" s="34"/>
      <c r="AL18" s="34"/>
      <c r="AM18" s="34"/>
      <c r="AN18" s="34"/>
      <c r="AO18" s="33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</row>
    <row r="19" ht="18" customHeight="1">
      <c r="A19" s="31">
        <f t="shared" si="0"/>
        <v>15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1" t="str">
        <f t="shared" si="1"/>
        <v>--</v>
      </c>
      <c r="AF19" s="31">
        <f t="shared" si="2"/>
        <v>120</v>
      </c>
      <c r="AG19" s="32"/>
      <c r="AH19" s="32"/>
      <c r="AI19" s="32"/>
      <c r="AJ19" s="32"/>
      <c r="AK19" s="32"/>
      <c r="AL19" s="32"/>
      <c r="AM19" s="32"/>
      <c r="AN19" s="32"/>
      <c r="AO19" s="31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</row>
    <row r="20" ht="18" customHeight="1">
      <c r="A20" s="33">
        <f t="shared" si="0"/>
        <v>16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3" t="str">
        <f t="shared" si="1"/>
        <v>--</v>
      </c>
      <c r="AF20" s="33">
        <f t="shared" si="2"/>
        <v>120</v>
      </c>
      <c r="AG20" s="34"/>
      <c r="AH20" s="34"/>
      <c r="AI20" s="34"/>
      <c r="AJ20" s="34"/>
      <c r="AK20" s="34"/>
      <c r="AL20" s="34"/>
      <c r="AM20" s="34"/>
      <c r="AN20" s="34"/>
      <c r="AO20" s="33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</row>
    <row r="21" ht="18" customHeight="1">
      <c r="A21" s="31">
        <f t="shared" si="0"/>
        <v>17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1" t="str">
        <f t="shared" si="1"/>
        <v>--</v>
      </c>
      <c r="AF21" s="31">
        <f t="shared" si="2"/>
        <v>120</v>
      </c>
      <c r="AG21" s="32"/>
      <c r="AH21" s="32"/>
      <c r="AI21" s="32"/>
      <c r="AJ21" s="32"/>
      <c r="AK21" s="32"/>
      <c r="AL21" s="32"/>
      <c r="AM21" s="32"/>
      <c r="AN21" s="32"/>
      <c r="AO21" s="31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</row>
    <row r="22" ht="18" customHeight="1">
      <c r="A22" s="33">
        <f t="shared" si="0"/>
        <v>18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3" t="str">
        <f t="shared" si="1"/>
        <v>--</v>
      </c>
      <c r="AF22" s="33">
        <f t="shared" si="2"/>
        <v>120</v>
      </c>
      <c r="AG22" s="34"/>
      <c r="AH22" s="34"/>
      <c r="AI22" s="34"/>
      <c r="AJ22" s="34"/>
      <c r="AK22" s="34"/>
      <c r="AL22" s="34"/>
      <c r="AM22" s="34"/>
      <c r="AN22" s="34"/>
      <c r="AO22" s="33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</row>
    <row r="23" ht="18" customHeight="1">
      <c r="A23" s="31">
        <f t="shared" si="0"/>
        <v>19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1" t="str">
        <f t="shared" si="1"/>
        <v>--</v>
      </c>
      <c r="AF23" s="31">
        <f t="shared" si="2"/>
        <v>120</v>
      </c>
      <c r="AG23" s="32"/>
      <c r="AH23" s="32"/>
      <c r="AI23" s="32"/>
      <c r="AJ23" s="32"/>
      <c r="AK23" s="32"/>
      <c r="AL23" s="32"/>
      <c r="AM23" s="32"/>
      <c r="AN23" s="32"/>
      <c r="AO23" s="31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</row>
    <row r="24" ht="18" customHeight="1">
      <c r="A24" s="33">
        <f t="shared" si="0"/>
        <v>20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3" t="str">
        <f t="shared" si="1"/>
        <v>--</v>
      </c>
      <c r="AF24" s="33">
        <f t="shared" si="2"/>
        <v>120</v>
      </c>
      <c r="AG24" s="34"/>
      <c r="AH24" s="34"/>
      <c r="AI24" s="34"/>
      <c r="AJ24" s="34"/>
      <c r="AK24" s="34"/>
      <c r="AL24" s="34"/>
      <c r="AM24" s="34"/>
      <c r="AN24" s="34"/>
      <c r="AO24" s="33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</row>
    <row r="25" ht="18" customHeight="1">
      <c r="A25" s="31">
        <f t="shared" si="0"/>
        <v>21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1" t="str">
        <f t="shared" si="1"/>
        <v>--</v>
      </c>
      <c r="AF25" s="31">
        <f t="shared" si="2"/>
        <v>120</v>
      </c>
      <c r="AG25" s="32"/>
      <c r="AH25" s="32"/>
      <c r="AI25" s="32"/>
      <c r="AJ25" s="32"/>
      <c r="AK25" s="32"/>
      <c r="AL25" s="32"/>
      <c r="AM25" s="32"/>
      <c r="AN25" s="32"/>
      <c r="AO25" s="31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</row>
    <row r="26" ht="18" customHeight="1">
      <c r="A26" s="33">
        <f t="shared" si="0"/>
        <v>22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3" t="str">
        <f t="shared" si="1"/>
        <v>--</v>
      </c>
      <c r="AF26" s="33">
        <f t="shared" si="2"/>
        <v>120</v>
      </c>
      <c r="AG26" s="34"/>
      <c r="AH26" s="34"/>
      <c r="AI26" s="34"/>
      <c r="AJ26" s="34"/>
      <c r="AK26" s="34"/>
      <c r="AL26" s="34"/>
      <c r="AM26" s="34"/>
      <c r="AN26" s="34"/>
      <c r="AO26" s="33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</row>
    <row r="27" ht="18" customHeight="1">
      <c r="A27" s="31">
        <f t="shared" si="0"/>
        <v>23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1" t="str">
        <f t="shared" si="1"/>
        <v>--</v>
      </c>
      <c r="AF27" s="31">
        <f t="shared" si="2"/>
        <v>120</v>
      </c>
      <c r="AG27" s="32"/>
      <c r="AH27" s="32"/>
      <c r="AI27" s="32"/>
      <c r="AJ27" s="32"/>
      <c r="AK27" s="32"/>
      <c r="AL27" s="32"/>
      <c r="AM27" s="32"/>
      <c r="AN27" s="32"/>
      <c r="AO27" s="31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</row>
    <row r="28" ht="18" customHeight="1">
      <c r="A28" s="33">
        <f t="shared" si="0"/>
        <v>24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3" t="str">
        <f t="shared" si="1"/>
        <v>--</v>
      </c>
      <c r="AF28" s="33">
        <f t="shared" si="2"/>
        <v>120</v>
      </c>
      <c r="AG28" s="34"/>
      <c r="AH28" s="34"/>
      <c r="AI28" s="34"/>
      <c r="AJ28" s="34"/>
      <c r="AK28" s="34"/>
      <c r="AL28" s="34"/>
      <c r="AM28" s="34"/>
      <c r="AN28" s="34"/>
      <c r="AO28" s="33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</row>
    <row r="29" ht="18" customHeight="1">
      <c r="A29" s="31">
        <f t="shared" si="0"/>
        <v>25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1" t="str">
        <f t="shared" si="1"/>
        <v>--</v>
      </c>
      <c r="AF29" s="31">
        <f t="shared" si="2"/>
        <v>120</v>
      </c>
      <c r="AG29" s="32"/>
      <c r="AH29" s="32"/>
      <c r="AI29" s="32"/>
      <c r="AJ29" s="32"/>
      <c r="AK29" s="32"/>
      <c r="AL29" s="32"/>
      <c r="AM29" s="32"/>
      <c r="AN29" s="32"/>
      <c r="AO29" s="31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</row>
    <row r="30" ht="18" customHeight="1">
      <c r="A30" s="33">
        <f t="shared" si="0"/>
        <v>26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3" t="str">
        <f t="shared" si="1"/>
        <v>--</v>
      </c>
      <c r="AF30" s="33">
        <f t="shared" si="2"/>
        <v>120</v>
      </c>
      <c r="AG30" s="34"/>
      <c r="AH30" s="34"/>
      <c r="AI30" s="34"/>
      <c r="AJ30" s="34"/>
      <c r="AK30" s="34"/>
      <c r="AL30" s="34"/>
      <c r="AM30" s="34"/>
      <c r="AN30" s="34"/>
      <c r="AO30" s="33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</row>
    <row r="31" ht="18" customHeight="1">
      <c r="A31" s="31">
        <f t="shared" si="0"/>
        <v>27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1" t="str">
        <f t="shared" si="1"/>
        <v>--</v>
      </c>
      <c r="AF31" s="31">
        <f t="shared" si="2"/>
        <v>120</v>
      </c>
      <c r="AG31" s="32"/>
      <c r="AH31" s="32"/>
      <c r="AI31" s="32"/>
      <c r="AJ31" s="32"/>
      <c r="AK31" s="32"/>
      <c r="AL31" s="32"/>
      <c r="AM31" s="32"/>
      <c r="AN31" s="32"/>
      <c r="AO31" s="31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</row>
    <row r="32" ht="18" customHeight="1">
      <c r="A32" s="33">
        <f t="shared" si="0"/>
        <v>28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3" t="str">
        <f t="shared" si="1"/>
        <v>--</v>
      </c>
      <c r="AF32" s="33">
        <f t="shared" si="2"/>
        <v>120</v>
      </c>
      <c r="AG32" s="34"/>
      <c r="AH32" s="34"/>
      <c r="AI32" s="34"/>
      <c r="AJ32" s="34"/>
      <c r="AK32" s="34"/>
      <c r="AL32" s="34"/>
      <c r="AM32" s="34"/>
      <c r="AN32" s="34"/>
      <c r="AO32" s="33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</row>
    <row r="33" ht="18" customHeight="1">
      <c r="A33" s="31">
        <f t="shared" si="0"/>
        <v>29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1" t="str">
        <f t="shared" si="1"/>
        <v>--</v>
      </c>
      <c r="AF33" s="31">
        <f t="shared" si="2"/>
        <v>120</v>
      </c>
      <c r="AG33" s="32"/>
      <c r="AH33" s="32"/>
      <c r="AI33" s="32"/>
      <c r="AJ33" s="32"/>
      <c r="AK33" s="32"/>
      <c r="AL33" s="32"/>
      <c r="AM33" s="32"/>
      <c r="AN33" s="32"/>
      <c r="AO33" s="31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</row>
    <row r="34" ht="18" customHeight="1">
      <c r="A34" s="33">
        <f t="shared" si="0"/>
        <v>30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3" t="str">
        <f t="shared" si="1"/>
        <v>--</v>
      </c>
      <c r="AF34" s="33">
        <f t="shared" si="2"/>
        <v>120</v>
      </c>
      <c r="AG34" s="34"/>
      <c r="AH34" s="34"/>
      <c r="AI34" s="34"/>
      <c r="AJ34" s="34"/>
      <c r="AK34" s="34"/>
      <c r="AL34" s="34"/>
      <c r="AM34" s="34"/>
      <c r="AN34" s="34"/>
      <c r="AO34" s="33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</row>
    <row r="35" ht="18" customHeight="1">
      <c r="A35" s="31">
        <f t="shared" si="0"/>
        <v>31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1" t="str">
        <f t="shared" si="1"/>
        <v>--</v>
      </c>
      <c r="AF35" s="31">
        <f t="shared" si="2"/>
        <v>120</v>
      </c>
      <c r="AG35" s="32"/>
      <c r="AH35" s="32"/>
      <c r="AI35" s="32"/>
      <c r="AJ35" s="32"/>
      <c r="AK35" s="32"/>
      <c r="AL35" s="32"/>
      <c r="AM35" s="32"/>
      <c r="AN35" s="32"/>
      <c r="AO35" s="31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</row>
    <row r="36" ht="18" customHeight="1">
      <c r="A36" s="33">
        <f t="shared" si="0"/>
        <v>32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3" t="str">
        <f t="shared" si="1"/>
        <v>--</v>
      </c>
      <c r="AF36" s="33">
        <f t="shared" si="2"/>
        <v>120</v>
      </c>
      <c r="AG36" s="34"/>
      <c r="AH36" s="34"/>
      <c r="AI36" s="34"/>
      <c r="AJ36" s="34"/>
      <c r="AK36" s="34"/>
      <c r="AL36" s="34"/>
      <c r="AM36" s="34"/>
      <c r="AN36" s="34"/>
      <c r="AO36" s="33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</row>
    <row r="37" ht="18" customHeight="1">
      <c r="A37" s="31">
        <f t="shared" si="0"/>
        <v>33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1" t="str">
        <f t="shared" si="1"/>
        <v>--</v>
      </c>
      <c r="AF37" s="31">
        <f t="shared" si="2"/>
        <v>120</v>
      </c>
      <c r="AG37" s="32"/>
      <c r="AH37" s="32"/>
      <c r="AI37" s="32"/>
      <c r="AJ37" s="32"/>
      <c r="AK37" s="32"/>
      <c r="AL37" s="32"/>
      <c r="AM37" s="32"/>
      <c r="AN37" s="32"/>
      <c r="AO37" s="31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</row>
    <row r="38" ht="18" customHeight="1">
      <c r="A38" s="33">
        <f t="shared" si="0"/>
        <v>34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3" t="str">
        <f t="shared" si="1"/>
        <v>--</v>
      </c>
      <c r="AF38" s="33">
        <f t="shared" si="2"/>
        <v>120</v>
      </c>
      <c r="AG38" s="34"/>
      <c r="AH38" s="34"/>
      <c r="AI38" s="34"/>
      <c r="AJ38" s="34"/>
      <c r="AK38" s="34"/>
      <c r="AL38" s="34"/>
      <c r="AM38" s="34"/>
      <c r="AN38" s="34"/>
      <c r="AO38" s="33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</row>
    <row r="39" ht="18" customHeight="1">
      <c r="A39" s="31">
        <f t="shared" si="0"/>
        <v>35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1" t="str">
        <f t="shared" si="1"/>
        <v>--</v>
      </c>
      <c r="AF39" s="31">
        <f t="shared" si="2"/>
        <v>120</v>
      </c>
      <c r="AG39" s="32"/>
      <c r="AH39" s="32"/>
      <c r="AI39" s="32"/>
      <c r="AJ39" s="32"/>
      <c r="AK39" s="32"/>
      <c r="AL39" s="32"/>
      <c r="AM39" s="32"/>
      <c r="AN39" s="32"/>
      <c r="AO39" s="31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</row>
    <row r="40" ht="18" customHeight="1">
      <c r="A40" s="33">
        <f t="shared" si="0"/>
        <v>36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3" t="str">
        <f t="shared" si="1"/>
        <v>--</v>
      </c>
      <c r="AF40" s="33">
        <f t="shared" si="2"/>
        <v>120</v>
      </c>
      <c r="AG40" s="34"/>
      <c r="AH40" s="34"/>
      <c r="AI40" s="34"/>
      <c r="AJ40" s="34"/>
      <c r="AK40" s="34"/>
      <c r="AL40" s="34"/>
      <c r="AM40" s="34"/>
      <c r="AN40" s="34"/>
      <c r="AO40" s="33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</row>
    <row r="41" ht="18" customHeight="1">
      <c r="A41" s="31">
        <f t="shared" si="0"/>
        <v>37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1" t="str">
        <f t="shared" si="1"/>
        <v>--</v>
      </c>
      <c r="AF41" s="31">
        <f t="shared" si="2"/>
        <v>120</v>
      </c>
      <c r="AG41" s="32"/>
      <c r="AH41" s="32"/>
      <c r="AI41" s="32"/>
      <c r="AJ41" s="32"/>
      <c r="AK41" s="32"/>
      <c r="AL41" s="32"/>
      <c r="AM41" s="32"/>
      <c r="AN41" s="32"/>
      <c r="AO41" s="31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</row>
    <row r="42" ht="18" customHeight="1">
      <c r="A42" s="33">
        <f t="shared" si="0"/>
        <v>38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3" t="str">
        <f t="shared" si="1"/>
        <v>--</v>
      </c>
      <c r="AF42" s="33">
        <f t="shared" si="2"/>
        <v>120</v>
      </c>
      <c r="AG42" s="34"/>
      <c r="AH42" s="34"/>
      <c r="AI42" s="34"/>
      <c r="AJ42" s="34"/>
      <c r="AK42" s="34"/>
      <c r="AL42" s="34"/>
      <c r="AM42" s="34"/>
      <c r="AN42" s="34"/>
      <c r="AO42" s="33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</row>
    <row r="43" ht="18" customHeight="1">
      <c r="A43" s="31">
        <f t="shared" si="0"/>
        <v>39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1" t="str">
        <f t="shared" si="1"/>
        <v>--</v>
      </c>
      <c r="AF43" s="31">
        <f t="shared" si="2"/>
        <v>120</v>
      </c>
      <c r="AG43" s="32"/>
      <c r="AH43" s="32"/>
      <c r="AI43" s="32"/>
      <c r="AJ43" s="32"/>
      <c r="AK43" s="32"/>
      <c r="AL43" s="32"/>
      <c r="AM43" s="32"/>
      <c r="AN43" s="32"/>
      <c r="AO43" s="31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</row>
    <row r="44" ht="18" customHeight="1">
      <c r="A44" s="33">
        <f t="shared" si="0"/>
        <v>40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3" t="str">
        <f t="shared" si="1"/>
        <v>--</v>
      </c>
      <c r="AF44" s="33">
        <f t="shared" si="2"/>
        <v>120</v>
      </c>
      <c r="AG44" s="34"/>
      <c r="AH44" s="34"/>
      <c r="AI44" s="34"/>
      <c r="AJ44" s="34"/>
      <c r="AK44" s="34"/>
      <c r="AL44" s="34"/>
      <c r="AM44" s="34"/>
      <c r="AN44" s="34"/>
      <c r="AO44" s="33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</row>
    <row r="45" ht="18" customHeight="1">
      <c r="A45" s="31">
        <f t="shared" si="0"/>
        <v>41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1" t="str">
        <f t="shared" si="1"/>
        <v>--</v>
      </c>
      <c r="AF45" s="31">
        <f t="shared" si="2"/>
        <v>120</v>
      </c>
      <c r="AG45" s="32"/>
      <c r="AH45" s="32"/>
      <c r="AI45" s="32"/>
      <c r="AJ45" s="32"/>
      <c r="AK45" s="32"/>
      <c r="AL45" s="32"/>
      <c r="AM45" s="32"/>
      <c r="AN45" s="32"/>
      <c r="AO45" s="31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</row>
    <row r="46" ht="18" customHeight="1">
      <c r="A46" s="33">
        <f t="shared" si="0"/>
        <v>42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3" t="str">
        <f t="shared" si="1"/>
        <v>--</v>
      </c>
      <c r="AF46" s="33">
        <f t="shared" si="2"/>
        <v>120</v>
      </c>
      <c r="AG46" s="34"/>
      <c r="AH46" s="34"/>
      <c r="AI46" s="34"/>
      <c r="AJ46" s="34"/>
      <c r="AK46" s="34"/>
      <c r="AL46" s="34"/>
      <c r="AM46" s="34"/>
      <c r="AN46" s="34"/>
      <c r="AO46" s="33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</row>
    <row r="47" ht="18" customHeight="1">
      <c r="A47" s="31">
        <f t="shared" si="0"/>
        <v>43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1" t="str">
        <f t="shared" si="1"/>
        <v>--</v>
      </c>
      <c r="AF47" s="31">
        <f t="shared" si="2"/>
        <v>120</v>
      </c>
      <c r="AG47" s="32"/>
      <c r="AH47" s="32"/>
      <c r="AI47" s="32"/>
      <c r="AJ47" s="32"/>
      <c r="AK47" s="32"/>
      <c r="AL47" s="32"/>
      <c r="AM47" s="32"/>
      <c r="AN47" s="32"/>
      <c r="AO47" s="31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</row>
    <row r="48" ht="18" customHeight="1">
      <c r="A48" s="33">
        <f t="shared" si="0"/>
        <v>44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3" t="str">
        <f t="shared" si="1"/>
        <v>--</v>
      </c>
      <c r="AF48" s="33">
        <f t="shared" si="2"/>
        <v>120</v>
      </c>
      <c r="AG48" s="34"/>
      <c r="AH48" s="34"/>
      <c r="AI48" s="34"/>
      <c r="AJ48" s="34"/>
      <c r="AK48" s="34"/>
      <c r="AL48" s="34"/>
      <c r="AM48" s="34"/>
      <c r="AN48" s="34"/>
      <c r="AO48" s="33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</row>
    <row r="49" ht="18" customHeight="1">
      <c r="A49" s="31">
        <f t="shared" si="0"/>
        <v>45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1" t="str">
        <f t="shared" si="1"/>
        <v>--</v>
      </c>
      <c r="AF49" s="31">
        <f t="shared" si="2"/>
        <v>120</v>
      </c>
      <c r="AG49" s="32"/>
      <c r="AH49" s="32"/>
      <c r="AI49" s="32"/>
      <c r="AJ49" s="32"/>
      <c r="AK49" s="32"/>
      <c r="AL49" s="32"/>
      <c r="AM49" s="32"/>
      <c r="AN49" s="32"/>
      <c r="AO49" s="31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</row>
    <row r="50" ht="18" customHeight="1">
      <c r="A50" s="33">
        <f t="shared" si="0"/>
        <v>46</v>
      </c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3" t="str">
        <f t="shared" si="1"/>
        <v>--</v>
      </c>
      <c r="AF50" s="33">
        <f t="shared" si="2"/>
        <v>120</v>
      </c>
      <c r="AG50" s="34"/>
      <c r="AH50" s="34"/>
      <c r="AI50" s="34"/>
      <c r="AJ50" s="34"/>
      <c r="AK50" s="34"/>
      <c r="AL50" s="34"/>
      <c r="AM50" s="34"/>
      <c r="AN50" s="34"/>
      <c r="AO50" s="33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</row>
    <row r="51" ht="18" customHeight="1">
      <c r="A51" s="31">
        <f t="shared" si="0"/>
        <v>47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1" t="str">
        <f t="shared" si="1"/>
        <v>--</v>
      </c>
      <c r="AF51" s="31">
        <f t="shared" si="2"/>
        <v>120</v>
      </c>
      <c r="AG51" s="32"/>
      <c r="AH51" s="32"/>
      <c r="AI51" s="32"/>
      <c r="AJ51" s="32"/>
      <c r="AK51" s="32"/>
      <c r="AL51" s="32"/>
      <c r="AM51" s="32"/>
      <c r="AN51" s="32"/>
      <c r="AO51" s="31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</row>
    <row r="52" ht="18" customHeight="1">
      <c r="A52" s="33">
        <f t="shared" si="0"/>
        <v>48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3" t="str">
        <f t="shared" si="1"/>
        <v>--</v>
      </c>
      <c r="AF52" s="33">
        <f t="shared" si="2"/>
        <v>120</v>
      </c>
      <c r="AG52" s="34"/>
      <c r="AH52" s="34"/>
      <c r="AI52" s="34"/>
      <c r="AJ52" s="34"/>
      <c r="AK52" s="34"/>
      <c r="AL52" s="34"/>
      <c r="AM52" s="34"/>
      <c r="AN52" s="34"/>
      <c r="AO52" s="33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</row>
    <row r="53" ht="18" customHeight="1">
      <c r="A53" s="31">
        <f t="shared" si="0"/>
        <v>49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1" t="str">
        <f t="shared" si="1"/>
        <v>--</v>
      </c>
      <c r="AF53" s="31">
        <f t="shared" si="2"/>
        <v>120</v>
      </c>
      <c r="AG53" s="32"/>
      <c r="AH53" s="32"/>
      <c r="AI53" s="32"/>
      <c r="AJ53" s="32"/>
      <c r="AK53" s="32"/>
      <c r="AL53" s="32"/>
      <c r="AM53" s="32"/>
      <c r="AN53" s="32"/>
      <c r="AO53" s="31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</row>
    <row r="54" ht="18" customHeight="1">
      <c r="A54" s="33">
        <f t="shared" si="0"/>
        <v>50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3" t="str">
        <f t="shared" si="1"/>
        <v>--</v>
      </c>
      <c r="AF54" s="33">
        <f t="shared" si="2"/>
        <v>120</v>
      </c>
      <c r="AG54" s="34"/>
      <c r="AH54" s="34"/>
      <c r="AI54" s="34"/>
      <c r="AJ54" s="34"/>
      <c r="AK54" s="34"/>
      <c r="AL54" s="34"/>
      <c r="AM54" s="34"/>
      <c r="AN54" s="34"/>
      <c r="AO54" s="33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</row>
    <row r="55" ht="18" customHeight="1">
      <c r="A55" s="31">
        <f t="shared" si="0"/>
        <v>51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1" t="str">
        <f t="shared" si="1"/>
        <v>--</v>
      </c>
      <c r="AF55" s="31">
        <f t="shared" si="2"/>
        <v>120</v>
      </c>
      <c r="AG55" s="32"/>
      <c r="AH55" s="32"/>
      <c r="AI55" s="32"/>
      <c r="AJ55" s="32"/>
      <c r="AK55" s="32"/>
      <c r="AL55" s="32"/>
      <c r="AM55" s="32"/>
      <c r="AN55" s="32"/>
      <c r="AO55" s="31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</row>
    <row r="56" ht="18" customHeight="1">
      <c r="A56" s="33">
        <f t="shared" si="0"/>
        <v>52</v>
      </c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3" t="str">
        <f t="shared" si="1"/>
        <v>--</v>
      </c>
      <c r="AF56" s="33">
        <f t="shared" si="2"/>
        <v>120</v>
      </c>
      <c r="AG56" s="34"/>
      <c r="AH56" s="34"/>
      <c r="AI56" s="34"/>
      <c r="AJ56" s="34"/>
      <c r="AK56" s="34"/>
      <c r="AL56" s="34"/>
      <c r="AM56" s="34"/>
      <c r="AN56" s="34"/>
      <c r="AO56" s="33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</row>
    <row r="57" ht="18" customHeight="1">
      <c r="A57" s="31">
        <f t="shared" si="0"/>
        <v>53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1" t="str">
        <f t="shared" si="1"/>
        <v>--</v>
      </c>
      <c r="AF57" s="31">
        <f t="shared" si="2"/>
        <v>120</v>
      </c>
      <c r="AG57" s="32"/>
      <c r="AH57" s="32"/>
      <c r="AI57" s="32"/>
      <c r="AJ57" s="32"/>
      <c r="AK57" s="32"/>
      <c r="AL57" s="32"/>
      <c r="AM57" s="32"/>
      <c r="AN57" s="32"/>
      <c r="AO57" s="31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</row>
    <row r="58" ht="18" customHeight="1">
      <c r="A58" s="33">
        <f t="shared" si="0"/>
        <v>54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3" t="str">
        <f t="shared" si="1"/>
        <v>--</v>
      </c>
      <c r="AF58" s="33">
        <f t="shared" si="2"/>
        <v>120</v>
      </c>
      <c r="AG58" s="34"/>
      <c r="AH58" s="34"/>
      <c r="AI58" s="34"/>
      <c r="AJ58" s="34"/>
      <c r="AK58" s="34"/>
      <c r="AL58" s="34"/>
      <c r="AM58" s="34"/>
      <c r="AN58" s="34"/>
      <c r="AO58" s="33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</row>
    <row r="59" ht="18" customHeight="1">
      <c r="A59" s="31">
        <f t="shared" si="0"/>
        <v>55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1" t="str">
        <f t="shared" si="1"/>
        <v>--</v>
      </c>
      <c r="AF59" s="31">
        <f t="shared" si="2"/>
        <v>120</v>
      </c>
      <c r="AG59" s="32"/>
      <c r="AH59" s="32"/>
      <c r="AI59" s="32"/>
      <c r="AJ59" s="32"/>
      <c r="AK59" s="32"/>
      <c r="AL59" s="32"/>
      <c r="AM59" s="32"/>
      <c r="AN59" s="32"/>
      <c r="AO59" s="31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</row>
    <row r="60" ht="18" customHeight="1">
      <c r="A60" s="33">
        <f t="shared" si="0"/>
        <v>56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3" t="str">
        <f t="shared" si="1"/>
        <v>--</v>
      </c>
      <c r="AF60" s="33">
        <f t="shared" si="2"/>
        <v>120</v>
      </c>
      <c r="AG60" s="34"/>
      <c r="AH60" s="34"/>
      <c r="AI60" s="34"/>
      <c r="AJ60" s="34"/>
      <c r="AK60" s="34"/>
      <c r="AL60" s="34"/>
      <c r="AM60" s="34"/>
      <c r="AN60" s="34"/>
      <c r="AO60" s="33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</row>
    <row r="61" ht="18" customHeight="1">
      <c r="A61" s="31">
        <f t="shared" si="0"/>
        <v>57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1" t="str">
        <f t="shared" si="1"/>
        <v>--</v>
      </c>
      <c r="AF61" s="31">
        <f t="shared" si="2"/>
        <v>120</v>
      </c>
      <c r="AG61" s="32"/>
      <c r="AH61" s="32"/>
      <c r="AI61" s="32"/>
      <c r="AJ61" s="32"/>
      <c r="AK61" s="32"/>
      <c r="AL61" s="32"/>
      <c r="AM61" s="32"/>
      <c r="AN61" s="32"/>
      <c r="AO61" s="31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</row>
    <row r="62" ht="18" customHeight="1">
      <c r="A62" s="33">
        <f t="shared" si="0"/>
        <v>58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3" t="str">
        <f t="shared" si="1"/>
        <v>--</v>
      </c>
      <c r="AF62" s="33">
        <f t="shared" si="2"/>
        <v>120</v>
      </c>
      <c r="AG62" s="34"/>
      <c r="AH62" s="34"/>
      <c r="AI62" s="34"/>
      <c r="AJ62" s="34"/>
      <c r="AK62" s="34"/>
      <c r="AL62" s="34"/>
      <c r="AM62" s="34"/>
      <c r="AN62" s="34"/>
      <c r="AO62" s="33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</row>
    <row r="63" ht="18" customHeight="1">
      <c r="A63" s="31">
        <f t="shared" si="0"/>
        <v>59</v>
      </c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1" t="str">
        <f t="shared" si="1"/>
        <v>--</v>
      </c>
      <c r="AF63" s="31">
        <f t="shared" si="2"/>
        <v>120</v>
      </c>
      <c r="AG63" s="32"/>
      <c r="AH63" s="32"/>
      <c r="AI63" s="32"/>
      <c r="AJ63" s="32"/>
      <c r="AK63" s="32"/>
      <c r="AL63" s="32"/>
      <c r="AM63" s="32"/>
      <c r="AN63" s="32"/>
      <c r="AO63" s="31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</row>
    <row r="64" ht="18" customHeight="1">
      <c r="A64" s="33">
        <f t="shared" si="0"/>
        <v>60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3" t="str">
        <f t="shared" si="1"/>
        <v>--</v>
      </c>
      <c r="AF64" s="33">
        <f t="shared" si="2"/>
        <v>120</v>
      </c>
      <c r="AG64" s="34"/>
      <c r="AH64" s="34"/>
      <c r="AI64" s="34"/>
      <c r="AJ64" s="34"/>
      <c r="AK64" s="34"/>
      <c r="AL64" s="34"/>
      <c r="AM64" s="34"/>
      <c r="AN64" s="34"/>
      <c r="AO64" s="33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</row>
    <row r="65" ht="18" customHeight="1">
      <c r="A65" s="31">
        <f t="shared" si="0"/>
        <v>61</v>
      </c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1" t="str">
        <f t="shared" si="1"/>
        <v>--</v>
      </c>
      <c r="AF65" s="31">
        <f t="shared" si="2"/>
        <v>120</v>
      </c>
      <c r="AG65" s="32"/>
      <c r="AH65" s="32"/>
      <c r="AI65" s="32"/>
      <c r="AJ65" s="32"/>
      <c r="AK65" s="32"/>
      <c r="AL65" s="32"/>
      <c r="AM65" s="32"/>
      <c r="AN65" s="32"/>
      <c r="AO65" s="31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</row>
    <row r="66" ht="18" customHeight="1">
      <c r="A66" s="33">
        <f t="shared" si="0"/>
        <v>62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3" t="str">
        <f t="shared" si="1"/>
        <v>--</v>
      </c>
      <c r="AF66" s="33">
        <f t="shared" si="2"/>
        <v>120</v>
      </c>
      <c r="AG66" s="34"/>
      <c r="AH66" s="34"/>
      <c r="AI66" s="34"/>
      <c r="AJ66" s="34"/>
      <c r="AK66" s="34"/>
      <c r="AL66" s="34"/>
      <c r="AM66" s="34"/>
      <c r="AN66" s="34"/>
      <c r="AO66" s="33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</row>
    <row r="67" ht="18" customHeight="1">
      <c r="A67" s="31">
        <f t="shared" si="0"/>
        <v>63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1" t="str">
        <f t="shared" si="1"/>
        <v>--</v>
      </c>
      <c r="AF67" s="31">
        <f t="shared" si="2"/>
        <v>120</v>
      </c>
      <c r="AG67" s="32"/>
      <c r="AH67" s="32"/>
      <c r="AI67" s="32"/>
      <c r="AJ67" s="32"/>
      <c r="AK67" s="32"/>
      <c r="AL67" s="32"/>
      <c r="AM67" s="32"/>
      <c r="AN67" s="32"/>
      <c r="AO67" s="31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</row>
    <row r="68" ht="18" customHeight="1">
      <c r="A68" s="33">
        <f t="shared" si="0"/>
        <v>64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3" t="str">
        <f t="shared" si="1"/>
        <v>--</v>
      </c>
      <c r="AF68" s="33">
        <f t="shared" si="2"/>
        <v>120</v>
      </c>
      <c r="AG68" s="34"/>
      <c r="AH68" s="34"/>
      <c r="AI68" s="34"/>
      <c r="AJ68" s="34"/>
      <c r="AK68" s="34"/>
      <c r="AL68" s="34"/>
      <c r="AM68" s="34"/>
      <c r="AN68" s="34"/>
      <c r="AO68" s="33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</row>
    <row r="69" ht="18" customHeight="1">
      <c r="A69" s="31">
        <f t="shared" si="0"/>
        <v>65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1" t="str">
        <f t="shared" si="1"/>
        <v>--</v>
      </c>
      <c r="AF69" s="31">
        <f t="shared" si="2"/>
        <v>120</v>
      </c>
      <c r="AG69" s="32"/>
      <c r="AH69" s="32"/>
      <c r="AI69" s="32"/>
      <c r="AJ69" s="32"/>
      <c r="AK69" s="32"/>
      <c r="AL69" s="32"/>
      <c r="AM69" s="32"/>
      <c r="AN69" s="32"/>
      <c r="AO69" s="31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</row>
    <row r="70" ht="18" customHeight="1">
      <c r="A70" s="33">
        <f t="shared" si="0"/>
        <v>66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3" t="str">
        <f t="shared" si="1"/>
        <v>--</v>
      </c>
      <c r="AF70" s="33">
        <f t="shared" si="2"/>
        <v>120</v>
      </c>
      <c r="AG70" s="34"/>
      <c r="AH70" s="34"/>
      <c r="AI70" s="34"/>
      <c r="AJ70" s="34"/>
      <c r="AK70" s="34"/>
      <c r="AL70" s="34"/>
      <c r="AM70" s="34"/>
      <c r="AN70" s="34"/>
      <c r="AO70" s="33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</row>
    <row r="71" ht="18" customHeight="1">
      <c r="A71" s="31">
        <f t="shared" si="0"/>
        <v>67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1" t="str">
        <f t="shared" si="1"/>
        <v>--</v>
      </c>
      <c r="AF71" s="31">
        <f t="shared" si="2"/>
        <v>120</v>
      </c>
      <c r="AG71" s="32"/>
      <c r="AH71" s="32"/>
      <c r="AI71" s="32"/>
      <c r="AJ71" s="32"/>
      <c r="AK71" s="32"/>
      <c r="AL71" s="32"/>
      <c r="AM71" s="32"/>
      <c r="AN71" s="32"/>
      <c r="AO71" s="31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</row>
    <row r="72" ht="18" customHeight="1">
      <c r="A72" s="33">
        <f t="shared" si="0"/>
        <v>68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3" t="str">
        <f t="shared" si="1"/>
        <v>--</v>
      </c>
      <c r="AF72" s="33">
        <f t="shared" si="2"/>
        <v>120</v>
      </c>
      <c r="AG72" s="34"/>
      <c r="AH72" s="34"/>
      <c r="AI72" s="34"/>
      <c r="AJ72" s="34"/>
      <c r="AK72" s="34"/>
      <c r="AL72" s="34"/>
      <c r="AM72" s="34"/>
      <c r="AN72" s="34"/>
      <c r="AO72" s="33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</row>
    <row r="73" ht="18" customHeight="1">
      <c r="A73" s="31">
        <f t="shared" si="0"/>
        <v>69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1" t="str">
        <f t="shared" si="1"/>
        <v>--</v>
      </c>
      <c r="AF73" s="31">
        <f t="shared" si="2"/>
        <v>120</v>
      </c>
      <c r="AG73" s="32"/>
      <c r="AH73" s="32"/>
      <c r="AI73" s="32"/>
      <c r="AJ73" s="32"/>
      <c r="AK73" s="32"/>
      <c r="AL73" s="32"/>
      <c r="AM73" s="32"/>
      <c r="AN73" s="32"/>
      <c r="AO73" s="31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</row>
    <row r="74" ht="18" customHeight="1">
      <c r="A74" s="33">
        <f t="shared" si="0"/>
        <v>70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3" t="str">
        <f t="shared" si="1"/>
        <v>--</v>
      </c>
      <c r="AF74" s="33">
        <f t="shared" si="2"/>
        <v>120</v>
      </c>
      <c r="AG74" s="34"/>
      <c r="AH74" s="34"/>
      <c r="AI74" s="34"/>
      <c r="AJ74" s="34"/>
      <c r="AK74" s="34"/>
      <c r="AL74" s="34"/>
      <c r="AM74" s="34"/>
      <c r="AN74" s="34"/>
      <c r="AO74" s="33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</row>
    <row r="75" ht="18" customHeight="1">
      <c r="A75" s="31">
        <f t="shared" si="0"/>
        <v>71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1" t="str">
        <f t="shared" si="1"/>
        <v>--</v>
      </c>
      <c r="AF75" s="31">
        <f t="shared" si="2"/>
        <v>120</v>
      </c>
      <c r="AG75" s="32"/>
      <c r="AH75" s="32"/>
      <c r="AI75" s="32"/>
      <c r="AJ75" s="32"/>
      <c r="AK75" s="32"/>
      <c r="AL75" s="32"/>
      <c r="AM75" s="32"/>
      <c r="AN75" s="32"/>
      <c r="AO75" s="31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</row>
    <row r="76" ht="18" customHeight="1">
      <c r="A76" s="33">
        <f t="shared" si="0"/>
        <v>72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3" t="str">
        <f t="shared" si="1"/>
        <v>--</v>
      </c>
      <c r="AF76" s="33">
        <f t="shared" si="2"/>
        <v>120</v>
      </c>
      <c r="AG76" s="34"/>
      <c r="AH76" s="34"/>
      <c r="AI76" s="34"/>
      <c r="AJ76" s="34"/>
      <c r="AK76" s="34"/>
      <c r="AL76" s="34"/>
      <c r="AM76" s="34"/>
      <c r="AN76" s="34"/>
      <c r="AO76" s="33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</row>
    <row r="77" ht="18" customHeight="1">
      <c r="A77" s="31">
        <f t="shared" si="0"/>
        <v>73</v>
      </c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1" t="str">
        <f t="shared" si="1"/>
        <v>--</v>
      </c>
      <c r="AF77" s="31">
        <f t="shared" si="2"/>
        <v>120</v>
      </c>
      <c r="AG77" s="32"/>
      <c r="AH77" s="32"/>
      <c r="AI77" s="32"/>
      <c r="AJ77" s="32"/>
      <c r="AK77" s="32"/>
      <c r="AL77" s="32"/>
      <c r="AM77" s="32"/>
      <c r="AN77" s="32"/>
      <c r="AO77" s="31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</row>
    <row r="78" ht="18" customHeight="1">
      <c r="A78" s="33">
        <f t="shared" si="0"/>
        <v>74</v>
      </c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3" t="str">
        <f t="shared" si="1"/>
        <v>--</v>
      </c>
      <c r="AF78" s="33">
        <f t="shared" si="2"/>
        <v>120</v>
      </c>
      <c r="AG78" s="34"/>
      <c r="AH78" s="34"/>
      <c r="AI78" s="34"/>
      <c r="AJ78" s="34"/>
      <c r="AK78" s="34"/>
      <c r="AL78" s="34"/>
      <c r="AM78" s="34"/>
      <c r="AN78" s="34"/>
      <c r="AO78" s="33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</row>
    <row r="79" ht="18" customHeight="1">
      <c r="A79" s="31">
        <f t="shared" si="0"/>
        <v>75</v>
      </c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1" t="str">
        <f t="shared" si="1"/>
        <v>--</v>
      </c>
      <c r="AF79" s="31">
        <f t="shared" si="2"/>
        <v>120</v>
      </c>
      <c r="AG79" s="32"/>
      <c r="AH79" s="32"/>
      <c r="AI79" s="32"/>
      <c r="AJ79" s="32"/>
      <c r="AK79" s="32"/>
      <c r="AL79" s="32"/>
      <c r="AM79" s="32"/>
      <c r="AN79" s="32"/>
      <c r="AO79" s="31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</row>
    <row r="80" ht="18" customHeight="1">
      <c r="A80" s="33">
        <f t="shared" si="0"/>
        <v>76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3" t="str">
        <f t="shared" si="1"/>
        <v>--</v>
      </c>
      <c r="AF80" s="33">
        <f t="shared" si="2"/>
        <v>120</v>
      </c>
      <c r="AG80" s="34"/>
      <c r="AH80" s="34"/>
      <c r="AI80" s="34"/>
      <c r="AJ80" s="34"/>
      <c r="AK80" s="34"/>
      <c r="AL80" s="34"/>
      <c r="AM80" s="34"/>
      <c r="AN80" s="34"/>
      <c r="AO80" s="33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</row>
    <row r="81" ht="18" customHeight="1">
      <c r="A81" s="31">
        <f t="shared" si="0"/>
        <v>77</v>
      </c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1" t="str">
        <f t="shared" si="1"/>
        <v>--</v>
      </c>
      <c r="AF81" s="31">
        <f t="shared" si="2"/>
        <v>120</v>
      </c>
      <c r="AG81" s="32"/>
      <c r="AH81" s="32"/>
      <c r="AI81" s="32"/>
      <c r="AJ81" s="32"/>
      <c r="AK81" s="32"/>
      <c r="AL81" s="32"/>
      <c r="AM81" s="32"/>
      <c r="AN81" s="32"/>
      <c r="AO81" s="31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</row>
    <row r="82" ht="18" customHeight="1">
      <c r="A82" s="33">
        <f t="shared" si="0"/>
        <v>78</v>
      </c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3" t="str">
        <f t="shared" si="1"/>
        <v>--</v>
      </c>
      <c r="AF82" s="33">
        <f t="shared" si="2"/>
        <v>120</v>
      </c>
      <c r="AG82" s="34"/>
      <c r="AH82" s="34"/>
      <c r="AI82" s="34"/>
      <c r="AJ82" s="34"/>
      <c r="AK82" s="34"/>
      <c r="AL82" s="34"/>
      <c r="AM82" s="34"/>
      <c r="AN82" s="34"/>
      <c r="AO82" s="33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</row>
    <row r="83" ht="18" customHeight="1">
      <c r="A83" s="31">
        <f t="shared" si="0"/>
        <v>79</v>
      </c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1" t="str">
        <f t="shared" si="1"/>
        <v>--</v>
      </c>
      <c r="AF83" s="31">
        <f t="shared" si="2"/>
        <v>120</v>
      </c>
      <c r="AG83" s="32"/>
      <c r="AH83" s="32"/>
      <c r="AI83" s="32"/>
      <c r="AJ83" s="32"/>
      <c r="AK83" s="32"/>
      <c r="AL83" s="32"/>
      <c r="AM83" s="32"/>
      <c r="AN83" s="32"/>
      <c r="AO83" s="31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</row>
    <row r="84" ht="18" customHeight="1">
      <c r="A84" s="33">
        <f t="shared" si="0"/>
        <v>80</v>
      </c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3" t="str">
        <f t="shared" si="1"/>
        <v>--</v>
      </c>
      <c r="AF84" s="33">
        <f t="shared" si="2"/>
        <v>120</v>
      </c>
      <c r="AG84" s="34"/>
      <c r="AH84" s="34"/>
      <c r="AI84" s="34"/>
      <c r="AJ84" s="34"/>
      <c r="AK84" s="34"/>
      <c r="AL84" s="34"/>
      <c r="AM84" s="34"/>
      <c r="AN84" s="34"/>
      <c r="AO84" s="33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</row>
    <row r="85" ht="18" customHeight="1">
      <c r="A85" s="31">
        <f t="shared" si="0"/>
        <v>81</v>
      </c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1" t="str">
        <f t="shared" si="1"/>
        <v>--</v>
      </c>
      <c r="AF85" s="31">
        <f t="shared" si="2"/>
        <v>120</v>
      </c>
      <c r="AG85" s="32"/>
      <c r="AH85" s="32"/>
      <c r="AI85" s="32"/>
      <c r="AJ85" s="32"/>
      <c r="AK85" s="32"/>
      <c r="AL85" s="32"/>
      <c r="AM85" s="32"/>
      <c r="AN85" s="32"/>
      <c r="AO85" s="31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</row>
    <row r="86" ht="18" customHeight="1">
      <c r="A86" s="33">
        <f t="shared" si="0"/>
        <v>82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3" t="str">
        <f t="shared" si="1"/>
        <v>--</v>
      </c>
      <c r="AF86" s="33">
        <f t="shared" si="2"/>
        <v>120</v>
      </c>
      <c r="AG86" s="34"/>
      <c r="AH86" s="34"/>
      <c r="AI86" s="34"/>
      <c r="AJ86" s="34"/>
      <c r="AK86" s="34"/>
      <c r="AL86" s="34"/>
      <c r="AM86" s="34"/>
      <c r="AN86" s="34"/>
      <c r="AO86" s="33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</row>
    <row r="87" ht="18" customHeight="1">
      <c r="A87" s="31">
        <f t="shared" si="0"/>
        <v>83</v>
      </c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1" t="str">
        <f t="shared" si="1"/>
        <v>--</v>
      </c>
      <c r="AF87" s="31">
        <f t="shared" si="2"/>
        <v>120</v>
      </c>
      <c r="AG87" s="32"/>
      <c r="AH87" s="32"/>
      <c r="AI87" s="32"/>
      <c r="AJ87" s="32"/>
      <c r="AK87" s="32"/>
      <c r="AL87" s="32"/>
      <c r="AM87" s="32"/>
      <c r="AN87" s="32"/>
      <c r="AO87" s="31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</row>
    <row r="88" ht="18" customHeight="1">
      <c r="A88" s="33">
        <f t="shared" si="0"/>
        <v>84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3" t="str">
        <f t="shared" si="1"/>
        <v>--</v>
      </c>
      <c r="AF88" s="33">
        <f t="shared" si="2"/>
        <v>120</v>
      </c>
      <c r="AG88" s="34"/>
      <c r="AH88" s="34"/>
      <c r="AI88" s="34"/>
      <c r="AJ88" s="34"/>
      <c r="AK88" s="34"/>
      <c r="AL88" s="34"/>
      <c r="AM88" s="34"/>
      <c r="AN88" s="34"/>
      <c r="AO88" s="33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</row>
    <row r="89" ht="18" customHeight="1">
      <c r="A89" s="31">
        <f t="shared" si="0"/>
        <v>85</v>
      </c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1" t="str">
        <f t="shared" si="1"/>
        <v>--</v>
      </c>
      <c r="AF89" s="31">
        <f t="shared" si="2"/>
        <v>120</v>
      </c>
      <c r="AG89" s="32"/>
      <c r="AH89" s="32"/>
      <c r="AI89" s="32"/>
      <c r="AJ89" s="32"/>
      <c r="AK89" s="32"/>
      <c r="AL89" s="32"/>
      <c r="AM89" s="32"/>
      <c r="AN89" s="32"/>
      <c r="AO89" s="31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</row>
    <row r="90" ht="18" customHeight="1">
      <c r="A90" s="33">
        <f t="shared" si="0"/>
        <v>86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3" t="str">
        <f t="shared" si="1"/>
        <v>--</v>
      </c>
      <c r="AF90" s="33">
        <f t="shared" si="2"/>
        <v>120</v>
      </c>
      <c r="AG90" s="34"/>
      <c r="AH90" s="34"/>
      <c r="AI90" s="34"/>
      <c r="AJ90" s="34"/>
      <c r="AK90" s="34"/>
      <c r="AL90" s="34"/>
      <c r="AM90" s="34"/>
      <c r="AN90" s="34"/>
      <c r="AO90" s="33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</row>
    <row r="91" ht="18" customHeight="1">
      <c r="A91" s="31">
        <f t="shared" si="0"/>
        <v>87</v>
      </c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1" t="str">
        <f t="shared" si="1"/>
        <v>--</v>
      </c>
      <c r="AF91" s="31">
        <f t="shared" si="2"/>
        <v>120</v>
      </c>
      <c r="AG91" s="32"/>
      <c r="AH91" s="32"/>
      <c r="AI91" s="32"/>
      <c r="AJ91" s="32"/>
      <c r="AK91" s="32"/>
      <c r="AL91" s="32"/>
      <c r="AM91" s="32"/>
      <c r="AN91" s="32"/>
      <c r="AO91" s="31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</row>
    <row r="92" ht="18" customHeight="1">
      <c r="A92" s="33">
        <f t="shared" si="0"/>
        <v>88</v>
      </c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3" t="str">
        <f t="shared" si="1"/>
        <v>--</v>
      </c>
      <c r="AF92" s="33">
        <f t="shared" si="2"/>
        <v>120</v>
      </c>
      <c r="AG92" s="34"/>
      <c r="AH92" s="34"/>
      <c r="AI92" s="34"/>
      <c r="AJ92" s="34"/>
      <c r="AK92" s="34"/>
      <c r="AL92" s="34"/>
      <c r="AM92" s="34"/>
      <c r="AN92" s="34"/>
      <c r="AO92" s="33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</row>
    <row r="93" ht="18" customHeight="1">
      <c r="A93" s="31">
        <f t="shared" si="0"/>
        <v>89</v>
      </c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1" t="str">
        <f t="shared" si="1"/>
        <v>--</v>
      </c>
      <c r="AF93" s="31">
        <f t="shared" si="2"/>
        <v>120</v>
      </c>
      <c r="AG93" s="32"/>
      <c r="AH93" s="32"/>
      <c r="AI93" s="32"/>
      <c r="AJ93" s="32"/>
      <c r="AK93" s="32"/>
      <c r="AL93" s="32"/>
      <c r="AM93" s="32"/>
      <c r="AN93" s="32"/>
      <c r="AO93" s="31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</row>
    <row r="94" ht="18" customHeight="1">
      <c r="A94" s="33">
        <f t="shared" si="0"/>
        <v>90</v>
      </c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3" t="str">
        <f t="shared" si="1"/>
        <v>--</v>
      </c>
      <c r="AF94" s="33">
        <f t="shared" si="2"/>
        <v>120</v>
      </c>
      <c r="AG94" s="34"/>
      <c r="AH94" s="34"/>
      <c r="AI94" s="34"/>
      <c r="AJ94" s="34"/>
      <c r="AK94" s="34"/>
      <c r="AL94" s="34"/>
      <c r="AM94" s="34"/>
      <c r="AN94" s="34"/>
      <c r="AO94" s="33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</row>
    <row r="95" ht="18" customHeight="1">
      <c r="A95" s="31">
        <f t="shared" si="0"/>
        <v>91</v>
      </c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1" t="str">
        <f t="shared" si="1"/>
        <v>--</v>
      </c>
      <c r="AF95" s="31">
        <f t="shared" si="2"/>
        <v>120</v>
      </c>
      <c r="AG95" s="32"/>
      <c r="AH95" s="32"/>
      <c r="AI95" s="32"/>
      <c r="AJ95" s="32"/>
      <c r="AK95" s="32"/>
      <c r="AL95" s="32"/>
      <c r="AM95" s="32"/>
      <c r="AN95" s="32"/>
      <c r="AO95" s="31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</row>
    <row r="96" ht="18" customHeight="1">
      <c r="A96" s="33">
        <f t="shared" si="0"/>
        <v>92</v>
      </c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3" t="str">
        <f t="shared" si="1"/>
        <v>--</v>
      </c>
      <c r="AF96" s="33">
        <f t="shared" si="2"/>
        <v>120</v>
      </c>
      <c r="AG96" s="34"/>
      <c r="AH96" s="34"/>
      <c r="AI96" s="34"/>
      <c r="AJ96" s="34"/>
      <c r="AK96" s="34"/>
      <c r="AL96" s="34"/>
      <c r="AM96" s="34"/>
      <c r="AN96" s="34"/>
      <c r="AO96" s="33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</row>
    <row r="97" ht="18" customHeight="1">
      <c r="A97" s="31">
        <f t="shared" si="0"/>
        <v>93</v>
      </c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1" t="str">
        <f t="shared" si="1"/>
        <v>--</v>
      </c>
      <c r="AF97" s="31">
        <f t="shared" si="2"/>
        <v>120</v>
      </c>
      <c r="AG97" s="32"/>
      <c r="AH97" s="32"/>
      <c r="AI97" s="32"/>
      <c r="AJ97" s="32"/>
      <c r="AK97" s="32"/>
      <c r="AL97" s="32"/>
      <c r="AM97" s="32"/>
      <c r="AN97" s="32"/>
      <c r="AO97" s="31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</row>
    <row r="98" ht="18" customHeight="1">
      <c r="A98" s="33">
        <f t="shared" si="0"/>
        <v>94</v>
      </c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3" t="str">
        <f t="shared" si="1"/>
        <v>--</v>
      </c>
      <c r="AF98" s="33">
        <f t="shared" si="2"/>
        <v>120</v>
      </c>
      <c r="AG98" s="34"/>
      <c r="AH98" s="34"/>
      <c r="AI98" s="34"/>
      <c r="AJ98" s="34"/>
      <c r="AK98" s="34"/>
      <c r="AL98" s="34"/>
      <c r="AM98" s="34"/>
      <c r="AN98" s="34"/>
      <c r="AO98" s="33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</row>
    <row r="99" ht="18" customHeight="1">
      <c r="A99" s="31">
        <f t="shared" si="0"/>
        <v>95</v>
      </c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1" t="str">
        <f t="shared" si="1"/>
        <v>--</v>
      </c>
      <c r="AF99" s="31">
        <f t="shared" si="2"/>
        <v>120</v>
      </c>
      <c r="AG99" s="32"/>
      <c r="AH99" s="32"/>
      <c r="AI99" s="32"/>
      <c r="AJ99" s="32"/>
      <c r="AK99" s="32"/>
      <c r="AL99" s="32"/>
      <c r="AM99" s="32"/>
      <c r="AN99" s="32"/>
      <c r="AO99" s="31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</row>
    <row r="100" ht="18" customHeight="1">
      <c r="A100" s="33">
        <f t="shared" si="0"/>
        <v>96</v>
      </c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3" t="str">
        <f t="shared" si="1"/>
        <v>--</v>
      </c>
      <c r="AF100" s="33">
        <f t="shared" si="2"/>
        <v>120</v>
      </c>
      <c r="AG100" s="34"/>
      <c r="AH100" s="34"/>
      <c r="AI100" s="34"/>
      <c r="AJ100" s="34"/>
      <c r="AK100" s="34"/>
      <c r="AL100" s="34"/>
      <c r="AM100" s="34"/>
      <c r="AN100" s="34"/>
      <c r="AO100" s="33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</row>
    <row r="101" ht="18" customHeight="1">
      <c r="A101" s="31">
        <f t="shared" si="0"/>
        <v>97</v>
      </c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1" t="str">
        <f t="shared" si="1"/>
        <v>--</v>
      </c>
      <c r="AF101" s="31">
        <f t="shared" si="2"/>
        <v>120</v>
      </c>
      <c r="AG101" s="32"/>
      <c r="AH101" s="32"/>
      <c r="AI101" s="32"/>
      <c r="AJ101" s="32"/>
      <c r="AK101" s="32"/>
      <c r="AL101" s="32"/>
      <c r="AM101" s="32"/>
      <c r="AN101" s="32"/>
      <c r="AO101" s="31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</row>
    <row r="102" ht="18" customHeight="1">
      <c r="A102" s="33">
        <f t="shared" si="0"/>
        <v>98</v>
      </c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3" t="str">
        <f t="shared" si="1"/>
        <v>--</v>
      </c>
      <c r="AF102" s="33">
        <f t="shared" si="2"/>
        <v>120</v>
      </c>
      <c r="AG102" s="34"/>
      <c r="AH102" s="34"/>
      <c r="AI102" s="34"/>
      <c r="AJ102" s="34"/>
      <c r="AK102" s="34"/>
      <c r="AL102" s="34"/>
      <c r="AM102" s="34"/>
      <c r="AN102" s="34"/>
      <c r="AO102" s="33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</row>
    <row r="103" ht="18" customHeight="1">
      <c r="A103" s="31">
        <f t="shared" si="0"/>
        <v>99</v>
      </c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1" t="str">
        <f t="shared" si="1"/>
        <v>--</v>
      </c>
      <c r="AF103" s="31">
        <f t="shared" si="2"/>
        <v>120</v>
      </c>
      <c r="AG103" s="32"/>
      <c r="AH103" s="32"/>
      <c r="AI103" s="32"/>
      <c r="AJ103" s="32"/>
      <c r="AK103" s="32"/>
      <c r="AL103" s="32"/>
      <c r="AM103" s="32"/>
      <c r="AN103" s="32"/>
      <c r="AO103" s="31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</row>
    <row r="104" ht="18" customHeight="1">
      <c r="A104" s="33">
        <f t="shared" si="0"/>
        <v>100</v>
      </c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3" t="str">
        <f t="shared" si="1"/>
        <v>--</v>
      </c>
      <c r="AF104" s="33">
        <f t="shared" si="2"/>
        <v>120</v>
      </c>
      <c r="AG104" s="34"/>
      <c r="AH104" s="34"/>
      <c r="AI104" s="34"/>
      <c r="AJ104" s="34"/>
      <c r="AK104" s="34"/>
      <c r="AL104" s="34"/>
      <c r="AM104" s="34"/>
      <c r="AN104" s="34"/>
      <c r="AO104" s="33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</row>
    <row r="105" ht="18" customHeight="1">
      <c r="A105" s="31">
        <f t="shared" si="0"/>
        <v>101</v>
      </c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1" t="str">
        <f t="shared" si="1"/>
        <v>--</v>
      </c>
      <c r="AF105" s="31">
        <f t="shared" si="2"/>
        <v>120</v>
      </c>
      <c r="AG105" s="32"/>
      <c r="AH105" s="32"/>
      <c r="AI105" s="32"/>
      <c r="AJ105" s="32"/>
      <c r="AK105" s="32"/>
      <c r="AL105" s="32"/>
      <c r="AM105" s="32"/>
      <c r="AN105" s="32"/>
      <c r="AO105" s="31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</row>
    <row r="106" ht="18" customHeight="1">
      <c r="A106" s="33">
        <f t="shared" si="0"/>
        <v>102</v>
      </c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3" t="str">
        <f t="shared" si="1"/>
        <v>--</v>
      </c>
      <c r="AF106" s="33">
        <f t="shared" si="2"/>
        <v>120</v>
      </c>
      <c r="AG106" s="34"/>
      <c r="AH106" s="34"/>
      <c r="AI106" s="34"/>
      <c r="AJ106" s="34"/>
      <c r="AK106" s="34"/>
      <c r="AL106" s="34"/>
      <c r="AM106" s="34"/>
      <c r="AN106" s="34"/>
      <c r="AO106" s="33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</row>
    <row r="107" ht="18" customHeight="1">
      <c r="A107" s="31">
        <f t="shared" si="0"/>
        <v>103</v>
      </c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1" t="str">
        <f t="shared" si="1"/>
        <v>--</v>
      </c>
      <c r="AF107" s="31">
        <f t="shared" si="2"/>
        <v>120</v>
      </c>
      <c r="AG107" s="32"/>
      <c r="AH107" s="32"/>
      <c r="AI107" s="32"/>
      <c r="AJ107" s="32"/>
      <c r="AK107" s="32"/>
      <c r="AL107" s="32"/>
      <c r="AM107" s="32"/>
      <c r="AN107" s="32"/>
      <c r="AO107" s="31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</row>
    <row r="108" ht="18" customHeight="1">
      <c r="A108" s="33">
        <f t="shared" si="0"/>
        <v>104</v>
      </c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3" t="str">
        <f t="shared" si="1"/>
        <v>--</v>
      </c>
      <c r="AF108" s="33">
        <f t="shared" si="2"/>
        <v>120</v>
      </c>
      <c r="AG108" s="34"/>
      <c r="AH108" s="34"/>
      <c r="AI108" s="34"/>
      <c r="AJ108" s="34"/>
      <c r="AK108" s="34"/>
      <c r="AL108" s="34"/>
      <c r="AM108" s="34"/>
      <c r="AN108" s="34"/>
      <c r="AO108" s="33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</row>
    <row r="109" ht="18" customHeight="1">
      <c r="A109" s="31">
        <f t="shared" si="0"/>
        <v>105</v>
      </c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1" t="str">
        <f t="shared" si="1"/>
        <v>--</v>
      </c>
      <c r="AF109" s="31">
        <f t="shared" si="2"/>
        <v>120</v>
      </c>
      <c r="AG109" s="32"/>
      <c r="AH109" s="32"/>
      <c r="AI109" s="32"/>
      <c r="AJ109" s="32"/>
      <c r="AK109" s="32"/>
      <c r="AL109" s="32"/>
      <c r="AM109" s="32"/>
      <c r="AN109" s="32"/>
      <c r="AO109" s="31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</row>
    <row r="110" ht="18" customHeight="1">
      <c r="A110" s="33">
        <f t="shared" si="0"/>
        <v>106</v>
      </c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3" t="str">
        <f t="shared" si="1"/>
        <v>--</v>
      </c>
      <c r="AF110" s="33">
        <f t="shared" si="2"/>
        <v>120</v>
      </c>
      <c r="AG110" s="34"/>
      <c r="AH110" s="34"/>
      <c r="AI110" s="34"/>
      <c r="AJ110" s="34"/>
      <c r="AK110" s="34"/>
      <c r="AL110" s="34"/>
      <c r="AM110" s="34"/>
      <c r="AN110" s="34"/>
      <c r="AO110" s="33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</row>
    <row r="111" ht="18" customHeight="1">
      <c r="A111" s="31">
        <f t="shared" si="0"/>
        <v>107</v>
      </c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1" t="str">
        <f t="shared" si="1"/>
        <v>--</v>
      </c>
      <c r="AF111" s="31">
        <f t="shared" si="2"/>
        <v>120</v>
      </c>
      <c r="AG111" s="32"/>
      <c r="AH111" s="32"/>
      <c r="AI111" s="32"/>
      <c r="AJ111" s="32"/>
      <c r="AK111" s="32"/>
      <c r="AL111" s="32"/>
      <c r="AM111" s="32"/>
      <c r="AN111" s="32"/>
      <c r="AO111" s="31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</row>
    <row r="112" ht="18" customHeight="1">
      <c r="A112" s="33">
        <f t="shared" si="0"/>
        <v>108</v>
      </c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3" t="str">
        <f t="shared" si="1"/>
        <v>--</v>
      </c>
      <c r="AF112" s="33">
        <f t="shared" si="2"/>
        <v>120</v>
      </c>
      <c r="AG112" s="34"/>
      <c r="AH112" s="34"/>
      <c r="AI112" s="34"/>
      <c r="AJ112" s="34"/>
      <c r="AK112" s="34"/>
      <c r="AL112" s="34"/>
      <c r="AM112" s="34"/>
      <c r="AN112" s="34"/>
      <c r="AO112" s="33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</row>
    <row r="113" ht="18" customHeight="1">
      <c r="A113" s="3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1"/>
      <c r="AF113" s="31"/>
      <c r="AG113" s="32"/>
      <c r="AH113" s="32"/>
      <c r="AI113" s="32"/>
      <c r="AJ113" s="32"/>
      <c r="AK113" s="32"/>
      <c r="AL113" s="32"/>
      <c r="AM113" s="32"/>
      <c r="AN113" s="32"/>
      <c r="AO113" s="31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</row>
    <row r="114" ht="14.25" customHeight="1">
      <c r="A114" s="33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3"/>
      <c r="AF114" s="33"/>
      <c r="AG114" s="34"/>
      <c r="AH114" s="34"/>
      <c r="AI114" s="34"/>
      <c r="AJ114" s="34"/>
      <c r="AK114" s="34"/>
      <c r="AL114" s="34"/>
      <c r="AM114" s="34"/>
      <c r="AN114" s="34"/>
      <c r="AO114" s="33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</row>
    <row r="115" ht="14.25" customHeight="1">
      <c r="A115" s="3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1"/>
      <c r="AF115" s="31"/>
      <c r="AG115" s="32"/>
      <c r="AH115" s="32"/>
      <c r="AI115" s="32"/>
      <c r="AJ115" s="32"/>
      <c r="AK115" s="32"/>
      <c r="AL115" s="32"/>
      <c r="AM115" s="32"/>
      <c r="AN115" s="32"/>
      <c r="AO115" s="31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</row>
    <row r="116" ht="14.25" customHeight="1">
      <c r="A116" s="33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3"/>
      <c r="AF116" s="33"/>
      <c r="AG116" s="34"/>
      <c r="AH116" s="34"/>
      <c r="AI116" s="34"/>
      <c r="AJ116" s="34"/>
      <c r="AK116" s="34"/>
      <c r="AL116" s="34"/>
      <c r="AM116" s="34"/>
      <c r="AN116" s="34"/>
      <c r="AO116" s="33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</row>
    <row r="117" ht="14.25" customHeight="1">
      <c r="A117" s="31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1"/>
      <c r="AF117" s="31"/>
      <c r="AG117" s="32"/>
      <c r="AH117" s="32"/>
      <c r="AI117" s="32"/>
      <c r="AJ117" s="32"/>
      <c r="AK117" s="32"/>
      <c r="AL117" s="32"/>
      <c r="AM117" s="32"/>
      <c r="AN117" s="32"/>
      <c r="AO117" s="31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</row>
    <row r="118" ht="14.25" customHeight="1">
      <c r="A118" s="33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3"/>
      <c r="AF118" s="33"/>
      <c r="AG118" s="34"/>
      <c r="AH118" s="34"/>
      <c r="AI118" s="34"/>
      <c r="AJ118" s="34"/>
      <c r="AK118" s="34"/>
      <c r="AL118" s="34"/>
      <c r="AM118" s="34"/>
      <c r="AN118" s="34"/>
      <c r="AO118" s="33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</row>
    <row r="119" ht="14.25" customHeight="1">
      <c r="A119" s="3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1"/>
      <c r="AF119" s="31"/>
      <c r="AG119" s="32"/>
      <c r="AH119" s="32"/>
      <c r="AI119" s="32"/>
      <c r="AJ119" s="32"/>
      <c r="AK119" s="32"/>
      <c r="AL119" s="32"/>
      <c r="AM119" s="32"/>
      <c r="AN119" s="32"/>
      <c r="AO119" s="31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</row>
    <row r="120" ht="14.25" customHeight="1">
      <c r="A120" s="33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3"/>
      <c r="AF120" s="33"/>
      <c r="AG120" s="34"/>
      <c r="AH120" s="34"/>
      <c r="AI120" s="34"/>
      <c r="AJ120" s="34"/>
      <c r="AK120" s="34"/>
      <c r="AL120" s="34"/>
      <c r="AM120" s="34"/>
      <c r="AN120" s="34"/>
      <c r="AO120" s="33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</row>
    <row r="121" ht="14.25" customHeight="1">
      <c r="A121" s="31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1"/>
      <c r="AF121" s="31"/>
      <c r="AG121" s="32"/>
      <c r="AH121" s="32"/>
      <c r="AI121" s="32"/>
      <c r="AJ121" s="32"/>
      <c r="AK121" s="32"/>
      <c r="AL121" s="32"/>
      <c r="AM121" s="32"/>
      <c r="AN121" s="32"/>
      <c r="AO121" s="31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</row>
    <row r="122" ht="14.25" customHeight="1">
      <c r="A122" s="33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3"/>
      <c r="AF122" s="33"/>
      <c r="AG122" s="34"/>
      <c r="AH122" s="34"/>
      <c r="AI122" s="34"/>
      <c r="AJ122" s="34"/>
      <c r="AK122" s="34"/>
      <c r="AL122" s="34"/>
      <c r="AM122" s="34"/>
      <c r="AN122" s="34"/>
      <c r="AO122" s="33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</row>
    <row r="123" ht="14.25" customHeight="1">
      <c r="A123" s="31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1"/>
      <c r="AF123" s="31"/>
      <c r="AG123" s="32"/>
      <c r="AH123" s="32"/>
      <c r="AI123" s="32"/>
      <c r="AJ123" s="32"/>
      <c r="AK123" s="32"/>
      <c r="AL123" s="32"/>
      <c r="AM123" s="32"/>
      <c r="AN123" s="32"/>
      <c r="AO123" s="31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</row>
    <row r="124" ht="14.25" customHeight="1">
      <c r="A124" s="33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3"/>
      <c r="AF124" s="33"/>
      <c r="AG124" s="34"/>
      <c r="AH124" s="34"/>
      <c r="AI124" s="34"/>
      <c r="AJ124" s="34"/>
      <c r="AK124" s="34"/>
      <c r="AL124" s="34"/>
      <c r="AM124" s="34"/>
      <c r="AN124" s="34"/>
      <c r="AO124" s="33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</row>
    <row r="125" ht="14.25" customHeight="1">
      <c r="A125" s="3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1"/>
      <c r="AF125" s="31"/>
      <c r="AG125" s="32"/>
      <c r="AH125" s="32"/>
      <c r="AI125" s="32"/>
      <c r="AJ125" s="32"/>
      <c r="AK125" s="32"/>
      <c r="AL125" s="32"/>
      <c r="AM125" s="32"/>
      <c r="AN125" s="32"/>
      <c r="AO125" s="31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</row>
    <row r="126" ht="14.25" customHeight="1">
      <c r="A126" s="33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3"/>
      <c r="AF126" s="33"/>
      <c r="AG126" s="34"/>
      <c r="AH126" s="34"/>
      <c r="AI126" s="34"/>
      <c r="AJ126" s="34"/>
      <c r="AK126" s="34"/>
      <c r="AL126" s="34"/>
      <c r="AM126" s="34"/>
      <c r="AN126" s="34"/>
      <c r="AO126" s="33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</row>
    <row r="127" ht="14.25" customHeight="1">
      <c r="A127" s="3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1"/>
      <c r="AF127" s="31"/>
      <c r="AG127" s="32"/>
      <c r="AH127" s="32"/>
      <c r="AI127" s="32"/>
      <c r="AJ127" s="32"/>
      <c r="AK127" s="32"/>
      <c r="AL127" s="32"/>
      <c r="AM127" s="32"/>
      <c r="AN127" s="32"/>
      <c r="AO127" s="31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</row>
    <row r="128" ht="14.25" customHeight="1">
      <c r="A128" s="33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3"/>
      <c r="AF128" s="33"/>
      <c r="AG128" s="34"/>
      <c r="AH128" s="34"/>
      <c r="AI128" s="34"/>
      <c r="AJ128" s="34"/>
      <c r="AK128" s="34"/>
      <c r="AL128" s="34"/>
      <c r="AM128" s="34"/>
      <c r="AN128" s="34"/>
      <c r="AO128" s="33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</row>
    <row r="129" ht="14.25" customHeight="1">
      <c r="A129" s="31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1"/>
      <c r="AF129" s="31"/>
      <c r="AG129" s="32"/>
      <c r="AH129" s="32"/>
      <c r="AI129" s="32"/>
      <c r="AJ129" s="32"/>
      <c r="AK129" s="32"/>
      <c r="AL129" s="32"/>
      <c r="AM129" s="32"/>
      <c r="AN129" s="32"/>
      <c r="AO129" s="31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</row>
    <row r="130" ht="14.25" customHeight="1">
      <c r="A130" s="33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3"/>
      <c r="AF130" s="33"/>
      <c r="AG130" s="34"/>
      <c r="AH130" s="34"/>
      <c r="AI130" s="34"/>
      <c r="AJ130" s="34"/>
      <c r="AK130" s="34"/>
      <c r="AL130" s="34"/>
      <c r="AM130" s="34"/>
      <c r="AN130" s="34"/>
      <c r="AO130" s="33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</row>
    <row r="131" ht="14.25" customHeight="1">
      <c r="A131" s="3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1"/>
      <c r="AF131" s="31"/>
      <c r="AG131" s="32"/>
      <c r="AH131" s="32"/>
      <c r="AI131" s="32"/>
      <c r="AJ131" s="32"/>
      <c r="AK131" s="32"/>
      <c r="AL131" s="32"/>
      <c r="AM131" s="32"/>
      <c r="AN131" s="32"/>
      <c r="AO131" s="31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</row>
    <row r="132" ht="14.25" customHeight="1">
      <c r="A132" s="33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3"/>
      <c r="AF132" s="33"/>
      <c r="AG132" s="34"/>
      <c r="AH132" s="34"/>
      <c r="AI132" s="34"/>
      <c r="AJ132" s="34"/>
      <c r="AK132" s="34"/>
      <c r="AL132" s="34"/>
      <c r="AM132" s="34"/>
      <c r="AN132" s="34"/>
      <c r="AO132" s="33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</row>
    <row r="133" ht="14.25" customHeight="1">
      <c r="A133" s="31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1"/>
      <c r="AF133" s="31"/>
      <c r="AG133" s="32"/>
      <c r="AH133" s="32"/>
      <c r="AI133" s="32"/>
      <c r="AJ133" s="32"/>
      <c r="AK133" s="32"/>
      <c r="AL133" s="32"/>
      <c r="AM133" s="32"/>
      <c r="AN133" s="32"/>
      <c r="AO133" s="31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</row>
    <row r="134" ht="14.25" customHeight="1">
      <c r="A134" s="33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3"/>
      <c r="AF134" s="33"/>
      <c r="AG134" s="34"/>
      <c r="AH134" s="34"/>
      <c r="AI134" s="34"/>
      <c r="AJ134" s="34"/>
      <c r="AK134" s="34"/>
      <c r="AL134" s="34"/>
      <c r="AM134" s="34"/>
      <c r="AN134" s="34"/>
      <c r="AO134" s="33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</row>
    <row r="135" ht="14.25" customHeight="1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1"/>
      <c r="AF135" s="31"/>
      <c r="AG135" s="32"/>
      <c r="AH135" s="32"/>
      <c r="AI135" s="32"/>
      <c r="AJ135" s="32"/>
      <c r="AK135" s="32"/>
      <c r="AL135" s="32"/>
      <c r="AM135" s="32"/>
      <c r="AN135" s="32"/>
      <c r="AO135" s="31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</row>
    <row r="136" ht="14.25" customHeight="1">
      <c r="A136" s="33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3"/>
      <c r="AF136" s="33"/>
      <c r="AG136" s="34"/>
      <c r="AH136" s="34"/>
      <c r="AI136" s="34"/>
      <c r="AJ136" s="34"/>
      <c r="AK136" s="34"/>
      <c r="AL136" s="34"/>
      <c r="AM136" s="34"/>
      <c r="AN136" s="34"/>
      <c r="AO136" s="33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</row>
    <row r="137" ht="14.25" customHeight="1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1"/>
      <c r="AF137" s="31"/>
      <c r="AG137" s="32"/>
      <c r="AH137" s="32"/>
      <c r="AI137" s="32"/>
      <c r="AJ137" s="32"/>
      <c r="AK137" s="32"/>
      <c r="AL137" s="32"/>
      <c r="AM137" s="32"/>
      <c r="AN137" s="32"/>
      <c r="AO137" s="31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</row>
    <row r="138" ht="14.25" customHeight="1">
      <c r="A138" s="33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3"/>
      <c r="AF138" s="33"/>
      <c r="AG138" s="34"/>
      <c r="AH138" s="34"/>
      <c r="AI138" s="34"/>
      <c r="AJ138" s="34"/>
      <c r="AK138" s="34"/>
      <c r="AL138" s="34"/>
      <c r="AM138" s="34"/>
      <c r="AN138" s="34"/>
      <c r="AO138" s="33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</row>
    <row r="139" ht="14.25" customHeight="1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1"/>
      <c r="AF139" s="31"/>
      <c r="AG139" s="32"/>
      <c r="AH139" s="32"/>
      <c r="AI139" s="32"/>
      <c r="AJ139" s="32"/>
      <c r="AK139" s="32"/>
      <c r="AL139" s="32"/>
      <c r="AM139" s="32"/>
      <c r="AN139" s="32"/>
      <c r="AO139" s="31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</row>
    <row r="140" ht="14.25" customHeight="1">
      <c r="A140" s="33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3"/>
      <c r="AF140" s="33"/>
      <c r="AG140" s="34"/>
      <c r="AH140" s="34"/>
      <c r="AI140" s="34"/>
      <c r="AJ140" s="34"/>
      <c r="AK140" s="34"/>
      <c r="AL140" s="34"/>
      <c r="AM140" s="34"/>
      <c r="AN140" s="34"/>
      <c r="AO140" s="33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</row>
    <row r="141" ht="14.25" customHeight="1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1"/>
      <c r="AF141" s="31"/>
      <c r="AG141" s="32"/>
      <c r="AH141" s="32"/>
      <c r="AI141" s="32"/>
      <c r="AJ141" s="32"/>
      <c r="AK141" s="32"/>
      <c r="AL141" s="32"/>
      <c r="AM141" s="32"/>
      <c r="AN141" s="32"/>
      <c r="AO141" s="31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</row>
    <row r="142" ht="14.25" customHeight="1">
      <c r="A142" s="33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3"/>
      <c r="AF142" s="33"/>
      <c r="AG142" s="34"/>
      <c r="AH142" s="34"/>
      <c r="AI142" s="34"/>
      <c r="AJ142" s="34"/>
      <c r="AK142" s="34"/>
      <c r="AL142" s="34"/>
      <c r="AM142" s="34"/>
      <c r="AN142" s="34"/>
      <c r="AO142" s="33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</row>
    <row r="143" ht="14.25" customHeight="1">
      <c r="A143" s="31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1"/>
      <c r="AF143" s="31"/>
      <c r="AG143" s="32"/>
      <c r="AH143" s="32"/>
      <c r="AI143" s="32"/>
      <c r="AJ143" s="32"/>
      <c r="AK143" s="32"/>
      <c r="AL143" s="32"/>
      <c r="AM143" s="32"/>
      <c r="AN143" s="32"/>
      <c r="AO143" s="31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</row>
    <row r="144" ht="14.25" customHeight="1">
      <c r="A144" s="33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3"/>
      <c r="AF144" s="33"/>
      <c r="AG144" s="34"/>
      <c r="AH144" s="34"/>
      <c r="AI144" s="34"/>
      <c r="AJ144" s="34"/>
      <c r="AK144" s="34"/>
      <c r="AL144" s="34"/>
      <c r="AM144" s="34"/>
      <c r="AN144" s="34"/>
      <c r="AO144" s="33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</row>
    <row r="145" ht="14.25" customHeight="1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1"/>
      <c r="AF145" s="31"/>
      <c r="AG145" s="32"/>
      <c r="AH145" s="32"/>
      <c r="AI145" s="32"/>
      <c r="AJ145" s="32"/>
      <c r="AK145" s="32"/>
      <c r="AL145" s="32"/>
      <c r="AM145" s="32"/>
      <c r="AN145" s="32"/>
      <c r="AO145" s="31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</row>
    <row r="146" ht="14.25" customHeight="1">
      <c r="A146" s="33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3"/>
      <c r="AF146" s="33"/>
      <c r="AG146" s="34"/>
      <c r="AH146" s="34"/>
      <c r="AI146" s="34"/>
      <c r="AJ146" s="34"/>
      <c r="AK146" s="34"/>
      <c r="AL146" s="34"/>
      <c r="AM146" s="34"/>
      <c r="AN146" s="34"/>
      <c r="AO146" s="33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</row>
    <row r="147" ht="14.25" customHeight="1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1"/>
      <c r="AF147" s="31"/>
      <c r="AG147" s="32"/>
      <c r="AH147" s="32"/>
      <c r="AI147" s="32"/>
      <c r="AJ147" s="32"/>
      <c r="AK147" s="32"/>
      <c r="AL147" s="32"/>
      <c r="AM147" s="32"/>
      <c r="AN147" s="32"/>
      <c r="AO147" s="31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</row>
    <row r="148" ht="14.25" customHeight="1">
      <c r="A148" s="33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3"/>
      <c r="AF148" s="33"/>
      <c r="AG148" s="34"/>
      <c r="AH148" s="34"/>
      <c r="AI148" s="34"/>
      <c r="AJ148" s="34"/>
      <c r="AK148" s="34"/>
      <c r="AL148" s="34"/>
      <c r="AM148" s="34"/>
      <c r="AN148" s="34"/>
      <c r="AO148" s="33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</row>
    <row r="149" ht="14.25" customHeight="1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1"/>
      <c r="AF149" s="31"/>
      <c r="AG149" s="32"/>
      <c r="AH149" s="32"/>
      <c r="AI149" s="32"/>
      <c r="AJ149" s="32"/>
      <c r="AK149" s="32"/>
      <c r="AL149" s="32"/>
      <c r="AM149" s="32"/>
      <c r="AN149" s="32"/>
      <c r="AO149" s="31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</row>
    <row r="150" ht="14.25" customHeight="1">
      <c r="A150" s="33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3"/>
      <c r="AF150" s="33"/>
      <c r="AG150" s="34"/>
      <c r="AH150" s="34"/>
      <c r="AI150" s="34"/>
      <c r="AJ150" s="34"/>
      <c r="AK150" s="34"/>
      <c r="AL150" s="34"/>
      <c r="AM150" s="34"/>
      <c r="AN150" s="34"/>
      <c r="AO150" s="33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</row>
    <row r="151" ht="14.25" customHeight="1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1"/>
      <c r="AF151" s="31"/>
      <c r="AG151" s="32"/>
      <c r="AH151" s="32"/>
      <c r="AI151" s="32"/>
      <c r="AJ151" s="32"/>
      <c r="AK151" s="32"/>
      <c r="AL151" s="32"/>
      <c r="AM151" s="32"/>
      <c r="AN151" s="32"/>
      <c r="AO151" s="31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</row>
    <row r="152" ht="14.25" customHeight="1">
      <c r="A152" s="33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3"/>
      <c r="AF152" s="33"/>
      <c r="AG152" s="34"/>
      <c r="AH152" s="34"/>
      <c r="AI152" s="34"/>
      <c r="AJ152" s="34"/>
      <c r="AK152" s="34"/>
      <c r="AL152" s="34"/>
      <c r="AM152" s="34"/>
      <c r="AN152" s="34"/>
      <c r="AO152" s="33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</row>
    <row r="153" ht="14.25" customHeight="1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1"/>
      <c r="AF153" s="31"/>
      <c r="AG153" s="32"/>
      <c r="AH153" s="32"/>
      <c r="AI153" s="32"/>
      <c r="AJ153" s="32"/>
      <c r="AK153" s="32"/>
      <c r="AL153" s="32"/>
      <c r="AM153" s="32"/>
      <c r="AN153" s="32"/>
      <c r="AO153" s="31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</row>
    <row r="154" ht="14.25" customHeight="1">
      <c r="A154" s="33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3"/>
      <c r="AF154" s="33"/>
      <c r="AG154" s="34"/>
      <c r="AH154" s="34"/>
      <c r="AI154" s="34"/>
      <c r="AJ154" s="34"/>
      <c r="AK154" s="34"/>
      <c r="AL154" s="34"/>
      <c r="AM154" s="34"/>
      <c r="AN154" s="34"/>
      <c r="AO154" s="33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</row>
    <row r="155" ht="14.25" customHeight="1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1"/>
      <c r="AF155" s="31"/>
      <c r="AG155" s="32"/>
      <c r="AH155" s="32"/>
      <c r="AI155" s="32"/>
      <c r="AJ155" s="32"/>
      <c r="AK155" s="32"/>
      <c r="AL155" s="32"/>
      <c r="AM155" s="32"/>
      <c r="AN155" s="32"/>
      <c r="AO155" s="31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</row>
    <row r="156" ht="14.25" customHeight="1">
      <c r="A156" s="33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3"/>
      <c r="AF156" s="33"/>
      <c r="AG156" s="34"/>
      <c r="AH156" s="34"/>
      <c r="AI156" s="34"/>
      <c r="AJ156" s="34"/>
      <c r="AK156" s="34"/>
      <c r="AL156" s="34"/>
      <c r="AM156" s="34"/>
      <c r="AN156" s="34"/>
      <c r="AO156" s="33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</row>
    <row r="157" ht="14.25" customHeight="1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1"/>
      <c r="AF157" s="31"/>
      <c r="AG157" s="32"/>
      <c r="AH157" s="32"/>
      <c r="AI157" s="32"/>
      <c r="AJ157" s="32"/>
      <c r="AK157" s="32"/>
      <c r="AL157" s="32"/>
      <c r="AM157" s="32"/>
      <c r="AN157" s="32"/>
      <c r="AO157" s="31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</row>
    <row r="158" ht="14.25" customHeight="1">
      <c r="A158" s="33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3"/>
      <c r="AF158" s="33"/>
      <c r="AG158" s="34"/>
      <c r="AH158" s="34"/>
      <c r="AI158" s="34"/>
      <c r="AJ158" s="34"/>
      <c r="AK158" s="34"/>
      <c r="AL158" s="34"/>
      <c r="AM158" s="34"/>
      <c r="AN158" s="34"/>
      <c r="AO158" s="33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</row>
    <row r="159" ht="14.25" customHeight="1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1"/>
      <c r="AF159" s="31"/>
      <c r="AG159" s="32"/>
      <c r="AH159" s="32"/>
      <c r="AI159" s="32"/>
      <c r="AJ159" s="32"/>
      <c r="AK159" s="32"/>
      <c r="AL159" s="32"/>
      <c r="AM159" s="32"/>
      <c r="AN159" s="32"/>
      <c r="AO159" s="31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</row>
    <row r="160" ht="14.25" customHeight="1">
      <c r="A160" s="33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3"/>
      <c r="AF160" s="33"/>
      <c r="AG160" s="34"/>
      <c r="AH160" s="34"/>
      <c r="AI160" s="34"/>
      <c r="AJ160" s="34"/>
      <c r="AK160" s="34"/>
      <c r="AL160" s="34"/>
      <c r="AM160" s="34"/>
      <c r="AN160" s="34"/>
      <c r="AO160" s="33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</row>
    <row r="161" ht="14.25" customHeight="1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1"/>
      <c r="AF161" s="31"/>
      <c r="AG161" s="32"/>
      <c r="AH161" s="32"/>
      <c r="AI161" s="32"/>
      <c r="AJ161" s="32"/>
      <c r="AK161" s="32"/>
      <c r="AL161" s="32"/>
      <c r="AM161" s="32"/>
      <c r="AN161" s="32"/>
      <c r="AO161" s="31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</row>
    <row r="162" ht="14.25" customHeight="1">
      <c r="A162" s="33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3"/>
      <c r="AF162" s="33"/>
      <c r="AG162" s="34"/>
      <c r="AH162" s="34"/>
      <c r="AI162" s="34"/>
      <c r="AJ162" s="34"/>
      <c r="AK162" s="34"/>
      <c r="AL162" s="34"/>
      <c r="AM162" s="34"/>
      <c r="AN162" s="34"/>
      <c r="AO162" s="33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</row>
    <row r="163" ht="14.25" customHeight="1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1"/>
      <c r="AF163" s="31"/>
      <c r="AG163" s="32"/>
      <c r="AH163" s="32"/>
      <c r="AI163" s="32"/>
      <c r="AJ163" s="32"/>
      <c r="AK163" s="32"/>
      <c r="AL163" s="32"/>
      <c r="AM163" s="32"/>
      <c r="AN163" s="32"/>
      <c r="AO163" s="31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</row>
    <row r="164" ht="14.25" customHeight="1">
      <c r="A164" s="33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3"/>
      <c r="AF164" s="33"/>
      <c r="AG164" s="34"/>
      <c r="AH164" s="34"/>
      <c r="AI164" s="34"/>
      <c r="AJ164" s="34"/>
      <c r="AK164" s="34"/>
      <c r="AL164" s="34"/>
      <c r="AM164" s="34"/>
      <c r="AN164" s="34"/>
      <c r="AO164" s="33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</row>
    <row r="165" ht="14.25" customHeight="1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1"/>
      <c r="AF165" s="31"/>
      <c r="AG165" s="32"/>
      <c r="AH165" s="32"/>
      <c r="AI165" s="32"/>
      <c r="AJ165" s="32"/>
      <c r="AK165" s="32"/>
      <c r="AL165" s="32"/>
      <c r="AM165" s="32"/>
      <c r="AN165" s="32"/>
      <c r="AO165" s="31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</row>
    <row r="166" ht="14.25" customHeight="1">
      <c r="A166" s="33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3"/>
      <c r="AF166" s="33"/>
      <c r="AG166" s="34"/>
      <c r="AH166" s="34"/>
      <c r="AI166" s="34"/>
      <c r="AJ166" s="34"/>
      <c r="AK166" s="34"/>
      <c r="AL166" s="34"/>
      <c r="AM166" s="34"/>
      <c r="AN166" s="34"/>
      <c r="AO166" s="33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</row>
    <row r="167" ht="14.25" customHeight="1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1"/>
      <c r="AF167" s="31"/>
      <c r="AG167" s="32"/>
      <c r="AH167" s="32"/>
      <c r="AI167" s="32"/>
      <c r="AJ167" s="32"/>
      <c r="AK167" s="32"/>
      <c r="AL167" s="32"/>
      <c r="AM167" s="32"/>
      <c r="AN167" s="32"/>
      <c r="AO167" s="31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</row>
    <row r="168" ht="14.25" customHeight="1">
      <c r="A168" s="33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3"/>
      <c r="AF168" s="33"/>
      <c r="AG168" s="34"/>
      <c r="AH168" s="34"/>
      <c r="AI168" s="34"/>
      <c r="AJ168" s="34"/>
      <c r="AK168" s="34"/>
      <c r="AL168" s="34"/>
      <c r="AM168" s="34"/>
      <c r="AN168" s="34"/>
      <c r="AO168" s="33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</row>
    <row r="169" ht="14.25" customHeight="1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1"/>
      <c r="AF169" s="31"/>
      <c r="AG169" s="32"/>
      <c r="AH169" s="32"/>
      <c r="AI169" s="32"/>
      <c r="AJ169" s="32"/>
      <c r="AK169" s="32"/>
      <c r="AL169" s="32"/>
      <c r="AM169" s="32"/>
      <c r="AN169" s="32"/>
      <c r="AO169" s="31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</row>
    <row r="170" ht="14.25" customHeight="1">
      <c r="A170" s="33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3"/>
      <c r="AF170" s="33"/>
      <c r="AG170" s="34"/>
      <c r="AH170" s="34"/>
      <c r="AI170" s="34"/>
      <c r="AJ170" s="34"/>
      <c r="AK170" s="34"/>
      <c r="AL170" s="34"/>
      <c r="AM170" s="34"/>
      <c r="AN170" s="34"/>
      <c r="AO170" s="33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</row>
    <row r="171" ht="14.25" customHeight="1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1"/>
      <c r="AF171" s="31"/>
      <c r="AG171" s="32"/>
      <c r="AH171" s="32"/>
      <c r="AI171" s="32"/>
      <c r="AJ171" s="32"/>
      <c r="AK171" s="32"/>
      <c r="AL171" s="32"/>
      <c r="AM171" s="32"/>
      <c r="AN171" s="32"/>
      <c r="AO171" s="31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</row>
    <row r="172" ht="14.25" customHeight="1">
      <c r="A172" s="33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3"/>
      <c r="AF172" s="33"/>
      <c r="AG172" s="34"/>
      <c r="AH172" s="34"/>
      <c r="AI172" s="34"/>
      <c r="AJ172" s="34"/>
      <c r="AK172" s="34"/>
      <c r="AL172" s="34"/>
      <c r="AM172" s="34"/>
      <c r="AN172" s="34"/>
      <c r="AO172" s="33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</row>
    <row r="173" ht="14.25" customHeight="1">
      <c r="A173" s="3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1"/>
      <c r="AF173" s="31"/>
      <c r="AG173" s="32"/>
      <c r="AH173" s="32"/>
      <c r="AI173" s="32"/>
      <c r="AJ173" s="32"/>
      <c r="AK173" s="32"/>
      <c r="AL173" s="32"/>
      <c r="AM173" s="32"/>
      <c r="AN173" s="32"/>
      <c r="AO173" s="31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</row>
    <row r="174" ht="14.25" customHeight="1">
      <c r="A174" s="33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3"/>
      <c r="AF174" s="33"/>
      <c r="AG174" s="34"/>
      <c r="AH174" s="34"/>
      <c r="AI174" s="34"/>
      <c r="AJ174" s="34"/>
      <c r="AK174" s="34"/>
      <c r="AL174" s="34"/>
      <c r="AM174" s="34"/>
      <c r="AN174" s="34"/>
      <c r="AO174" s="33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</row>
    <row r="175" ht="14.25" customHeight="1">
      <c r="A175" s="31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1"/>
      <c r="AF175" s="31"/>
      <c r="AG175" s="32"/>
      <c r="AH175" s="32"/>
      <c r="AI175" s="32"/>
      <c r="AJ175" s="32"/>
      <c r="AK175" s="32"/>
      <c r="AL175" s="32"/>
      <c r="AM175" s="32"/>
      <c r="AN175" s="32"/>
      <c r="AO175" s="31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</row>
    <row r="176" ht="14.25" customHeight="1">
      <c r="A176" s="33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3"/>
      <c r="AF176" s="33"/>
      <c r="AG176" s="34"/>
      <c r="AH176" s="34"/>
      <c r="AI176" s="34"/>
      <c r="AJ176" s="34"/>
      <c r="AK176" s="34"/>
      <c r="AL176" s="34"/>
      <c r="AM176" s="34"/>
      <c r="AN176" s="34"/>
      <c r="AO176" s="33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</row>
    <row r="177" ht="14.25" customHeight="1">
      <c r="A177" s="3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1"/>
      <c r="AF177" s="31"/>
      <c r="AG177" s="32"/>
      <c r="AH177" s="32"/>
      <c r="AI177" s="32"/>
      <c r="AJ177" s="32"/>
      <c r="AK177" s="32"/>
      <c r="AL177" s="32"/>
      <c r="AM177" s="32"/>
      <c r="AN177" s="32"/>
      <c r="AO177" s="31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</row>
    <row r="178" ht="14.25" customHeight="1">
      <c r="A178" s="33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3"/>
      <c r="AF178" s="33"/>
      <c r="AG178" s="34"/>
      <c r="AH178" s="34"/>
      <c r="AI178" s="34"/>
      <c r="AJ178" s="34"/>
      <c r="AK178" s="34"/>
      <c r="AL178" s="34"/>
      <c r="AM178" s="34"/>
      <c r="AN178" s="34"/>
      <c r="AO178" s="33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</row>
    <row r="179" ht="14.25" customHeight="1">
      <c r="A179" s="31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1"/>
      <c r="AF179" s="31"/>
      <c r="AG179" s="32"/>
      <c r="AH179" s="32"/>
      <c r="AI179" s="32"/>
      <c r="AJ179" s="32"/>
      <c r="AK179" s="32"/>
      <c r="AL179" s="32"/>
      <c r="AM179" s="32"/>
      <c r="AN179" s="32"/>
      <c r="AO179" s="31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</row>
    <row r="180" ht="14.25" customHeight="1">
      <c r="A180" s="33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3"/>
      <c r="AF180" s="33"/>
      <c r="AG180" s="34"/>
      <c r="AH180" s="34"/>
      <c r="AI180" s="34"/>
      <c r="AJ180" s="34"/>
      <c r="AK180" s="34"/>
      <c r="AL180" s="34"/>
      <c r="AM180" s="34"/>
      <c r="AN180" s="34"/>
      <c r="AO180" s="33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</row>
    <row r="181" ht="14.25" customHeight="1">
      <c r="A181" s="31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1"/>
      <c r="AF181" s="31"/>
      <c r="AG181" s="32"/>
      <c r="AH181" s="32"/>
      <c r="AI181" s="32"/>
      <c r="AJ181" s="32"/>
      <c r="AK181" s="32"/>
      <c r="AL181" s="32"/>
      <c r="AM181" s="32"/>
      <c r="AN181" s="32"/>
      <c r="AO181" s="31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</row>
    <row r="182" ht="14.25" customHeight="1">
      <c r="A182" s="33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3"/>
      <c r="AF182" s="33"/>
      <c r="AG182" s="34"/>
      <c r="AH182" s="34"/>
      <c r="AI182" s="34"/>
      <c r="AJ182" s="34"/>
      <c r="AK182" s="34"/>
      <c r="AL182" s="34"/>
      <c r="AM182" s="34"/>
      <c r="AN182" s="34"/>
      <c r="AO182" s="33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</row>
    <row r="183" ht="14.25" customHeight="1">
      <c r="A183" s="31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1"/>
      <c r="AF183" s="31"/>
      <c r="AG183" s="32"/>
      <c r="AH183" s="32"/>
      <c r="AI183" s="32"/>
      <c r="AJ183" s="32"/>
      <c r="AK183" s="32"/>
      <c r="AL183" s="32"/>
      <c r="AM183" s="32"/>
      <c r="AN183" s="32"/>
      <c r="AO183" s="31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</row>
    <row r="184" ht="14.25" customHeight="1">
      <c r="A184" s="33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3"/>
      <c r="AF184" s="33"/>
      <c r="AG184" s="34"/>
      <c r="AH184" s="34"/>
      <c r="AI184" s="34"/>
      <c r="AJ184" s="34"/>
      <c r="AK184" s="34"/>
      <c r="AL184" s="34"/>
      <c r="AM184" s="34"/>
      <c r="AN184" s="34"/>
      <c r="AO184" s="33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</row>
    <row r="185" ht="14.25" customHeight="1">
      <c r="A185" s="3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1"/>
      <c r="AF185" s="31"/>
      <c r="AG185" s="32"/>
      <c r="AH185" s="32"/>
      <c r="AI185" s="32"/>
      <c r="AJ185" s="32"/>
      <c r="AK185" s="32"/>
      <c r="AL185" s="32"/>
      <c r="AM185" s="32"/>
      <c r="AN185" s="32"/>
      <c r="AO185" s="31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</row>
    <row r="186" ht="14.25" customHeight="1">
      <c r="A186" s="33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3"/>
      <c r="AF186" s="33"/>
      <c r="AG186" s="34"/>
      <c r="AH186" s="34"/>
      <c r="AI186" s="34"/>
      <c r="AJ186" s="34"/>
      <c r="AK186" s="34"/>
      <c r="AL186" s="34"/>
      <c r="AM186" s="34"/>
      <c r="AN186" s="34"/>
      <c r="AO186" s="33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</row>
    <row r="187" ht="14.25" customHeight="1">
      <c r="A187" s="31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1"/>
      <c r="AF187" s="31"/>
      <c r="AG187" s="32"/>
      <c r="AH187" s="32"/>
      <c r="AI187" s="32"/>
      <c r="AJ187" s="32"/>
      <c r="AK187" s="32"/>
      <c r="AL187" s="32"/>
      <c r="AM187" s="32"/>
      <c r="AN187" s="32"/>
      <c r="AO187" s="31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</row>
    <row r="188" ht="14.25" customHeight="1">
      <c r="A188" s="33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3"/>
      <c r="AF188" s="33"/>
      <c r="AG188" s="34"/>
      <c r="AH188" s="34"/>
      <c r="AI188" s="34"/>
      <c r="AJ188" s="34"/>
      <c r="AK188" s="34"/>
      <c r="AL188" s="34"/>
      <c r="AM188" s="34"/>
      <c r="AN188" s="34"/>
      <c r="AO188" s="33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</row>
    <row r="189" ht="14.25" customHeight="1">
      <c r="A189" s="31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1"/>
      <c r="AF189" s="31"/>
      <c r="AG189" s="32"/>
      <c r="AH189" s="32"/>
      <c r="AI189" s="32"/>
      <c r="AJ189" s="32"/>
      <c r="AK189" s="32"/>
      <c r="AL189" s="32"/>
      <c r="AM189" s="32"/>
      <c r="AN189" s="32"/>
      <c r="AO189" s="31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</row>
    <row r="190" ht="14.25" customHeight="1">
      <c r="A190" s="33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3"/>
      <c r="AF190" s="33"/>
      <c r="AG190" s="34"/>
      <c r="AH190" s="34"/>
      <c r="AI190" s="34"/>
      <c r="AJ190" s="34"/>
      <c r="AK190" s="34"/>
      <c r="AL190" s="34"/>
      <c r="AM190" s="34"/>
      <c r="AN190" s="34"/>
      <c r="AO190" s="33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</row>
    <row r="191" ht="14.25" customHeight="1">
      <c r="A191" s="31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1"/>
      <c r="AF191" s="31"/>
      <c r="AG191" s="32"/>
      <c r="AH191" s="32"/>
      <c r="AI191" s="32"/>
      <c r="AJ191" s="32"/>
      <c r="AK191" s="32"/>
      <c r="AL191" s="32"/>
      <c r="AM191" s="32"/>
      <c r="AN191" s="32"/>
      <c r="AO191" s="31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</row>
    <row r="192" ht="14.25" customHeight="1">
      <c r="A192" s="33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3"/>
      <c r="AF192" s="33"/>
      <c r="AG192" s="34"/>
      <c r="AH192" s="34"/>
      <c r="AI192" s="34"/>
      <c r="AJ192" s="34"/>
      <c r="AK192" s="34"/>
      <c r="AL192" s="34"/>
      <c r="AM192" s="34"/>
      <c r="AN192" s="34"/>
      <c r="AO192" s="33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</row>
    <row r="193" ht="14.25" customHeight="1">
      <c r="A193" s="31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1"/>
      <c r="AF193" s="31"/>
      <c r="AG193" s="32"/>
      <c r="AH193" s="32"/>
      <c r="AI193" s="32"/>
      <c r="AJ193" s="32"/>
      <c r="AK193" s="32"/>
      <c r="AL193" s="32"/>
      <c r="AM193" s="32"/>
      <c r="AN193" s="32"/>
      <c r="AO193" s="31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</row>
    <row r="194" ht="14.25" customHeight="1">
      <c r="A194" s="33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3"/>
      <c r="AF194" s="33"/>
      <c r="AG194" s="34"/>
      <c r="AH194" s="34"/>
      <c r="AI194" s="34"/>
      <c r="AJ194" s="34"/>
      <c r="AK194" s="34"/>
      <c r="AL194" s="34"/>
      <c r="AM194" s="34"/>
      <c r="AN194" s="34"/>
      <c r="AO194" s="33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</row>
    <row r="195" ht="14.25" customHeight="1">
      <c r="A195" s="31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1"/>
      <c r="AF195" s="31"/>
      <c r="AG195" s="32"/>
      <c r="AH195" s="32"/>
      <c r="AI195" s="32"/>
      <c r="AJ195" s="32"/>
      <c r="AK195" s="32"/>
      <c r="AL195" s="32"/>
      <c r="AM195" s="32"/>
      <c r="AN195" s="32"/>
      <c r="AO195" s="31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</row>
    <row r="196" ht="14.25" customHeight="1">
      <c r="A196" s="33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3"/>
      <c r="AF196" s="33"/>
      <c r="AG196" s="34"/>
      <c r="AH196" s="34"/>
      <c r="AI196" s="34"/>
      <c r="AJ196" s="34"/>
      <c r="AK196" s="34"/>
      <c r="AL196" s="34"/>
      <c r="AM196" s="34"/>
      <c r="AN196" s="34"/>
      <c r="AO196" s="33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</row>
    <row r="197" ht="14.25" customHeight="1">
      <c r="A197" s="31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1"/>
      <c r="AF197" s="31"/>
      <c r="AG197" s="32"/>
      <c r="AH197" s="32"/>
      <c r="AI197" s="32"/>
      <c r="AJ197" s="32"/>
      <c r="AK197" s="32"/>
      <c r="AL197" s="32"/>
      <c r="AM197" s="32"/>
      <c r="AN197" s="32"/>
      <c r="AO197" s="31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</row>
    <row r="198" ht="14.25" customHeight="1">
      <c r="A198" s="33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3"/>
      <c r="AF198" s="33"/>
      <c r="AG198" s="34"/>
      <c r="AH198" s="34"/>
      <c r="AI198" s="34"/>
      <c r="AJ198" s="34"/>
      <c r="AK198" s="34"/>
      <c r="AL198" s="34"/>
      <c r="AM198" s="34"/>
      <c r="AN198" s="34"/>
      <c r="AO198" s="33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</row>
    <row r="199" ht="14.25" customHeight="1">
      <c r="A199" s="31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1"/>
      <c r="AF199" s="31"/>
      <c r="AG199" s="32"/>
      <c r="AH199" s="32"/>
      <c r="AI199" s="32"/>
      <c r="AJ199" s="32"/>
      <c r="AK199" s="32"/>
      <c r="AL199" s="32"/>
      <c r="AM199" s="32"/>
      <c r="AN199" s="32"/>
      <c r="AO199" s="31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</row>
    <row r="200" ht="14.25" customHeight="1">
      <c r="A200" s="33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3"/>
      <c r="AF200" s="33"/>
      <c r="AG200" s="34"/>
      <c r="AH200" s="34"/>
      <c r="AI200" s="34"/>
      <c r="AJ200" s="34"/>
      <c r="AK200" s="34"/>
      <c r="AL200" s="34"/>
      <c r="AM200" s="34"/>
      <c r="AN200" s="34"/>
      <c r="AO200" s="33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</row>
    <row r="201" ht="14.25" customHeight="1">
      <c r="A201" s="31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1"/>
      <c r="AF201" s="31"/>
      <c r="AG201" s="32"/>
      <c r="AH201" s="32"/>
      <c r="AI201" s="32"/>
      <c r="AJ201" s="32"/>
      <c r="AK201" s="32"/>
      <c r="AL201" s="32"/>
      <c r="AM201" s="32"/>
      <c r="AN201" s="32"/>
      <c r="AO201" s="31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</row>
    <row r="202" ht="14.25" customHeight="1">
      <c r="A202" s="33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3"/>
      <c r="AF202" s="33"/>
      <c r="AG202" s="34"/>
      <c r="AH202" s="34"/>
      <c r="AI202" s="34"/>
      <c r="AJ202" s="34"/>
      <c r="AK202" s="34"/>
      <c r="AL202" s="34"/>
      <c r="AM202" s="34"/>
      <c r="AN202" s="34"/>
      <c r="AO202" s="33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</row>
    <row r="203" ht="14.25" customHeight="1">
      <c r="A203" s="31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1"/>
      <c r="AF203" s="31"/>
      <c r="AG203" s="32"/>
      <c r="AH203" s="32"/>
      <c r="AI203" s="32"/>
      <c r="AJ203" s="32"/>
      <c r="AK203" s="32"/>
      <c r="AL203" s="32"/>
      <c r="AM203" s="32"/>
      <c r="AN203" s="32"/>
      <c r="AO203" s="31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</row>
    <row r="204" ht="14.25" customHeight="1">
      <c r="A204" s="33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3"/>
      <c r="AF204" s="33"/>
      <c r="AG204" s="34"/>
      <c r="AH204" s="34"/>
      <c r="AI204" s="34"/>
      <c r="AJ204" s="34"/>
      <c r="AK204" s="34"/>
      <c r="AL204" s="34"/>
      <c r="AM204" s="34"/>
      <c r="AN204" s="34"/>
      <c r="AO204" s="33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</row>
    <row r="205" ht="14.25" customHeight="1">
      <c r="A205" s="3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1"/>
      <c r="AF205" s="31"/>
      <c r="AG205" s="32"/>
      <c r="AH205" s="32"/>
      <c r="AI205" s="32"/>
      <c r="AJ205" s="32"/>
      <c r="AK205" s="32"/>
      <c r="AL205" s="32"/>
      <c r="AM205" s="32"/>
      <c r="AN205" s="32"/>
      <c r="AO205" s="31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</row>
    <row r="206" ht="14.25" customHeight="1">
      <c r="A206" s="33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3"/>
      <c r="AF206" s="33"/>
      <c r="AG206" s="34"/>
      <c r="AH206" s="34"/>
      <c r="AI206" s="34"/>
      <c r="AJ206" s="34"/>
      <c r="AK206" s="34"/>
      <c r="AL206" s="34"/>
      <c r="AM206" s="34"/>
      <c r="AN206" s="34"/>
      <c r="AO206" s="33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</row>
    <row r="207" ht="14.25" customHeight="1">
      <c r="A207" s="31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1"/>
      <c r="AF207" s="31"/>
      <c r="AG207" s="32"/>
      <c r="AH207" s="32"/>
      <c r="AI207" s="32"/>
      <c r="AJ207" s="32"/>
      <c r="AK207" s="32"/>
      <c r="AL207" s="32"/>
      <c r="AM207" s="32"/>
      <c r="AN207" s="32"/>
      <c r="AO207" s="31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</row>
    <row r="208" ht="14.25" customHeight="1">
      <c r="A208" s="33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3"/>
      <c r="AF208" s="33"/>
      <c r="AG208" s="34"/>
      <c r="AH208" s="34"/>
      <c r="AI208" s="34"/>
      <c r="AJ208" s="34"/>
      <c r="AK208" s="34"/>
      <c r="AL208" s="34"/>
      <c r="AM208" s="34"/>
      <c r="AN208" s="34"/>
      <c r="AO208" s="33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</row>
    <row r="209" ht="14.25" customHeight="1">
      <c r="A209" s="31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1"/>
      <c r="AF209" s="31"/>
      <c r="AG209" s="32"/>
      <c r="AH209" s="32"/>
      <c r="AI209" s="32"/>
      <c r="AJ209" s="32"/>
      <c r="AK209" s="32"/>
      <c r="AL209" s="32"/>
      <c r="AM209" s="32"/>
      <c r="AN209" s="32"/>
      <c r="AO209" s="31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</row>
    <row r="210" ht="14.25" customHeight="1">
      <c r="A210" s="33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3"/>
      <c r="AF210" s="33"/>
      <c r="AG210" s="34"/>
      <c r="AH210" s="34"/>
      <c r="AI210" s="34"/>
      <c r="AJ210" s="34"/>
      <c r="AK210" s="34"/>
      <c r="AL210" s="34"/>
      <c r="AM210" s="34"/>
      <c r="AN210" s="34"/>
      <c r="AO210" s="33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</row>
    <row r="211" ht="14.25" customHeight="1">
      <c r="A211" s="3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1"/>
      <c r="AF211" s="31"/>
      <c r="AG211" s="32"/>
      <c r="AH211" s="32"/>
      <c r="AI211" s="32"/>
      <c r="AJ211" s="32"/>
      <c r="AK211" s="32"/>
      <c r="AL211" s="32"/>
      <c r="AM211" s="32"/>
      <c r="AN211" s="32"/>
      <c r="AO211" s="31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</row>
    <row r="212" ht="14.25" customHeight="1">
      <c r="A212" s="33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3"/>
      <c r="AF212" s="33"/>
      <c r="AG212" s="34"/>
      <c r="AH212" s="34"/>
      <c r="AI212" s="34"/>
      <c r="AJ212" s="34"/>
      <c r="AK212" s="34"/>
      <c r="AL212" s="34"/>
      <c r="AM212" s="34"/>
      <c r="AN212" s="34"/>
      <c r="AO212" s="33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</row>
    <row r="213" ht="14.25" customHeight="1">
      <c r="A213" s="31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1"/>
      <c r="AF213" s="31"/>
      <c r="AG213" s="32"/>
      <c r="AH213" s="32"/>
      <c r="AI213" s="32"/>
      <c r="AJ213" s="32"/>
      <c r="AK213" s="32"/>
      <c r="AL213" s="32"/>
      <c r="AM213" s="32"/>
      <c r="AN213" s="32"/>
      <c r="AO213" s="31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</row>
    <row r="214" ht="14.25" customHeight="1">
      <c r="A214" s="33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3"/>
      <c r="AF214" s="33"/>
      <c r="AG214" s="34"/>
      <c r="AH214" s="34"/>
      <c r="AI214" s="34"/>
      <c r="AJ214" s="34"/>
      <c r="AK214" s="34"/>
      <c r="AL214" s="34"/>
      <c r="AM214" s="34"/>
      <c r="AN214" s="34"/>
      <c r="AO214" s="33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</row>
    <row r="215" ht="14.25" customHeight="1">
      <c r="A215" s="31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1"/>
      <c r="AF215" s="31"/>
      <c r="AG215" s="32"/>
      <c r="AH215" s="32"/>
      <c r="AI215" s="32"/>
      <c r="AJ215" s="32"/>
      <c r="AK215" s="32"/>
      <c r="AL215" s="32"/>
      <c r="AM215" s="32"/>
      <c r="AN215" s="32"/>
      <c r="AO215" s="31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</row>
    <row r="216" ht="14.25" customHeight="1">
      <c r="A216" s="33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3"/>
      <c r="AF216" s="33"/>
      <c r="AG216" s="34"/>
      <c r="AH216" s="34"/>
      <c r="AI216" s="34"/>
      <c r="AJ216" s="34"/>
      <c r="AK216" s="34"/>
      <c r="AL216" s="34"/>
      <c r="AM216" s="34"/>
      <c r="AN216" s="34"/>
      <c r="AO216" s="33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</row>
    <row r="217" ht="14.25" customHeight="1">
      <c r="A217" s="3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1"/>
      <c r="AF217" s="31"/>
      <c r="AG217" s="32"/>
      <c r="AH217" s="32"/>
      <c r="AI217" s="32"/>
      <c r="AJ217" s="32"/>
      <c r="AK217" s="32"/>
      <c r="AL217" s="32"/>
      <c r="AM217" s="32"/>
      <c r="AN217" s="32"/>
      <c r="AO217" s="31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</row>
    <row r="218" ht="14.25" customHeight="1">
      <c r="A218" s="33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3"/>
      <c r="AF218" s="33"/>
      <c r="AG218" s="34"/>
      <c r="AH218" s="34"/>
      <c r="AI218" s="34"/>
      <c r="AJ218" s="34"/>
      <c r="AK218" s="34"/>
      <c r="AL218" s="34"/>
      <c r="AM218" s="34"/>
      <c r="AN218" s="34"/>
      <c r="AO218" s="33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</row>
    <row r="219" ht="14.25" customHeight="1">
      <c r="A219" s="31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1"/>
      <c r="AF219" s="31"/>
      <c r="AG219" s="32"/>
      <c r="AH219" s="32"/>
      <c r="AI219" s="32"/>
      <c r="AJ219" s="32"/>
      <c r="AK219" s="32"/>
      <c r="AL219" s="32"/>
      <c r="AM219" s="32"/>
      <c r="AN219" s="32"/>
      <c r="AO219" s="31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</row>
    <row r="220" ht="14.25" customHeight="1">
      <c r="A220" s="33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3"/>
      <c r="AF220" s="33"/>
      <c r="AG220" s="34"/>
      <c r="AH220" s="34"/>
      <c r="AI220" s="34"/>
      <c r="AJ220" s="34"/>
      <c r="AK220" s="34"/>
      <c r="AL220" s="34"/>
      <c r="AM220" s="34"/>
      <c r="AN220" s="34"/>
      <c r="AO220" s="33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</row>
    <row r="221" ht="14.25" customHeight="1">
      <c r="A221" s="3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1"/>
      <c r="AF221" s="31"/>
      <c r="AG221" s="32"/>
      <c r="AH221" s="32"/>
      <c r="AI221" s="32"/>
      <c r="AJ221" s="32"/>
      <c r="AK221" s="32"/>
      <c r="AL221" s="32"/>
      <c r="AM221" s="32"/>
      <c r="AN221" s="32"/>
      <c r="AO221" s="31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</row>
    <row r="222" ht="14.25" customHeight="1">
      <c r="A222" s="33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3"/>
      <c r="AF222" s="33"/>
      <c r="AG222" s="34"/>
      <c r="AH222" s="34"/>
      <c r="AI222" s="34"/>
      <c r="AJ222" s="34"/>
      <c r="AK222" s="34"/>
      <c r="AL222" s="34"/>
      <c r="AM222" s="34"/>
      <c r="AN222" s="34"/>
      <c r="AO222" s="33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</row>
    <row r="223" ht="14.25" customHeight="1">
      <c r="A223" s="31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1"/>
      <c r="AF223" s="31"/>
      <c r="AG223" s="32"/>
      <c r="AH223" s="32"/>
      <c r="AI223" s="32"/>
      <c r="AJ223" s="32"/>
      <c r="AK223" s="32"/>
      <c r="AL223" s="32"/>
      <c r="AM223" s="32"/>
      <c r="AN223" s="32"/>
      <c r="AO223" s="31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</row>
    <row r="224" ht="14.25" customHeight="1">
      <c r="A224" s="33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3"/>
      <c r="AF224" s="33"/>
      <c r="AG224" s="34"/>
      <c r="AH224" s="34"/>
      <c r="AI224" s="34"/>
      <c r="AJ224" s="34"/>
      <c r="AK224" s="34"/>
      <c r="AL224" s="34"/>
      <c r="AM224" s="34"/>
      <c r="AN224" s="34"/>
      <c r="AO224" s="33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</row>
    <row r="225" ht="14.25" customHeight="1">
      <c r="A225" s="31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1"/>
      <c r="AF225" s="31"/>
      <c r="AG225" s="32"/>
      <c r="AH225" s="32"/>
      <c r="AI225" s="32"/>
      <c r="AJ225" s="32"/>
      <c r="AK225" s="32"/>
      <c r="AL225" s="32"/>
      <c r="AM225" s="32"/>
      <c r="AN225" s="32"/>
      <c r="AO225" s="31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</row>
    <row r="226" ht="14.25" customHeight="1">
      <c r="A226" s="33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3"/>
      <c r="AF226" s="33"/>
      <c r="AG226" s="34"/>
      <c r="AH226" s="34"/>
      <c r="AI226" s="34"/>
      <c r="AJ226" s="34"/>
      <c r="AK226" s="34"/>
      <c r="AL226" s="34"/>
      <c r="AM226" s="34"/>
      <c r="AN226" s="34"/>
      <c r="AO226" s="33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</row>
    <row r="227" ht="14.25" customHeight="1">
      <c r="A227" s="31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1"/>
      <c r="AF227" s="31"/>
      <c r="AG227" s="32"/>
      <c r="AH227" s="32"/>
      <c r="AI227" s="32"/>
      <c r="AJ227" s="32"/>
      <c r="AK227" s="32"/>
      <c r="AL227" s="32"/>
      <c r="AM227" s="32"/>
      <c r="AN227" s="32"/>
      <c r="AO227" s="31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</row>
    <row r="228" ht="14.25" customHeight="1">
      <c r="A228" s="33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3"/>
      <c r="AF228" s="33"/>
      <c r="AG228" s="34"/>
      <c r="AH228" s="34"/>
      <c r="AI228" s="34"/>
      <c r="AJ228" s="34"/>
      <c r="AK228" s="34"/>
      <c r="AL228" s="34"/>
      <c r="AM228" s="34"/>
      <c r="AN228" s="34"/>
      <c r="AO228" s="33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</row>
    <row r="229" ht="14.25" customHeight="1">
      <c r="A229" s="31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1"/>
      <c r="AF229" s="31"/>
      <c r="AG229" s="32"/>
      <c r="AH229" s="32"/>
      <c r="AI229" s="32"/>
      <c r="AJ229" s="32"/>
      <c r="AK229" s="32"/>
      <c r="AL229" s="32"/>
      <c r="AM229" s="32"/>
      <c r="AN229" s="32"/>
      <c r="AO229" s="31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</row>
    <row r="230" ht="14.25" customHeight="1">
      <c r="A230" s="33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3"/>
      <c r="AF230" s="33"/>
      <c r="AG230" s="34"/>
      <c r="AH230" s="34"/>
      <c r="AI230" s="34"/>
      <c r="AJ230" s="34"/>
      <c r="AK230" s="34"/>
      <c r="AL230" s="34"/>
      <c r="AM230" s="34"/>
      <c r="AN230" s="34"/>
      <c r="AO230" s="33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</row>
    <row r="231" ht="14.25" customHeight="1">
      <c r="A231" s="31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1"/>
      <c r="AF231" s="31"/>
      <c r="AG231" s="32"/>
      <c r="AH231" s="32"/>
      <c r="AI231" s="32"/>
      <c r="AJ231" s="32"/>
      <c r="AK231" s="32"/>
      <c r="AL231" s="32"/>
      <c r="AM231" s="32"/>
      <c r="AN231" s="32"/>
      <c r="AO231" s="31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</row>
    <row r="232" ht="14.25" customHeight="1">
      <c r="A232" s="33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3"/>
      <c r="AF232" s="33"/>
      <c r="AG232" s="34"/>
      <c r="AH232" s="34"/>
      <c r="AI232" s="34"/>
      <c r="AJ232" s="34"/>
      <c r="AK232" s="34"/>
      <c r="AL232" s="34"/>
      <c r="AM232" s="34"/>
      <c r="AN232" s="34"/>
      <c r="AO232" s="33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</row>
    <row r="233" ht="14.25" customHeight="1">
      <c r="A233" s="31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1"/>
      <c r="AF233" s="31"/>
      <c r="AG233" s="32"/>
      <c r="AH233" s="32"/>
      <c r="AI233" s="32"/>
      <c r="AJ233" s="32"/>
      <c r="AK233" s="32"/>
      <c r="AL233" s="32"/>
      <c r="AM233" s="32"/>
      <c r="AN233" s="32"/>
      <c r="AO233" s="31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</row>
    <row r="234" ht="14.25" customHeight="1">
      <c r="A234" s="33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3"/>
      <c r="AF234" s="33"/>
      <c r="AG234" s="34"/>
      <c r="AH234" s="34"/>
      <c r="AI234" s="34"/>
      <c r="AJ234" s="34"/>
      <c r="AK234" s="34"/>
      <c r="AL234" s="34"/>
      <c r="AM234" s="34"/>
      <c r="AN234" s="34"/>
      <c r="AO234" s="33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</row>
    <row r="235" ht="14.25" customHeight="1">
      <c r="A235" s="31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1"/>
      <c r="AF235" s="31"/>
      <c r="AG235" s="32"/>
      <c r="AH235" s="32"/>
      <c r="AI235" s="32"/>
      <c r="AJ235" s="32"/>
      <c r="AK235" s="32"/>
      <c r="AL235" s="32"/>
      <c r="AM235" s="32"/>
      <c r="AN235" s="32"/>
      <c r="AO235" s="31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</row>
    <row r="236" ht="14.25" customHeight="1">
      <c r="A236" s="33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3"/>
      <c r="AF236" s="33"/>
      <c r="AG236" s="34"/>
      <c r="AH236" s="34"/>
      <c r="AI236" s="34"/>
      <c r="AJ236" s="34"/>
      <c r="AK236" s="34"/>
      <c r="AL236" s="34"/>
      <c r="AM236" s="34"/>
      <c r="AN236" s="34"/>
      <c r="AO236" s="33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</row>
    <row r="237" ht="14.25" customHeight="1">
      <c r="A237" s="31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1"/>
      <c r="AF237" s="31"/>
      <c r="AG237" s="32"/>
      <c r="AH237" s="32"/>
      <c r="AI237" s="32"/>
      <c r="AJ237" s="32"/>
      <c r="AK237" s="32"/>
      <c r="AL237" s="32"/>
      <c r="AM237" s="32"/>
      <c r="AN237" s="32"/>
      <c r="AO237" s="31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</row>
    <row r="238" ht="14.25" customHeight="1">
      <c r="A238" s="33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3"/>
      <c r="AF238" s="33"/>
      <c r="AG238" s="34"/>
      <c r="AH238" s="34"/>
      <c r="AI238" s="34"/>
      <c r="AJ238" s="34"/>
      <c r="AK238" s="34"/>
      <c r="AL238" s="34"/>
      <c r="AM238" s="34"/>
      <c r="AN238" s="34"/>
      <c r="AO238" s="33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</row>
    <row r="239" ht="14.25" customHeight="1">
      <c r="A239" s="31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1"/>
      <c r="AF239" s="31"/>
      <c r="AG239" s="32"/>
      <c r="AH239" s="32"/>
      <c r="AI239" s="32"/>
      <c r="AJ239" s="32"/>
      <c r="AK239" s="32"/>
      <c r="AL239" s="32"/>
      <c r="AM239" s="32"/>
      <c r="AN239" s="32"/>
      <c r="AO239" s="31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</row>
    <row r="240" ht="14.25" customHeight="1">
      <c r="A240" s="33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3"/>
      <c r="AF240" s="33"/>
      <c r="AG240" s="34"/>
      <c r="AH240" s="34"/>
      <c r="AI240" s="34"/>
      <c r="AJ240" s="34"/>
      <c r="AK240" s="34"/>
      <c r="AL240" s="34"/>
      <c r="AM240" s="34"/>
      <c r="AN240" s="34"/>
      <c r="AO240" s="33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</row>
    <row r="241" ht="14.25" customHeight="1">
      <c r="A241" s="31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1"/>
      <c r="AF241" s="31"/>
      <c r="AG241" s="32"/>
      <c r="AH241" s="32"/>
      <c r="AI241" s="32"/>
      <c r="AJ241" s="32"/>
      <c r="AK241" s="32"/>
      <c r="AL241" s="32"/>
      <c r="AM241" s="32"/>
      <c r="AN241" s="32"/>
      <c r="AO241" s="31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</row>
    <row r="242" ht="14.25" customHeight="1">
      <c r="A242" s="33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3"/>
      <c r="AF242" s="33"/>
      <c r="AG242" s="34"/>
      <c r="AH242" s="34"/>
      <c r="AI242" s="34"/>
      <c r="AJ242" s="34"/>
      <c r="AK242" s="34"/>
      <c r="AL242" s="34"/>
      <c r="AM242" s="34"/>
      <c r="AN242" s="34"/>
      <c r="AO242" s="33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</row>
    <row r="243" ht="14.25" customHeight="1">
      <c r="A243" s="31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1"/>
      <c r="AF243" s="31"/>
      <c r="AG243" s="32"/>
      <c r="AH243" s="32"/>
      <c r="AI243" s="32"/>
      <c r="AJ243" s="32"/>
      <c r="AK243" s="32"/>
      <c r="AL243" s="32"/>
      <c r="AM243" s="32"/>
      <c r="AN243" s="32"/>
      <c r="AO243" s="31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</row>
    <row r="244" ht="14.25" customHeight="1">
      <c r="A244" s="33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3"/>
      <c r="AF244" s="33"/>
      <c r="AG244" s="34"/>
      <c r="AH244" s="34"/>
      <c r="AI244" s="34"/>
      <c r="AJ244" s="34"/>
      <c r="AK244" s="34"/>
      <c r="AL244" s="34"/>
      <c r="AM244" s="34"/>
      <c r="AN244" s="34"/>
      <c r="AO244" s="33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</row>
    <row r="245" ht="14.25" customHeight="1">
      <c r="A245" s="31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1"/>
      <c r="AF245" s="31"/>
      <c r="AG245" s="32"/>
      <c r="AH245" s="32"/>
      <c r="AI245" s="32"/>
      <c r="AJ245" s="32"/>
      <c r="AK245" s="32"/>
      <c r="AL245" s="32"/>
      <c r="AM245" s="32"/>
      <c r="AN245" s="32"/>
      <c r="AO245" s="31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</row>
    <row r="246" ht="14.25" customHeight="1">
      <c r="A246" s="33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3"/>
      <c r="AF246" s="33"/>
      <c r="AG246" s="34"/>
      <c r="AH246" s="34"/>
      <c r="AI246" s="34"/>
      <c r="AJ246" s="34"/>
      <c r="AK246" s="34"/>
      <c r="AL246" s="34"/>
      <c r="AM246" s="34"/>
      <c r="AN246" s="34"/>
      <c r="AO246" s="33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</row>
    <row r="247" ht="14.25" customHeight="1">
      <c r="A247" s="3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1"/>
      <c r="AF247" s="31"/>
      <c r="AG247" s="32"/>
      <c r="AH247" s="32"/>
      <c r="AI247" s="32"/>
      <c r="AJ247" s="32"/>
      <c r="AK247" s="32"/>
      <c r="AL247" s="32"/>
      <c r="AM247" s="32"/>
      <c r="AN247" s="32"/>
      <c r="AO247" s="31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</row>
    <row r="248" ht="14.25" customHeight="1">
      <c r="A248" s="33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3"/>
      <c r="AF248" s="33"/>
      <c r="AG248" s="34"/>
      <c r="AH248" s="34"/>
      <c r="AI248" s="34"/>
      <c r="AJ248" s="34"/>
      <c r="AK248" s="34"/>
      <c r="AL248" s="34"/>
      <c r="AM248" s="34"/>
      <c r="AN248" s="34"/>
      <c r="AO248" s="33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</row>
    <row r="249" ht="14.25" customHeight="1">
      <c r="A249" s="3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1"/>
      <c r="AF249" s="31"/>
      <c r="AG249" s="32"/>
      <c r="AH249" s="32"/>
      <c r="AI249" s="32"/>
      <c r="AJ249" s="32"/>
      <c r="AK249" s="32"/>
      <c r="AL249" s="32"/>
      <c r="AM249" s="32"/>
      <c r="AN249" s="32"/>
      <c r="AO249" s="31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</row>
    <row r="250" ht="14.25" customHeight="1">
      <c r="A250" s="33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3"/>
      <c r="AF250" s="33"/>
      <c r="AG250" s="34"/>
      <c r="AH250" s="34"/>
      <c r="AI250" s="34"/>
      <c r="AJ250" s="34"/>
      <c r="AK250" s="34"/>
      <c r="AL250" s="34"/>
      <c r="AM250" s="34"/>
      <c r="AN250" s="34"/>
      <c r="AO250" s="33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</row>
    <row r="251" ht="14.25" customHeight="1">
      <c r="A251" s="31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1"/>
      <c r="AF251" s="31"/>
      <c r="AG251" s="32"/>
      <c r="AH251" s="32"/>
      <c r="AI251" s="32"/>
      <c r="AJ251" s="32"/>
      <c r="AK251" s="32"/>
      <c r="AL251" s="32"/>
      <c r="AM251" s="32"/>
      <c r="AN251" s="32"/>
      <c r="AO251" s="31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</row>
    <row r="252" ht="14.25" customHeight="1">
      <c r="A252" s="33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3"/>
      <c r="AF252" s="33"/>
      <c r="AG252" s="34"/>
      <c r="AH252" s="34"/>
      <c r="AI252" s="34"/>
      <c r="AJ252" s="34"/>
      <c r="AK252" s="34"/>
      <c r="AL252" s="34"/>
      <c r="AM252" s="34"/>
      <c r="AN252" s="34"/>
      <c r="AO252" s="33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</row>
    <row r="253" ht="14.25" customHeight="1">
      <c r="A253" s="31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1"/>
      <c r="AF253" s="31"/>
      <c r="AG253" s="32"/>
      <c r="AH253" s="32"/>
      <c r="AI253" s="32"/>
      <c r="AJ253" s="32"/>
      <c r="AK253" s="32"/>
      <c r="AL253" s="32"/>
      <c r="AM253" s="32"/>
      <c r="AN253" s="32"/>
      <c r="AO253" s="31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</row>
    <row r="254" ht="14.25" customHeight="1">
      <c r="A254" s="33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3"/>
      <c r="AF254" s="33"/>
      <c r="AG254" s="34"/>
      <c r="AH254" s="34"/>
      <c r="AI254" s="34"/>
      <c r="AJ254" s="34"/>
      <c r="AK254" s="34"/>
      <c r="AL254" s="34"/>
      <c r="AM254" s="34"/>
      <c r="AN254" s="34"/>
      <c r="AO254" s="33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</row>
    <row r="255" ht="14.25" customHeight="1">
      <c r="A255" s="31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1"/>
      <c r="AF255" s="31"/>
      <c r="AG255" s="32"/>
      <c r="AH255" s="32"/>
      <c r="AI255" s="32"/>
      <c r="AJ255" s="32"/>
      <c r="AK255" s="32"/>
      <c r="AL255" s="32"/>
      <c r="AM255" s="32"/>
      <c r="AN255" s="32"/>
      <c r="AO255" s="31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</row>
    <row r="256" ht="14.25" customHeight="1">
      <c r="A256" s="33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3"/>
      <c r="AF256" s="33"/>
      <c r="AG256" s="34"/>
      <c r="AH256" s="34"/>
      <c r="AI256" s="34"/>
      <c r="AJ256" s="34"/>
      <c r="AK256" s="34"/>
      <c r="AL256" s="34"/>
      <c r="AM256" s="34"/>
      <c r="AN256" s="34"/>
      <c r="AO256" s="33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</row>
    <row r="257" ht="14.25" customHeight="1">
      <c r="A257" s="31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1"/>
      <c r="AF257" s="31"/>
      <c r="AG257" s="32"/>
      <c r="AH257" s="32"/>
      <c r="AI257" s="32"/>
      <c r="AJ257" s="32"/>
      <c r="AK257" s="32"/>
      <c r="AL257" s="32"/>
      <c r="AM257" s="32"/>
      <c r="AN257" s="32"/>
      <c r="AO257" s="31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</row>
    <row r="258" ht="14.25" customHeight="1">
      <c r="A258" s="33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3"/>
      <c r="AF258" s="33"/>
      <c r="AG258" s="34"/>
      <c r="AH258" s="34"/>
      <c r="AI258" s="34"/>
      <c r="AJ258" s="34"/>
      <c r="AK258" s="34"/>
      <c r="AL258" s="34"/>
      <c r="AM258" s="34"/>
      <c r="AN258" s="34"/>
      <c r="AO258" s="33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</row>
    <row r="259" ht="14.25" customHeight="1">
      <c r="A259" s="31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1"/>
      <c r="AF259" s="31"/>
      <c r="AG259" s="32"/>
      <c r="AH259" s="32"/>
      <c r="AI259" s="32"/>
      <c r="AJ259" s="32"/>
      <c r="AK259" s="32"/>
      <c r="AL259" s="32"/>
      <c r="AM259" s="32"/>
      <c r="AN259" s="32"/>
      <c r="AO259" s="31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</row>
    <row r="260" ht="14.25" customHeight="1">
      <c r="A260" s="33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3"/>
      <c r="AF260" s="33"/>
      <c r="AG260" s="34"/>
      <c r="AH260" s="34"/>
      <c r="AI260" s="34"/>
      <c r="AJ260" s="34"/>
      <c r="AK260" s="34"/>
      <c r="AL260" s="34"/>
      <c r="AM260" s="34"/>
      <c r="AN260" s="34"/>
      <c r="AO260" s="33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</row>
    <row r="261" ht="14.25" customHeight="1">
      <c r="A261" s="31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1"/>
      <c r="AF261" s="31"/>
      <c r="AG261" s="32"/>
      <c r="AH261" s="32"/>
      <c r="AI261" s="32"/>
      <c r="AJ261" s="32"/>
      <c r="AK261" s="32"/>
      <c r="AL261" s="32"/>
      <c r="AM261" s="32"/>
      <c r="AN261" s="32"/>
      <c r="AO261" s="31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</row>
    <row r="262" ht="14.25" customHeight="1">
      <c r="A262" s="33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3"/>
      <c r="AF262" s="33"/>
      <c r="AG262" s="34"/>
      <c r="AH262" s="34"/>
      <c r="AI262" s="34"/>
      <c r="AJ262" s="34"/>
      <c r="AK262" s="34"/>
      <c r="AL262" s="34"/>
      <c r="AM262" s="34"/>
      <c r="AN262" s="34"/>
      <c r="AO262" s="33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</row>
    <row r="263" ht="14.25" customHeight="1">
      <c r="A263" s="31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1"/>
      <c r="AF263" s="31"/>
      <c r="AG263" s="32"/>
      <c r="AH263" s="32"/>
      <c r="AI263" s="32"/>
      <c r="AJ263" s="32"/>
      <c r="AK263" s="32"/>
      <c r="AL263" s="32"/>
      <c r="AM263" s="32"/>
      <c r="AN263" s="32"/>
      <c r="AO263" s="31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</row>
    <row r="264" ht="14.25" customHeight="1">
      <c r="A264" s="33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3"/>
      <c r="AF264" s="33"/>
      <c r="AG264" s="34"/>
      <c r="AH264" s="34"/>
      <c r="AI264" s="34"/>
      <c r="AJ264" s="34"/>
      <c r="AK264" s="34"/>
      <c r="AL264" s="34"/>
      <c r="AM264" s="34"/>
      <c r="AN264" s="34"/>
      <c r="AO264" s="33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</row>
    <row r="265" ht="14.25" customHeight="1">
      <c r="A265" s="31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1"/>
      <c r="AF265" s="31"/>
      <c r="AG265" s="32"/>
      <c r="AH265" s="32"/>
      <c r="AI265" s="32"/>
      <c r="AJ265" s="32"/>
      <c r="AK265" s="32"/>
      <c r="AL265" s="32"/>
      <c r="AM265" s="32"/>
      <c r="AN265" s="32"/>
      <c r="AO265" s="31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</row>
    <row r="266" ht="14.25" customHeight="1">
      <c r="A266" s="33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3"/>
      <c r="AF266" s="33"/>
      <c r="AG266" s="34"/>
      <c r="AH266" s="34"/>
      <c r="AI266" s="34"/>
      <c r="AJ266" s="34"/>
      <c r="AK266" s="34"/>
      <c r="AL266" s="34"/>
      <c r="AM266" s="34"/>
      <c r="AN266" s="34"/>
      <c r="AO266" s="33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</row>
    <row r="267" ht="14.25" customHeight="1">
      <c r="A267" s="31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1"/>
      <c r="AF267" s="31"/>
      <c r="AG267" s="32"/>
      <c r="AH267" s="32"/>
      <c r="AI267" s="32"/>
      <c r="AJ267" s="32"/>
      <c r="AK267" s="32"/>
      <c r="AL267" s="32"/>
      <c r="AM267" s="32"/>
      <c r="AN267" s="32"/>
      <c r="AO267" s="31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</row>
    <row r="268" ht="14.25" customHeight="1">
      <c r="A268" s="33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3"/>
      <c r="AF268" s="33"/>
      <c r="AG268" s="34"/>
      <c r="AH268" s="34"/>
      <c r="AI268" s="34"/>
      <c r="AJ268" s="34"/>
      <c r="AK268" s="34"/>
      <c r="AL268" s="34"/>
      <c r="AM268" s="34"/>
      <c r="AN268" s="34"/>
      <c r="AO268" s="33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</row>
    <row r="269" ht="14.25" customHeight="1">
      <c r="A269" s="31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1"/>
      <c r="AF269" s="31"/>
      <c r="AG269" s="32"/>
      <c r="AH269" s="32"/>
      <c r="AI269" s="32"/>
      <c r="AJ269" s="32"/>
      <c r="AK269" s="32"/>
      <c r="AL269" s="32"/>
      <c r="AM269" s="32"/>
      <c r="AN269" s="32"/>
      <c r="AO269" s="31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</row>
    <row r="270" ht="14.25" customHeight="1">
      <c r="A270" s="33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3"/>
      <c r="AF270" s="33"/>
      <c r="AG270" s="34"/>
      <c r="AH270" s="34"/>
      <c r="AI270" s="34"/>
      <c r="AJ270" s="34"/>
      <c r="AK270" s="34"/>
      <c r="AL270" s="34"/>
      <c r="AM270" s="34"/>
      <c r="AN270" s="34"/>
      <c r="AO270" s="33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</row>
    <row r="271" ht="14.25" customHeight="1">
      <c r="A271" s="31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1"/>
      <c r="AF271" s="31"/>
      <c r="AG271" s="32"/>
      <c r="AH271" s="32"/>
      <c r="AI271" s="32"/>
      <c r="AJ271" s="32"/>
      <c r="AK271" s="32"/>
      <c r="AL271" s="32"/>
      <c r="AM271" s="32"/>
      <c r="AN271" s="32"/>
      <c r="AO271" s="31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</row>
    <row r="272" ht="14.25" customHeight="1">
      <c r="A272" s="33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3"/>
      <c r="AF272" s="33"/>
      <c r="AG272" s="34"/>
      <c r="AH272" s="34"/>
      <c r="AI272" s="34"/>
      <c r="AJ272" s="34"/>
      <c r="AK272" s="34"/>
      <c r="AL272" s="34"/>
      <c r="AM272" s="34"/>
      <c r="AN272" s="34"/>
      <c r="AO272" s="33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</row>
    <row r="273" ht="14.25" customHeight="1">
      <c r="A273" s="31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1"/>
      <c r="AF273" s="31"/>
      <c r="AG273" s="32"/>
      <c r="AH273" s="32"/>
      <c r="AI273" s="32"/>
      <c r="AJ273" s="32"/>
      <c r="AK273" s="32"/>
      <c r="AL273" s="32"/>
      <c r="AM273" s="32"/>
      <c r="AN273" s="32"/>
      <c r="AO273" s="31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</row>
    <row r="274" ht="14.25" customHeight="1">
      <c r="A274" s="33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3"/>
      <c r="AF274" s="33"/>
      <c r="AG274" s="34"/>
      <c r="AH274" s="34"/>
      <c r="AI274" s="34"/>
      <c r="AJ274" s="34"/>
      <c r="AK274" s="34"/>
      <c r="AL274" s="34"/>
      <c r="AM274" s="34"/>
      <c r="AN274" s="34"/>
      <c r="AO274" s="33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</row>
    <row r="275" ht="14.25" customHeight="1">
      <c r="A275" s="31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1"/>
      <c r="AF275" s="31"/>
      <c r="AG275" s="32"/>
      <c r="AH275" s="32"/>
      <c r="AI275" s="32"/>
      <c r="AJ275" s="32"/>
      <c r="AK275" s="32"/>
      <c r="AL275" s="32"/>
      <c r="AM275" s="32"/>
      <c r="AN275" s="32"/>
      <c r="AO275" s="31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</row>
    <row r="276" ht="14.25" customHeight="1">
      <c r="A276" s="33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3"/>
      <c r="AF276" s="33"/>
      <c r="AG276" s="34"/>
      <c r="AH276" s="34"/>
      <c r="AI276" s="34"/>
      <c r="AJ276" s="34"/>
      <c r="AK276" s="34"/>
      <c r="AL276" s="34"/>
      <c r="AM276" s="34"/>
      <c r="AN276" s="34"/>
      <c r="AO276" s="33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</row>
    <row r="277" ht="14.25" customHeight="1">
      <c r="A277" s="31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1"/>
      <c r="AF277" s="31"/>
      <c r="AG277" s="32"/>
      <c r="AH277" s="32"/>
      <c r="AI277" s="32"/>
      <c r="AJ277" s="32"/>
      <c r="AK277" s="32"/>
      <c r="AL277" s="32"/>
      <c r="AM277" s="32"/>
      <c r="AN277" s="32"/>
      <c r="AO277" s="31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</row>
    <row r="278" ht="14.25" customHeight="1">
      <c r="A278" s="33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3"/>
      <c r="AF278" s="33"/>
      <c r="AG278" s="34"/>
      <c r="AH278" s="34"/>
      <c r="AI278" s="34"/>
      <c r="AJ278" s="34"/>
      <c r="AK278" s="34"/>
      <c r="AL278" s="34"/>
      <c r="AM278" s="34"/>
      <c r="AN278" s="34"/>
      <c r="AO278" s="33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</row>
    <row r="279" ht="14.25" customHeight="1">
      <c r="A279" s="31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1"/>
      <c r="AF279" s="31"/>
      <c r="AG279" s="32"/>
      <c r="AH279" s="32"/>
      <c r="AI279" s="32"/>
      <c r="AJ279" s="32"/>
      <c r="AK279" s="32"/>
      <c r="AL279" s="32"/>
      <c r="AM279" s="32"/>
      <c r="AN279" s="32"/>
      <c r="AO279" s="31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</row>
    <row r="280" ht="14.25" customHeight="1">
      <c r="A280" s="33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3"/>
      <c r="AF280" s="33"/>
      <c r="AG280" s="34"/>
      <c r="AH280" s="34"/>
      <c r="AI280" s="34"/>
      <c r="AJ280" s="34"/>
      <c r="AK280" s="34"/>
      <c r="AL280" s="34"/>
      <c r="AM280" s="34"/>
      <c r="AN280" s="34"/>
      <c r="AO280" s="33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</row>
    <row r="281" ht="14.25" customHeight="1">
      <c r="A281" s="31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1"/>
      <c r="AF281" s="31"/>
      <c r="AG281" s="32"/>
      <c r="AH281" s="32"/>
      <c r="AI281" s="32"/>
      <c r="AJ281" s="32"/>
      <c r="AK281" s="32"/>
      <c r="AL281" s="32"/>
      <c r="AM281" s="32"/>
      <c r="AN281" s="32"/>
      <c r="AO281" s="31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</row>
    <row r="282" ht="14.25" customHeight="1">
      <c r="A282" s="33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3"/>
      <c r="AF282" s="33"/>
      <c r="AG282" s="34"/>
      <c r="AH282" s="34"/>
      <c r="AI282" s="34"/>
      <c r="AJ282" s="34"/>
      <c r="AK282" s="34"/>
      <c r="AL282" s="34"/>
      <c r="AM282" s="34"/>
      <c r="AN282" s="34"/>
      <c r="AO282" s="33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</row>
    <row r="283" ht="14.25" customHeight="1">
      <c r="A283" s="31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1"/>
      <c r="AF283" s="31"/>
      <c r="AG283" s="32"/>
      <c r="AH283" s="32"/>
      <c r="AI283" s="32"/>
      <c r="AJ283" s="32"/>
      <c r="AK283" s="32"/>
      <c r="AL283" s="32"/>
      <c r="AM283" s="32"/>
      <c r="AN283" s="32"/>
      <c r="AO283" s="31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</row>
    <row r="284" ht="14.25" customHeight="1">
      <c r="A284" s="33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3"/>
      <c r="AF284" s="33"/>
      <c r="AG284" s="34"/>
      <c r="AH284" s="34"/>
      <c r="AI284" s="34"/>
      <c r="AJ284" s="34"/>
      <c r="AK284" s="34"/>
      <c r="AL284" s="34"/>
      <c r="AM284" s="34"/>
      <c r="AN284" s="34"/>
      <c r="AO284" s="33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</row>
    <row r="285" ht="14.25" customHeight="1">
      <c r="A285" s="31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1"/>
      <c r="AF285" s="31"/>
      <c r="AG285" s="32"/>
      <c r="AH285" s="32"/>
      <c r="AI285" s="32"/>
      <c r="AJ285" s="32"/>
      <c r="AK285" s="32"/>
      <c r="AL285" s="32"/>
      <c r="AM285" s="32"/>
      <c r="AN285" s="32"/>
      <c r="AO285" s="31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</row>
    <row r="286" ht="14.25" customHeight="1">
      <c r="A286" s="33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3"/>
      <c r="AF286" s="33"/>
      <c r="AG286" s="34"/>
      <c r="AH286" s="34"/>
      <c r="AI286" s="34"/>
      <c r="AJ286" s="34"/>
      <c r="AK286" s="34"/>
      <c r="AL286" s="34"/>
      <c r="AM286" s="34"/>
      <c r="AN286" s="34"/>
      <c r="AO286" s="33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</row>
    <row r="287" ht="14.25" customHeight="1">
      <c r="A287" s="31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1"/>
      <c r="AF287" s="31"/>
      <c r="AG287" s="32"/>
      <c r="AH287" s="32"/>
      <c r="AI287" s="32"/>
      <c r="AJ287" s="32"/>
      <c r="AK287" s="32"/>
      <c r="AL287" s="32"/>
      <c r="AM287" s="32"/>
      <c r="AN287" s="32"/>
      <c r="AO287" s="31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</row>
    <row r="288" ht="14.25" customHeight="1">
      <c r="A288" s="33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3"/>
      <c r="AF288" s="33"/>
      <c r="AG288" s="34"/>
      <c r="AH288" s="34"/>
      <c r="AI288" s="34"/>
      <c r="AJ288" s="34"/>
      <c r="AK288" s="34"/>
      <c r="AL288" s="34"/>
      <c r="AM288" s="34"/>
      <c r="AN288" s="34"/>
      <c r="AO288" s="33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</row>
    <row r="289" ht="14.25" customHeight="1">
      <c r="A289" s="31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1"/>
      <c r="AF289" s="31"/>
      <c r="AG289" s="32"/>
      <c r="AH289" s="32"/>
      <c r="AI289" s="32"/>
      <c r="AJ289" s="32"/>
      <c r="AK289" s="32"/>
      <c r="AL289" s="32"/>
      <c r="AM289" s="32"/>
      <c r="AN289" s="32"/>
      <c r="AO289" s="31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</row>
    <row r="290" ht="14.25" customHeight="1">
      <c r="A290" s="33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3"/>
      <c r="AF290" s="33"/>
      <c r="AG290" s="34"/>
      <c r="AH290" s="34"/>
      <c r="AI290" s="34"/>
      <c r="AJ290" s="34"/>
      <c r="AK290" s="34"/>
      <c r="AL290" s="34"/>
      <c r="AM290" s="34"/>
      <c r="AN290" s="34"/>
      <c r="AO290" s="33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</row>
    <row r="291" ht="14.25" customHeight="1">
      <c r="A291" s="31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1"/>
      <c r="AF291" s="31"/>
      <c r="AG291" s="32"/>
      <c r="AH291" s="32"/>
      <c r="AI291" s="32"/>
      <c r="AJ291" s="32"/>
      <c r="AK291" s="32"/>
      <c r="AL291" s="32"/>
      <c r="AM291" s="32"/>
      <c r="AN291" s="32"/>
      <c r="AO291" s="31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</row>
    <row r="292" ht="14.25" customHeight="1">
      <c r="A292" s="33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3"/>
      <c r="AF292" s="33"/>
      <c r="AG292" s="34"/>
      <c r="AH292" s="34"/>
      <c r="AI292" s="34"/>
      <c r="AJ292" s="34"/>
      <c r="AK292" s="34"/>
      <c r="AL292" s="34"/>
      <c r="AM292" s="34"/>
      <c r="AN292" s="34"/>
      <c r="AO292" s="33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</row>
    <row r="293" ht="14.25" customHeight="1">
      <c r="A293" s="31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1"/>
      <c r="AF293" s="31"/>
      <c r="AG293" s="32"/>
      <c r="AH293" s="32"/>
      <c r="AI293" s="32"/>
      <c r="AJ293" s="32"/>
      <c r="AK293" s="32"/>
      <c r="AL293" s="32"/>
      <c r="AM293" s="32"/>
      <c r="AN293" s="32"/>
      <c r="AO293" s="31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</row>
    <row r="294" ht="14.25" customHeight="1">
      <c r="A294" s="33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3"/>
      <c r="AF294" s="33"/>
      <c r="AG294" s="34"/>
      <c r="AH294" s="34"/>
      <c r="AI294" s="34"/>
      <c r="AJ294" s="34"/>
      <c r="AK294" s="34"/>
      <c r="AL294" s="34"/>
      <c r="AM294" s="34"/>
      <c r="AN294" s="34"/>
      <c r="AO294" s="33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</row>
    <row r="295" ht="14.25" customHeight="1">
      <c r="A295" s="31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1"/>
      <c r="AF295" s="31"/>
      <c r="AG295" s="32"/>
      <c r="AH295" s="32"/>
      <c r="AI295" s="32"/>
      <c r="AJ295" s="32"/>
      <c r="AK295" s="32"/>
      <c r="AL295" s="32"/>
      <c r="AM295" s="32"/>
      <c r="AN295" s="32"/>
      <c r="AO295" s="31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</row>
    <row r="296" ht="14.25" customHeight="1">
      <c r="A296" s="33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3"/>
      <c r="AF296" s="33"/>
      <c r="AG296" s="34"/>
      <c r="AH296" s="34"/>
      <c r="AI296" s="34"/>
      <c r="AJ296" s="34"/>
      <c r="AK296" s="34"/>
      <c r="AL296" s="34"/>
      <c r="AM296" s="34"/>
      <c r="AN296" s="34"/>
      <c r="AO296" s="33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</row>
    <row r="297" ht="14.25" customHeight="1">
      <c r="A297" s="31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1"/>
      <c r="AF297" s="31"/>
      <c r="AG297" s="32"/>
      <c r="AH297" s="32"/>
      <c r="AI297" s="32"/>
      <c r="AJ297" s="32"/>
      <c r="AK297" s="32"/>
      <c r="AL297" s="32"/>
      <c r="AM297" s="32"/>
      <c r="AN297" s="32"/>
      <c r="AO297" s="31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</row>
    <row r="298" ht="14.25" customHeight="1">
      <c r="A298" s="33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3"/>
      <c r="AF298" s="33"/>
      <c r="AG298" s="34"/>
      <c r="AH298" s="34"/>
      <c r="AI298" s="34"/>
      <c r="AJ298" s="34"/>
      <c r="AK298" s="34"/>
      <c r="AL298" s="34"/>
      <c r="AM298" s="34"/>
      <c r="AN298" s="34"/>
      <c r="AO298" s="33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</row>
    <row r="299" ht="14.25" customHeight="1">
      <c r="A299" s="31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1"/>
      <c r="AF299" s="31"/>
      <c r="AG299" s="32"/>
      <c r="AH299" s="32"/>
      <c r="AI299" s="32"/>
      <c r="AJ299" s="32"/>
      <c r="AK299" s="32"/>
      <c r="AL299" s="32"/>
      <c r="AM299" s="32"/>
      <c r="AN299" s="32"/>
      <c r="AO299" s="31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</row>
    <row r="300" ht="14.25" customHeight="1">
      <c r="A300" s="33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3"/>
      <c r="AF300" s="33"/>
      <c r="AG300" s="34"/>
      <c r="AH300" s="34"/>
      <c r="AI300" s="34"/>
      <c r="AJ300" s="34"/>
      <c r="AK300" s="34"/>
      <c r="AL300" s="34"/>
      <c r="AM300" s="34"/>
      <c r="AN300" s="34"/>
      <c r="AO300" s="33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</row>
    <row r="301" ht="14.25" customHeight="1">
      <c r="A301" s="31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1"/>
      <c r="AF301" s="31"/>
      <c r="AG301" s="32"/>
      <c r="AH301" s="32"/>
      <c r="AI301" s="32"/>
      <c r="AJ301" s="32"/>
      <c r="AK301" s="32"/>
      <c r="AL301" s="32"/>
      <c r="AM301" s="32"/>
      <c r="AN301" s="32"/>
      <c r="AO301" s="31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</row>
    <row r="302" ht="14.25" customHeight="1">
      <c r="A302" s="33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3"/>
      <c r="AF302" s="33"/>
      <c r="AG302" s="34"/>
      <c r="AH302" s="34"/>
      <c r="AI302" s="34"/>
      <c r="AJ302" s="34"/>
      <c r="AK302" s="34"/>
      <c r="AL302" s="34"/>
      <c r="AM302" s="34"/>
      <c r="AN302" s="34"/>
      <c r="AO302" s="33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</row>
    <row r="303" ht="14.25" customHeight="1">
      <c r="A303" s="31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1"/>
      <c r="AF303" s="31"/>
      <c r="AG303" s="32"/>
      <c r="AH303" s="32"/>
      <c r="AI303" s="32"/>
      <c r="AJ303" s="32"/>
      <c r="AK303" s="32"/>
      <c r="AL303" s="32"/>
      <c r="AM303" s="32"/>
      <c r="AN303" s="32"/>
      <c r="AO303" s="31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</row>
    <row r="304" ht="14.25" customHeight="1">
      <c r="A304" s="33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3"/>
      <c r="AF304" s="33"/>
      <c r="AG304" s="34"/>
      <c r="AH304" s="34"/>
      <c r="AI304" s="34"/>
      <c r="AJ304" s="34"/>
      <c r="AK304" s="34"/>
      <c r="AL304" s="34"/>
      <c r="AM304" s="34"/>
      <c r="AN304" s="34"/>
      <c r="AO304" s="33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</row>
    <row r="305" ht="14.25" customHeight="1">
      <c r="A305" s="31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1"/>
      <c r="AF305" s="31"/>
      <c r="AG305" s="32"/>
      <c r="AH305" s="32"/>
      <c r="AI305" s="32"/>
      <c r="AJ305" s="32"/>
      <c r="AK305" s="32"/>
      <c r="AL305" s="32"/>
      <c r="AM305" s="32"/>
      <c r="AN305" s="32"/>
      <c r="AO305" s="31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</row>
    <row r="306" ht="14.25" customHeight="1">
      <c r="A306" s="33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3"/>
      <c r="AF306" s="33"/>
      <c r="AG306" s="34"/>
      <c r="AH306" s="34"/>
      <c r="AI306" s="34"/>
      <c r="AJ306" s="34"/>
      <c r="AK306" s="34"/>
      <c r="AL306" s="34"/>
      <c r="AM306" s="34"/>
      <c r="AN306" s="34"/>
      <c r="AO306" s="33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</row>
    <row r="307" ht="14.25" customHeight="1">
      <c r="A307" s="31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1"/>
      <c r="AF307" s="31"/>
      <c r="AG307" s="32"/>
      <c r="AH307" s="32"/>
      <c r="AI307" s="32"/>
      <c r="AJ307" s="32"/>
      <c r="AK307" s="32"/>
      <c r="AL307" s="32"/>
      <c r="AM307" s="32"/>
      <c r="AN307" s="32"/>
      <c r="AO307" s="31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</row>
    <row r="308" ht="14.25" customHeight="1">
      <c r="A308" s="33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3"/>
      <c r="AF308" s="33"/>
      <c r="AG308" s="34"/>
      <c r="AH308" s="34"/>
      <c r="AI308" s="34"/>
      <c r="AJ308" s="34"/>
      <c r="AK308" s="34"/>
      <c r="AL308" s="34"/>
      <c r="AM308" s="34"/>
      <c r="AN308" s="34"/>
      <c r="AO308" s="33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</row>
    <row r="309" ht="14.25" customHeight="1">
      <c r="A309" s="31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1"/>
      <c r="AF309" s="31"/>
      <c r="AG309" s="32"/>
      <c r="AH309" s="32"/>
      <c r="AI309" s="32"/>
      <c r="AJ309" s="32"/>
      <c r="AK309" s="32"/>
      <c r="AL309" s="32"/>
      <c r="AM309" s="32"/>
      <c r="AN309" s="32"/>
      <c r="AO309" s="31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</row>
    <row r="310" ht="14.25" customHeight="1">
      <c r="A310" s="33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3"/>
      <c r="AF310" s="33"/>
      <c r="AG310" s="34"/>
      <c r="AH310" s="34"/>
      <c r="AI310" s="34"/>
      <c r="AJ310" s="34"/>
      <c r="AK310" s="34"/>
      <c r="AL310" s="34"/>
      <c r="AM310" s="34"/>
      <c r="AN310" s="34"/>
      <c r="AO310" s="33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</row>
    <row r="311" ht="14.25" customHeight="1">
      <c r="A311" s="31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1"/>
      <c r="AF311" s="31"/>
      <c r="AG311" s="32"/>
      <c r="AH311" s="32"/>
      <c r="AI311" s="32"/>
      <c r="AJ311" s="32"/>
      <c r="AK311" s="32"/>
      <c r="AL311" s="32"/>
      <c r="AM311" s="32"/>
      <c r="AN311" s="32"/>
      <c r="AO311" s="31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</row>
    <row r="312" ht="14.25" customHeight="1">
      <c r="A312" s="33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3"/>
      <c r="AF312" s="33"/>
      <c r="AG312" s="34"/>
      <c r="AH312" s="34"/>
      <c r="AI312" s="34"/>
      <c r="AJ312" s="34"/>
      <c r="AK312" s="34"/>
      <c r="AL312" s="34"/>
      <c r="AM312" s="34"/>
      <c r="AN312" s="34"/>
      <c r="AO312" s="33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</row>
    <row r="313" ht="14.25" customHeight="1">
      <c r="A313" s="31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1"/>
      <c r="AF313" s="31"/>
      <c r="AG313" s="32"/>
      <c r="AH313" s="32"/>
      <c r="AI313" s="32"/>
      <c r="AJ313" s="32"/>
      <c r="AK313" s="32"/>
      <c r="AL313" s="32"/>
      <c r="AM313" s="32"/>
      <c r="AN313" s="32"/>
      <c r="AO313" s="31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</row>
    <row r="314" ht="14.25" customHeight="1">
      <c r="A314" s="33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3"/>
      <c r="AF314" s="33"/>
      <c r="AG314" s="34"/>
      <c r="AH314" s="34"/>
      <c r="AI314" s="34"/>
      <c r="AJ314" s="34"/>
      <c r="AK314" s="34"/>
      <c r="AL314" s="34"/>
      <c r="AM314" s="34"/>
      <c r="AN314" s="34"/>
      <c r="AO314" s="33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</row>
    <row r="315" ht="14.25" customHeight="1">
      <c r="A315" s="31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1"/>
      <c r="AF315" s="31"/>
      <c r="AG315" s="32"/>
      <c r="AH315" s="32"/>
      <c r="AI315" s="32"/>
      <c r="AJ315" s="32"/>
      <c r="AK315" s="32"/>
      <c r="AL315" s="32"/>
      <c r="AM315" s="32"/>
      <c r="AN315" s="32"/>
      <c r="AO315" s="31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</row>
    <row r="316" ht="14.25" customHeight="1">
      <c r="A316" s="33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3"/>
      <c r="AF316" s="33"/>
      <c r="AG316" s="34"/>
      <c r="AH316" s="34"/>
      <c r="AI316" s="34"/>
      <c r="AJ316" s="34"/>
      <c r="AK316" s="34"/>
      <c r="AL316" s="34"/>
      <c r="AM316" s="34"/>
      <c r="AN316" s="34"/>
      <c r="AO316" s="33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</row>
    <row r="317" ht="14.25" customHeight="1">
      <c r="A317" s="31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1"/>
      <c r="AF317" s="31"/>
      <c r="AG317" s="32"/>
      <c r="AH317" s="32"/>
      <c r="AI317" s="32"/>
      <c r="AJ317" s="32"/>
      <c r="AK317" s="32"/>
      <c r="AL317" s="32"/>
      <c r="AM317" s="32"/>
      <c r="AN317" s="32"/>
      <c r="AO317" s="31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</row>
    <row r="318" ht="14.25" customHeight="1">
      <c r="A318" s="33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3"/>
      <c r="AF318" s="33"/>
      <c r="AG318" s="34"/>
      <c r="AH318" s="34"/>
      <c r="AI318" s="34"/>
      <c r="AJ318" s="34"/>
      <c r="AK318" s="34"/>
      <c r="AL318" s="34"/>
      <c r="AM318" s="34"/>
      <c r="AN318" s="34"/>
      <c r="AO318" s="33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</row>
    <row r="319" ht="14.25" customHeight="1">
      <c r="A319" s="31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1"/>
      <c r="AF319" s="31"/>
      <c r="AG319" s="32"/>
      <c r="AH319" s="32"/>
      <c r="AI319" s="32"/>
      <c r="AJ319" s="32"/>
      <c r="AK319" s="32"/>
      <c r="AL319" s="32"/>
      <c r="AM319" s="32"/>
      <c r="AN319" s="32"/>
      <c r="AO319" s="31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</row>
    <row r="320" ht="14.25" customHeight="1">
      <c r="A320" s="33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3"/>
      <c r="AF320" s="33"/>
      <c r="AG320" s="34"/>
      <c r="AH320" s="34"/>
      <c r="AI320" s="34"/>
      <c r="AJ320" s="34"/>
      <c r="AK320" s="34"/>
      <c r="AL320" s="34"/>
      <c r="AM320" s="34"/>
      <c r="AN320" s="34"/>
      <c r="AO320" s="33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</row>
    <row r="321" ht="14.25" customHeight="1">
      <c r="A321" s="31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1"/>
      <c r="AF321" s="31"/>
      <c r="AG321" s="32"/>
      <c r="AH321" s="32"/>
      <c r="AI321" s="32"/>
      <c r="AJ321" s="32"/>
      <c r="AK321" s="32"/>
      <c r="AL321" s="32"/>
      <c r="AM321" s="32"/>
      <c r="AN321" s="32"/>
      <c r="AO321" s="31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</row>
    <row r="322" ht="14.25" customHeight="1">
      <c r="A322" s="33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3"/>
      <c r="AF322" s="33"/>
      <c r="AG322" s="34"/>
      <c r="AH322" s="34"/>
      <c r="AI322" s="34"/>
      <c r="AJ322" s="34"/>
      <c r="AK322" s="34"/>
      <c r="AL322" s="34"/>
      <c r="AM322" s="34"/>
      <c r="AN322" s="34"/>
      <c r="AO322" s="33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</row>
    <row r="323" ht="14.25" customHeight="1">
      <c r="A323" s="31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1"/>
      <c r="AF323" s="31"/>
      <c r="AG323" s="32"/>
      <c r="AH323" s="32"/>
      <c r="AI323" s="32"/>
      <c r="AJ323" s="32"/>
      <c r="AK323" s="32"/>
      <c r="AL323" s="32"/>
      <c r="AM323" s="32"/>
      <c r="AN323" s="32"/>
      <c r="AO323" s="31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</row>
    <row r="324" ht="14.25" customHeight="1">
      <c r="A324" s="33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3"/>
      <c r="AF324" s="33"/>
      <c r="AG324" s="34"/>
      <c r="AH324" s="34"/>
      <c r="AI324" s="34"/>
      <c r="AJ324" s="34"/>
      <c r="AK324" s="34"/>
      <c r="AL324" s="34"/>
      <c r="AM324" s="34"/>
      <c r="AN324" s="34"/>
      <c r="AO324" s="33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</row>
    <row r="325" ht="14.25" customHeight="1">
      <c r="A325" s="31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1"/>
      <c r="AF325" s="31"/>
      <c r="AG325" s="32"/>
      <c r="AH325" s="32"/>
      <c r="AI325" s="32"/>
      <c r="AJ325" s="32"/>
      <c r="AK325" s="32"/>
      <c r="AL325" s="32"/>
      <c r="AM325" s="32"/>
      <c r="AN325" s="32"/>
      <c r="AO325" s="31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</row>
    <row r="326" ht="14.25" customHeight="1">
      <c r="A326" s="33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3"/>
      <c r="AF326" s="33"/>
      <c r="AG326" s="34"/>
      <c r="AH326" s="34"/>
      <c r="AI326" s="34"/>
      <c r="AJ326" s="34"/>
      <c r="AK326" s="34"/>
      <c r="AL326" s="34"/>
      <c r="AM326" s="34"/>
      <c r="AN326" s="34"/>
      <c r="AO326" s="33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</row>
    <row r="327" ht="14.25" customHeight="1">
      <c r="A327" s="31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1"/>
      <c r="AF327" s="31"/>
      <c r="AG327" s="32"/>
      <c r="AH327" s="32"/>
      <c r="AI327" s="32"/>
      <c r="AJ327" s="32"/>
      <c r="AK327" s="32"/>
      <c r="AL327" s="32"/>
      <c r="AM327" s="32"/>
      <c r="AN327" s="32"/>
      <c r="AO327" s="31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</row>
    <row r="328" ht="14.25" customHeight="1">
      <c r="A328" s="33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3"/>
      <c r="AF328" s="33"/>
      <c r="AG328" s="34"/>
      <c r="AH328" s="34"/>
      <c r="AI328" s="34"/>
      <c r="AJ328" s="34"/>
      <c r="AK328" s="34"/>
      <c r="AL328" s="34"/>
      <c r="AM328" s="34"/>
      <c r="AN328" s="34"/>
      <c r="AO328" s="33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</row>
    <row r="329" ht="14.25" customHeight="1">
      <c r="A329" s="31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1"/>
      <c r="AF329" s="31"/>
      <c r="AG329" s="32"/>
      <c r="AH329" s="32"/>
      <c r="AI329" s="32"/>
      <c r="AJ329" s="32"/>
      <c r="AK329" s="32"/>
      <c r="AL329" s="32"/>
      <c r="AM329" s="32"/>
      <c r="AN329" s="32"/>
      <c r="AO329" s="31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</row>
    <row r="330" ht="14.25" customHeight="1">
      <c r="A330" s="33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3"/>
      <c r="AF330" s="33"/>
      <c r="AG330" s="34"/>
      <c r="AH330" s="34"/>
      <c r="AI330" s="34"/>
      <c r="AJ330" s="34"/>
      <c r="AK330" s="34"/>
      <c r="AL330" s="34"/>
      <c r="AM330" s="34"/>
      <c r="AN330" s="34"/>
      <c r="AO330" s="33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</row>
    <row r="331" ht="14.25" customHeight="1">
      <c r="A331" s="31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1"/>
      <c r="AF331" s="31"/>
      <c r="AG331" s="32"/>
      <c r="AH331" s="32"/>
      <c r="AI331" s="32"/>
      <c r="AJ331" s="32"/>
      <c r="AK331" s="32"/>
      <c r="AL331" s="32"/>
      <c r="AM331" s="32"/>
      <c r="AN331" s="32"/>
      <c r="AO331" s="31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</row>
    <row r="332" ht="14.25" customHeight="1">
      <c r="A332" s="33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3"/>
      <c r="AF332" s="33"/>
      <c r="AG332" s="34"/>
      <c r="AH332" s="34"/>
      <c r="AI332" s="34"/>
      <c r="AJ332" s="34"/>
      <c r="AK332" s="34"/>
      <c r="AL332" s="34"/>
      <c r="AM332" s="34"/>
      <c r="AN332" s="34"/>
      <c r="AO332" s="33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</row>
    <row r="333" ht="14.25" customHeight="1">
      <c r="A333" s="31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1"/>
      <c r="AF333" s="31"/>
      <c r="AG333" s="32"/>
      <c r="AH333" s="32"/>
      <c r="AI333" s="32"/>
      <c r="AJ333" s="32"/>
      <c r="AK333" s="32"/>
      <c r="AL333" s="32"/>
      <c r="AM333" s="32"/>
      <c r="AN333" s="32"/>
      <c r="AO333" s="31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</row>
    <row r="334" ht="14.25" customHeight="1">
      <c r="A334" s="33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3"/>
      <c r="AF334" s="33"/>
      <c r="AG334" s="34"/>
      <c r="AH334" s="34"/>
      <c r="AI334" s="34"/>
      <c r="AJ334" s="34"/>
      <c r="AK334" s="34"/>
      <c r="AL334" s="34"/>
      <c r="AM334" s="34"/>
      <c r="AN334" s="34"/>
      <c r="AO334" s="33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</row>
    <row r="335" ht="14.25" customHeight="1">
      <c r="A335" s="31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1"/>
      <c r="AF335" s="31"/>
      <c r="AG335" s="32"/>
      <c r="AH335" s="32"/>
      <c r="AI335" s="32"/>
      <c r="AJ335" s="32"/>
      <c r="AK335" s="32"/>
      <c r="AL335" s="32"/>
      <c r="AM335" s="32"/>
      <c r="AN335" s="32"/>
      <c r="AO335" s="31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</row>
    <row r="336" ht="14.25" customHeight="1">
      <c r="A336" s="33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3"/>
      <c r="AF336" s="33"/>
      <c r="AG336" s="34"/>
      <c r="AH336" s="34"/>
      <c r="AI336" s="34"/>
      <c r="AJ336" s="34"/>
      <c r="AK336" s="34"/>
      <c r="AL336" s="34"/>
      <c r="AM336" s="34"/>
      <c r="AN336" s="34"/>
      <c r="AO336" s="33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</row>
    <row r="337" ht="14.25" customHeight="1">
      <c r="A337" s="31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1"/>
      <c r="AF337" s="31"/>
      <c r="AG337" s="32"/>
      <c r="AH337" s="32"/>
      <c r="AI337" s="32"/>
      <c r="AJ337" s="32"/>
      <c r="AK337" s="32"/>
      <c r="AL337" s="32"/>
      <c r="AM337" s="32"/>
      <c r="AN337" s="32"/>
      <c r="AO337" s="31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</row>
    <row r="338" ht="14.25" customHeight="1">
      <c r="A338" s="33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3"/>
      <c r="AF338" s="33"/>
      <c r="AG338" s="34"/>
      <c r="AH338" s="34"/>
      <c r="AI338" s="34"/>
      <c r="AJ338" s="34"/>
      <c r="AK338" s="34"/>
      <c r="AL338" s="34"/>
      <c r="AM338" s="34"/>
      <c r="AN338" s="34"/>
      <c r="AO338" s="33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</row>
    <row r="339" ht="14.25" customHeight="1">
      <c r="A339" s="31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1"/>
      <c r="AF339" s="31"/>
      <c r="AG339" s="32"/>
      <c r="AH339" s="32"/>
      <c r="AI339" s="32"/>
      <c r="AJ339" s="32"/>
      <c r="AK339" s="32"/>
      <c r="AL339" s="32"/>
      <c r="AM339" s="32"/>
      <c r="AN339" s="32"/>
      <c r="AO339" s="31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</row>
    <row r="340" ht="14.25" customHeight="1">
      <c r="A340" s="33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3"/>
      <c r="AF340" s="33"/>
      <c r="AG340" s="34"/>
      <c r="AH340" s="34"/>
      <c r="AI340" s="34"/>
      <c r="AJ340" s="34"/>
      <c r="AK340" s="34"/>
      <c r="AL340" s="34"/>
      <c r="AM340" s="34"/>
      <c r="AN340" s="34"/>
      <c r="AO340" s="33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</row>
    <row r="341" ht="14.25" customHeight="1">
      <c r="A341" s="31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1"/>
      <c r="AF341" s="31"/>
      <c r="AG341" s="32"/>
      <c r="AH341" s="32"/>
      <c r="AI341" s="32"/>
      <c r="AJ341" s="32"/>
      <c r="AK341" s="32"/>
      <c r="AL341" s="32"/>
      <c r="AM341" s="32"/>
      <c r="AN341" s="32"/>
      <c r="AO341" s="31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</row>
    <row r="342" ht="14.25" customHeight="1">
      <c r="A342" s="33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3"/>
      <c r="AF342" s="33"/>
      <c r="AG342" s="34"/>
      <c r="AH342" s="34"/>
      <c r="AI342" s="34"/>
      <c r="AJ342" s="34"/>
      <c r="AK342" s="34"/>
      <c r="AL342" s="34"/>
      <c r="AM342" s="34"/>
      <c r="AN342" s="34"/>
      <c r="AO342" s="33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</row>
    <row r="343" ht="14.25" customHeight="1">
      <c r="A343" s="31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1"/>
      <c r="AF343" s="31"/>
      <c r="AG343" s="32"/>
      <c r="AH343" s="32"/>
      <c r="AI343" s="32"/>
      <c r="AJ343" s="32"/>
      <c r="AK343" s="32"/>
      <c r="AL343" s="32"/>
      <c r="AM343" s="32"/>
      <c r="AN343" s="32"/>
      <c r="AO343" s="31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</row>
    <row r="344" ht="14.25" customHeight="1">
      <c r="A344" s="33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3"/>
      <c r="AF344" s="33"/>
      <c r="AG344" s="34"/>
      <c r="AH344" s="34"/>
      <c r="AI344" s="34"/>
      <c r="AJ344" s="34"/>
      <c r="AK344" s="34"/>
      <c r="AL344" s="34"/>
      <c r="AM344" s="34"/>
      <c r="AN344" s="34"/>
      <c r="AO344" s="33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</row>
    <row r="345" ht="14.25" customHeight="1">
      <c r="A345" s="31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1"/>
      <c r="AF345" s="31"/>
      <c r="AG345" s="32"/>
      <c r="AH345" s="32"/>
      <c r="AI345" s="32"/>
      <c r="AJ345" s="32"/>
      <c r="AK345" s="32"/>
      <c r="AL345" s="32"/>
      <c r="AM345" s="32"/>
      <c r="AN345" s="32"/>
      <c r="AO345" s="31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</row>
    <row r="346" ht="14.25" customHeight="1">
      <c r="A346" s="33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3"/>
      <c r="AF346" s="33"/>
      <c r="AG346" s="34"/>
      <c r="AH346" s="34"/>
      <c r="AI346" s="34"/>
      <c r="AJ346" s="34"/>
      <c r="AK346" s="34"/>
      <c r="AL346" s="34"/>
      <c r="AM346" s="34"/>
      <c r="AN346" s="34"/>
      <c r="AO346" s="33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</row>
    <row r="347" ht="14.25" customHeight="1">
      <c r="A347" s="31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1"/>
      <c r="AF347" s="31"/>
      <c r="AG347" s="32"/>
      <c r="AH347" s="32"/>
      <c r="AI347" s="32"/>
      <c r="AJ347" s="32"/>
      <c r="AK347" s="32"/>
      <c r="AL347" s="32"/>
      <c r="AM347" s="32"/>
      <c r="AN347" s="32"/>
      <c r="AO347" s="31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</row>
    <row r="348" ht="14.25" customHeight="1">
      <c r="A348" s="33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3"/>
      <c r="AF348" s="33"/>
      <c r="AG348" s="34"/>
      <c r="AH348" s="34"/>
      <c r="AI348" s="34"/>
      <c r="AJ348" s="34"/>
      <c r="AK348" s="34"/>
      <c r="AL348" s="34"/>
      <c r="AM348" s="34"/>
      <c r="AN348" s="34"/>
      <c r="AO348" s="33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</row>
    <row r="349" ht="14.25" customHeight="1">
      <c r="A349" s="31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1"/>
      <c r="AF349" s="31"/>
      <c r="AG349" s="32"/>
      <c r="AH349" s="32"/>
      <c r="AI349" s="32"/>
      <c r="AJ349" s="32"/>
      <c r="AK349" s="32"/>
      <c r="AL349" s="32"/>
      <c r="AM349" s="32"/>
      <c r="AN349" s="32"/>
      <c r="AO349" s="31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</row>
    <row r="350" ht="14.25" customHeight="1">
      <c r="A350" s="33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3"/>
      <c r="AF350" s="33"/>
      <c r="AG350" s="34"/>
      <c r="AH350" s="34"/>
      <c r="AI350" s="34"/>
      <c r="AJ350" s="34"/>
      <c r="AK350" s="34"/>
      <c r="AL350" s="34"/>
      <c r="AM350" s="34"/>
      <c r="AN350" s="34"/>
      <c r="AO350" s="33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</row>
    <row r="351" ht="14.25" customHeight="1">
      <c r="A351" s="31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1"/>
      <c r="AF351" s="31"/>
      <c r="AG351" s="32"/>
      <c r="AH351" s="32"/>
      <c r="AI351" s="32"/>
      <c r="AJ351" s="32"/>
      <c r="AK351" s="32"/>
      <c r="AL351" s="32"/>
      <c r="AM351" s="32"/>
      <c r="AN351" s="32"/>
      <c r="AO351" s="31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</row>
    <row r="352" ht="14.25" customHeight="1">
      <c r="A352" s="33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3"/>
      <c r="AF352" s="33"/>
      <c r="AG352" s="34"/>
      <c r="AH352" s="34"/>
      <c r="AI352" s="34"/>
      <c r="AJ352" s="34"/>
      <c r="AK352" s="34"/>
      <c r="AL352" s="34"/>
      <c r="AM352" s="34"/>
      <c r="AN352" s="34"/>
      <c r="AO352" s="33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</row>
    <row r="353" ht="14.25" customHeight="1">
      <c r="A353" s="31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1"/>
      <c r="AF353" s="31"/>
      <c r="AG353" s="32"/>
      <c r="AH353" s="32"/>
      <c r="AI353" s="32"/>
      <c r="AJ353" s="32"/>
      <c r="AK353" s="32"/>
      <c r="AL353" s="32"/>
      <c r="AM353" s="32"/>
      <c r="AN353" s="32"/>
      <c r="AO353" s="31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</row>
    <row r="354" ht="14.25" customHeight="1">
      <c r="A354" s="33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3"/>
      <c r="AF354" s="33"/>
      <c r="AG354" s="34"/>
      <c r="AH354" s="34"/>
      <c r="AI354" s="34"/>
      <c r="AJ354" s="34"/>
      <c r="AK354" s="34"/>
      <c r="AL354" s="34"/>
      <c r="AM354" s="34"/>
      <c r="AN354" s="34"/>
      <c r="AO354" s="33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</row>
    <row r="355" ht="14.25" customHeight="1">
      <c r="A355" s="31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1"/>
      <c r="AF355" s="31"/>
      <c r="AG355" s="32"/>
      <c r="AH355" s="32"/>
      <c r="AI355" s="32"/>
      <c r="AJ355" s="32"/>
      <c r="AK355" s="32"/>
      <c r="AL355" s="32"/>
      <c r="AM355" s="32"/>
      <c r="AN355" s="32"/>
      <c r="AO355" s="31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</row>
    <row r="356" ht="14.25" customHeight="1">
      <c r="A356" s="33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3"/>
      <c r="AF356" s="33"/>
      <c r="AG356" s="34"/>
      <c r="AH356" s="34"/>
      <c r="AI356" s="34"/>
      <c r="AJ356" s="34"/>
      <c r="AK356" s="34"/>
      <c r="AL356" s="34"/>
      <c r="AM356" s="34"/>
      <c r="AN356" s="34"/>
      <c r="AO356" s="33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</row>
    <row r="357" ht="14.25" customHeight="1">
      <c r="A357" s="31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1"/>
      <c r="AF357" s="31"/>
      <c r="AG357" s="32"/>
      <c r="AH357" s="32"/>
      <c r="AI357" s="32"/>
      <c r="AJ357" s="32"/>
      <c r="AK357" s="32"/>
      <c r="AL357" s="32"/>
      <c r="AM357" s="32"/>
      <c r="AN357" s="32"/>
      <c r="AO357" s="31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</row>
    <row r="358" ht="14.25" customHeight="1">
      <c r="A358" s="33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3"/>
      <c r="AF358" s="33"/>
      <c r="AG358" s="34"/>
      <c r="AH358" s="34"/>
      <c r="AI358" s="34"/>
      <c r="AJ358" s="34"/>
      <c r="AK358" s="34"/>
      <c r="AL358" s="34"/>
      <c r="AM358" s="34"/>
      <c r="AN358" s="34"/>
      <c r="AO358" s="33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</row>
    <row r="359" ht="14.25" customHeight="1">
      <c r="A359" s="31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1"/>
      <c r="AF359" s="31"/>
      <c r="AG359" s="32"/>
      <c r="AH359" s="32"/>
      <c r="AI359" s="32"/>
      <c r="AJ359" s="32"/>
      <c r="AK359" s="32"/>
      <c r="AL359" s="32"/>
      <c r="AM359" s="32"/>
      <c r="AN359" s="32"/>
      <c r="AO359" s="31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</row>
    <row r="360" ht="14.25" customHeight="1">
      <c r="A360" s="33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3"/>
      <c r="AF360" s="33"/>
      <c r="AG360" s="34"/>
      <c r="AH360" s="34"/>
      <c r="AI360" s="34"/>
      <c r="AJ360" s="34"/>
      <c r="AK360" s="34"/>
      <c r="AL360" s="34"/>
      <c r="AM360" s="34"/>
      <c r="AN360" s="34"/>
      <c r="AO360" s="33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</row>
    <row r="361" ht="14.25" customHeight="1">
      <c r="A361" s="31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1"/>
      <c r="AF361" s="31"/>
      <c r="AG361" s="32"/>
      <c r="AH361" s="32"/>
      <c r="AI361" s="32"/>
      <c r="AJ361" s="32"/>
      <c r="AK361" s="32"/>
      <c r="AL361" s="32"/>
      <c r="AM361" s="32"/>
      <c r="AN361" s="32"/>
      <c r="AO361" s="31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</row>
    <row r="362" ht="14.25" customHeight="1">
      <c r="A362" s="33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3"/>
      <c r="AF362" s="33"/>
      <c r="AG362" s="34"/>
      <c r="AH362" s="34"/>
      <c r="AI362" s="34"/>
      <c r="AJ362" s="34"/>
      <c r="AK362" s="34"/>
      <c r="AL362" s="34"/>
      <c r="AM362" s="34"/>
      <c r="AN362" s="34"/>
      <c r="AO362" s="33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</row>
    <row r="363" ht="14.25" customHeight="1">
      <c r="A363" s="31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1"/>
      <c r="AF363" s="31"/>
      <c r="AG363" s="32"/>
      <c r="AH363" s="32"/>
      <c r="AI363" s="32"/>
      <c r="AJ363" s="32"/>
      <c r="AK363" s="32"/>
      <c r="AL363" s="32"/>
      <c r="AM363" s="32"/>
      <c r="AN363" s="32"/>
      <c r="AO363" s="31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</row>
    <row r="364" ht="14.25" customHeight="1">
      <c r="A364" s="33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3"/>
      <c r="AF364" s="33"/>
      <c r="AG364" s="34"/>
      <c r="AH364" s="34"/>
      <c r="AI364" s="34"/>
      <c r="AJ364" s="34"/>
      <c r="AK364" s="34"/>
      <c r="AL364" s="34"/>
      <c r="AM364" s="34"/>
      <c r="AN364" s="34"/>
      <c r="AO364" s="33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</row>
    <row r="365" ht="14.25" customHeight="1">
      <c r="A365" s="31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1"/>
      <c r="AF365" s="31"/>
      <c r="AG365" s="32"/>
      <c r="AH365" s="32"/>
      <c r="AI365" s="32"/>
      <c r="AJ365" s="32"/>
      <c r="AK365" s="32"/>
      <c r="AL365" s="32"/>
      <c r="AM365" s="32"/>
      <c r="AN365" s="32"/>
      <c r="AO365" s="31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</row>
    <row r="366" ht="14.25" customHeight="1">
      <c r="A366" s="33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3"/>
      <c r="AF366" s="33"/>
      <c r="AG366" s="34"/>
      <c r="AH366" s="34"/>
      <c r="AI366" s="34"/>
      <c r="AJ366" s="34"/>
      <c r="AK366" s="34"/>
      <c r="AL366" s="34"/>
      <c r="AM366" s="34"/>
      <c r="AN366" s="34"/>
      <c r="AO366" s="33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</row>
    <row r="367" ht="14.25" customHeight="1">
      <c r="A367" s="31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1"/>
      <c r="AF367" s="31"/>
      <c r="AG367" s="32"/>
      <c r="AH367" s="32"/>
      <c r="AI367" s="32"/>
      <c r="AJ367" s="32"/>
      <c r="AK367" s="32"/>
      <c r="AL367" s="32"/>
      <c r="AM367" s="32"/>
      <c r="AN367" s="32"/>
      <c r="AO367" s="31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</row>
    <row r="368" ht="14.25" customHeight="1">
      <c r="A368" s="33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3"/>
      <c r="AF368" s="33"/>
      <c r="AG368" s="34"/>
      <c r="AH368" s="34"/>
      <c r="AI368" s="34"/>
      <c r="AJ368" s="34"/>
      <c r="AK368" s="34"/>
      <c r="AL368" s="34"/>
      <c r="AM368" s="34"/>
      <c r="AN368" s="34"/>
      <c r="AO368" s="33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</row>
    <row r="369" ht="14.25" customHeight="1">
      <c r="A369" s="31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1"/>
      <c r="AF369" s="31"/>
      <c r="AG369" s="32"/>
      <c r="AH369" s="32"/>
      <c r="AI369" s="32"/>
      <c r="AJ369" s="32"/>
      <c r="AK369" s="32"/>
      <c r="AL369" s="32"/>
      <c r="AM369" s="32"/>
      <c r="AN369" s="32"/>
      <c r="AO369" s="31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</row>
    <row r="370" ht="14.25" customHeight="1">
      <c r="A370" s="33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3"/>
      <c r="AF370" s="33"/>
      <c r="AG370" s="34"/>
      <c r="AH370" s="34"/>
      <c r="AI370" s="34"/>
      <c r="AJ370" s="34"/>
      <c r="AK370" s="34"/>
      <c r="AL370" s="34"/>
      <c r="AM370" s="34"/>
      <c r="AN370" s="34"/>
      <c r="AO370" s="33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</row>
    <row r="371" ht="14.25" customHeight="1">
      <c r="A371" s="31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1"/>
      <c r="AF371" s="31"/>
      <c r="AG371" s="32"/>
      <c r="AH371" s="32"/>
      <c r="AI371" s="32"/>
      <c r="AJ371" s="32"/>
      <c r="AK371" s="32"/>
      <c r="AL371" s="32"/>
      <c r="AM371" s="32"/>
      <c r="AN371" s="32"/>
      <c r="AO371" s="31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</row>
    <row r="372" ht="14.25" customHeight="1">
      <c r="A372" s="33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3"/>
      <c r="AF372" s="33"/>
      <c r="AG372" s="34"/>
      <c r="AH372" s="34"/>
      <c r="AI372" s="34"/>
      <c r="AJ372" s="34"/>
      <c r="AK372" s="34"/>
      <c r="AL372" s="34"/>
      <c r="AM372" s="34"/>
      <c r="AN372" s="34"/>
      <c r="AO372" s="33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</row>
    <row r="373" ht="14.25" customHeight="1">
      <c r="A373" s="31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1"/>
      <c r="AF373" s="31"/>
      <c r="AG373" s="32"/>
      <c r="AH373" s="32"/>
      <c r="AI373" s="32"/>
      <c r="AJ373" s="32"/>
      <c r="AK373" s="32"/>
      <c r="AL373" s="32"/>
      <c r="AM373" s="32"/>
      <c r="AN373" s="32"/>
      <c r="AO373" s="31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</row>
    <row r="374" ht="14.25" customHeight="1">
      <c r="A374" s="33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3"/>
      <c r="AF374" s="33"/>
      <c r="AG374" s="34"/>
      <c r="AH374" s="34"/>
      <c r="AI374" s="34"/>
      <c r="AJ374" s="34"/>
      <c r="AK374" s="34"/>
      <c r="AL374" s="34"/>
      <c r="AM374" s="34"/>
      <c r="AN374" s="34"/>
      <c r="AO374" s="33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</row>
    <row r="375" ht="14.25" customHeight="1">
      <c r="A375" s="31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1"/>
      <c r="AF375" s="31"/>
      <c r="AG375" s="32"/>
      <c r="AH375" s="32"/>
      <c r="AI375" s="32"/>
      <c r="AJ375" s="32"/>
      <c r="AK375" s="32"/>
      <c r="AL375" s="32"/>
      <c r="AM375" s="32"/>
      <c r="AN375" s="32"/>
      <c r="AO375" s="31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</row>
    <row r="376" ht="14.25" customHeight="1">
      <c r="A376" s="33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3"/>
      <c r="AF376" s="33"/>
      <c r="AG376" s="34"/>
      <c r="AH376" s="34"/>
      <c r="AI376" s="34"/>
      <c r="AJ376" s="34"/>
      <c r="AK376" s="34"/>
      <c r="AL376" s="34"/>
      <c r="AM376" s="34"/>
      <c r="AN376" s="34"/>
      <c r="AO376" s="33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</row>
    <row r="377" ht="14.25" customHeight="1">
      <c r="A377" s="31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1"/>
      <c r="AF377" s="31"/>
      <c r="AG377" s="32"/>
      <c r="AH377" s="32"/>
      <c r="AI377" s="32"/>
      <c r="AJ377" s="32"/>
      <c r="AK377" s="32"/>
      <c r="AL377" s="32"/>
      <c r="AM377" s="32"/>
      <c r="AN377" s="32"/>
      <c r="AO377" s="31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</row>
    <row r="378" ht="14.25" customHeight="1">
      <c r="A378" s="33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3"/>
      <c r="AF378" s="33"/>
      <c r="AG378" s="34"/>
      <c r="AH378" s="34"/>
      <c r="AI378" s="34"/>
      <c r="AJ378" s="34"/>
      <c r="AK378" s="34"/>
      <c r="AL378" s="34"/>
      <c r="AM378" s="34"/>
      <c r="AN378" s="34"/>
      <c r="AO378" s="33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</row>
    <row r="379" ht="14.25" customHeight="1">
      <c r="A379" s="31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1"/>
      <c r="AF379" s="31"/>
      <c r="AG379" s="32"/>
      <c r="AH379" s="32"/>
      <c r="AI379" s="32"/>
      <c r="AJ379" s="32"/>
      <c r="AK379" s="32"/>
      <c r="AL379" s="32"/>
      <c r="AM379" s="32"/>
      <c r="AN379" s="32"/>
      <c r="AO379" s="31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</row>
    <row r="380" ht="14.25" customHeight="1">
      <c r="A380" s="33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3"/>
      <c r="AF380" s="33"/>
      <c r="AG380" s="34"/>
      <c r="AH380" s="34"/>
      <c r="AI380" s="34"/>
      <c r="AJ380" s="34"/>
      <c r="AK380" s="34"/>
      <c r="AL380" s="34"/>
      <c r="AM380" s="34"/>
      <c r="AN380" s="34"/>
      <c r="AO380" s="33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</row>
    <row r="381" ht="14.25" customHeight="1">
      <c r="A381" s="31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1"/>
      <c r="AF381" s="31"/>
      <c r="AG381" s="32"/>
      <c r="AH381" s="32"/>
      <c r="AI381" s="32"/>
      <c r="AJ381" s="32"/>
      <c r="AK381" s="32"/>
      <c r="AL381" s="32"/>
      <c r="AM381" s="32"/>
      <c r="AN381" s="32"/>
      <c r="AO381" s="31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</row>
    <row r="382" ht="14.25" customHeight="1">
      <c r="A382" s="33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3"/>
      <c r="AF382" s="33"/>
      <c r="AG382" s="34"/>
      <c r="AH382" s="34"/>
      <c r="AI382" s="34"/>
      <c r="AJ382" s="34"/>
      <c r="AK382" s="34"/>
      <c r="AL382" s="34"/>
      <c r="AM382" s="34"/>
      <c r="AN382" s="34"/>
      <c r="AO382" s="33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</row>
    <row r="383" ht="14.25" customHeight="1">
      <c r="A383" s="31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1"/>
      <c r="AF383" s="31"/>
      <c r="AG383" s="32"/>
      <c r="AH383" s="32"/>
      <c r="AI383" s="32"/>
      <c r="AJ383" s="32"/>
      <c r="AK383" s="32"/>
      <c r="AL383" s="32"/>
      <c r="AM383" s="32"/>
      <c r="AN383" s="32"/>
      <c r="AO383" s="31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</row>
    <row r="384" ht="14.25" customHeight="1">
      <c r="A384" s="33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3"/>
      <c r="AF384" s="33"/>
      <c r="AG384" s="34"/>
      <c r="AH384" s="34"/>
      <c r="AI384" s="34"/>
      <c r="AJ384" s="34"/>
      <c r="AK384" s="34"/>
      <c r="AL384" s="34"/>
      <c r="AM384" s="34"/>
      <c r="AN384" s="34"/>
      <c r="AO384" s="33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</row>
    <row r="385" ht="14.25" customHeight="1">
      <c r="A385" s="31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1"/>
      <c r="AF385" s="31"/>
      <c r="AG385" s="32"/>
      <c r="AH385" s="32"/>
      <c r="AI385" s="32"/>
      <c r="AJ385" s="32"/>
      <c r="AK385" s="32"/>
      <c r="AL385" s="32"/>
      <c r="AM385" s="32"/>
      <c r="AN385" s="32"/>
      <c r="AO385" s="31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</row>
    <row r="386" ht="14.25" customHeight="1">
      <c r="A386" s="33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3"/>
      <c r="AF386" s="33"/>
      <c r="AG386" s="34"/>
      <c r="AH386" s="34"/>
      <c r="AI386" s="34"/>
      <c r="AJ386" s="34"/>
      <c r="AK386" s="34"/>
      <c r="AL386" s="34"/>
      <c r="AM386" s="34"/>
      <c r="AN386" s="34"/>
      <c r="AO386" s="33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</row>
    <row r="387" ht="14.25" customHeight="1">
      <c r="A387" s="31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1"/>
      <c r="AF387" s="31"/>
      <c r="AG387" s="32"/>
      <c r="AH387" s="32"/>
      <c r="AI387" s="32"/>
      <c r="AJ387" s="32"/>
      <c r="AK387" s="32"/>
      <c r="AL387" s="32"/>
      <c r="AM387" s="32"/>
      <c r="AN387" s="32"/>
      <c r="AO387" s="31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</row>
    <row r="388" ht="14.25" customHeight="1">
      <c r="A388" s="33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3"/>
      <c r="AF388" s="33"/>
      <c r="AG388" s="34"/>
      <c r="AH388" s="34"/>
      <c r="AI388" s="34"/>
      <c r="AJ388" s="34"/>
      <c r="AK388" s="34"/>
      <c r="AL388" s="34"/>
      <c r="AM388" s="34"/>
      <c r="AN388" s="34"/>
      <c r="AO388" s="33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</row>
    <row r="389" ht="14.25" customHeight="1">
      <c r="A389" s="31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1"/>
      <c r="AF389" s="31"/>
      <c r="AG389" s="32"/>
      <c r="AH389" s="32"/>
      <c r="AI389" s="32"/>
      <c r="AJ389" s="32"/>
      <c r="AK389" s="32"/>
      <c r="AL389" s="32"/>
      <c r="AM389" s="32"/>
      <c r="AN389" s="32"/>
      <c r="AO389" s="31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</row>
    <row r="390" ht="14.25" customHeight="1">
      <c r="A390" s="33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3"/>
      <c r="AF390" s="33"/>
      <c r="AG390" s="34"/>
      <c r="AH390" s="34"/>
      <c r="AI390" s="34"/>
      <c r="AJ390" s="34"/>
      <c r="AK390" s="34"/>
      <c r="AL390" s="34"/>
      <c r="AM390" s="34"/>
      <c r="AN390" s="34"/>
      <c r="AO390" s="33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</row>
    <row r="391" ht="14.25" customHeight="1">
      <c r="A391" s="31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1"/>
      <c r="AF391" s="31"/>
      <c r="AG391" s="32"/>
      <c r="AH391" s="32"/>
      <c r="AI391" s="32"/>
      <c r="AJ391" s="32"/>
      <c r="AK391" s="32"/>
      <c r="AL391" s="32"/>
      <c r="AM391" s="32"/>
      <c r="AN391" s="32"/>
      <c r="AO391" s="31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</row>
    <row r="392" ht="14.25" customHeight="1">
      <c r="A392" s="33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3"/>
      <c r="AF392" s="33"/>
      <c r="AG392" s="34"/>
      <c r="AH392" s="34"/>
      <c r="AI392" s="34"/>
      <c r="AJ392" s="34"/>
      <c r="AK392" s="34"/>
      <c r="AL392" s="34"/>
      <c r="AM392" s="34"/>
      <c r="AN392" s="34"/>
      <c r="AO392" s="33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</row>
    <row r="393" ht="14.25" customHeight="1">
      <c r="A393" s="31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1"/>
      <c r="AF393" s="31"/>
      <c r="AG393" s="32"/>
      <c r="AH393" s="32"/>
      <c r="AI393" s="32"/>
      <c r="AJ393" s="32"/>
      <c r="AK393" s="32"/>
      <c r="AL393" s="32"/>
      <c r="AM393" s="32"/>
      <c r="AN393" s="32"/>
      <c r="AO393" s="31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</row>
    <row r="394" ht="14.25" customHeight="1">
      <c r="A394" s="33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3"/>
      <c r="AF394" s="33"/>
      <c r="AG394" s="34"/>
      <c r="AH394" s="34"/>
      <c r="AI394" s="34"/>
      <c r="AJ394" s="34"/>
      <c r="AK394" s="34"/>
      <c r="AL394" s="34"/>
      <c r="AM394" s="34"/>
      <c r="AN394" s="34"/>
      <c r="AO394" s="33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</row>
    <row r="395" ht="14.25" customHeight="1">
      <c r="A395" s="31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1"/>
      <c r="AF395" s="31"/>
      <c r="AG395" s="32"/>
      <c r="AH395" s="32"/>
      <c r="AI395" s="32"/>
      <c r="AJ395" s="32"/>
      <c r="AK395" s="32"/>
      <c r="AL395" s="32"/>
      <c r="AM395" s="32"/>
      <c r="AN395" s="32"/>
      <c r="AO395" s="31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</row>
    <row r="396" ht="14.25" customHeight="1">
      <c r="A396" s="33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3"/>
      <c r="AF396" s="33"/>
      <c r="AG396" s="34"/>
      <c r="AH396" s="34"/>
      <c r="AI396" s="34"/>
      <c r="AJ396" s="34"/>
      <c r="AK396" s="34"/>
      <c r="AL396" s="34"/>
      <c r="AM396" s="34"/>
      <c r="AN396" s="34"/>
      <c r="AO396" s="33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</row>
    <row r="397" ht="14.25" customHeight="1">
      <c r="A397" s="31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1"/>
      <c r="AF397" s="31"/>
      <c r="AG397" s="32"/>
      <c r="AH397" s="32"/>
      <c r="AI397" s="32"/>
      <c r="AJ397" s="32"/>
      <c r="AK397" s="32"/>
      <c r="AL397" s="32"/>
      <c r="AM397" s="32"/>
      <c r="AN397" s="32"/>
      <c r="AO397" s="31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</row>
    <row r="398" ht="14.25" customHeight="1">
      <c r="A398" s="33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3"/>
      <c r="AF398" s="33"/>
      <c r="AG398" s="34"/>
      <c r="AH398" s="34"/>
      <c r="AI398" s="34"/>
      <c r="AJ398" s="34"/>
      <c r="AK398" s="34"/>
      <c r="AL398" s="34"/>
      <c r="AM398" s="34"/>
      <c r="AN398" s="34"/>
      <c r="AO398" s="33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</row>
    <row r="399" ht="14.25" customHeight="1">
      <c r="A399" s="31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1"/>
      <c r="AF399" s="31"/>
      <c r="AG399" s="32"/>
      <c r="AH399" s="32"/>
      <c r="AI399" s="32"/>
      <c r="AJ399" s="32"/>
      <c r="AK399" s="32"/>
      <c r="AL399" s="32"/>
      <c r="AM399" s="32"/>
      <c r="AN399" s="32"/>
      <c r="AO399" s="31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</row>
    <row r="400" ht="14.25" customHeight="1">
      <c r="A400" s="33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3"/>
      <c r="AF400" s="33"/>
      <c r="AG400" s="34"/>
      <c r="AH400" s="34"/>
      <c r="AI400" s="34"/>
      <c r="AJ400" s="34"/>
      <c r="AK400" s="34"/>
      <c r="AL400" s="34"/>
      <c r="AM400" s="34"/>
      <c r="AN400" s="34"/>
      <c r="AO400" s="33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</row>
    <row r="401" ht="14.25" customHeight="1">
      <c r="A401" s="31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1"/>
      <c r="AF401" s="31"/>
      <c r="AG401" s="32"/>
      <c r="AH401" s="32"/>
      <c r="AI401" s="32"/>
      <c r="AJ401" s="32"/>
      <c r="AK401" s="32"/>
      <c r="AL401" s="32"/>
      <c r="AM401" s="32"/>
      <c r="AN401" s="32"/>
      <c r="AO401" s="31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</row>
    <row r="402" ht="14.25" customHeight="1">
      <c r="A402" s="33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3"/>
      <c r="AF402" s="33"/>
      <c r="AG402" s="34"/>
      <c r="AH402" s="34"/>
      <c r="AI402" s="34"/>
      <c r="AJ402" s="34"/>
      <c r="AK402" s="34"/>
      <c r="AL402" s="34"/>
      <c r="AM402" s="34"/>
      <c r="AN402" s="34"/>
      <c r="AO402" s="33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</row>
    <row r="403" ht="14.25" customHeight="1">
      <c r="A403" s="31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1"/>
      <c r="AF403" s="31"/>
      <c r="AG403" s="32"/>
      <c r="AH403" s="32"/>
      <c r="AI403" s="32"/>
      <c r="AJ403" s="32"/>
      <c r="AK403" s="32"/>
      <c r="AL403" s="32"/>
      <c r="AM403" s="32"/>
      <c r="AN403" s="32"/>
      <c r="AO403" s="31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</row>
    <row r="404" ht="14.25" customHeight="1">
      <c r="A404" s="33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3"/>
      <c r="AF404" s="33"/>
      <c r="AG404" s="34"/>
      <c r="AH404" s="34"/>
      <c r="AI404" s="34"/>
      <c r="AJ404" s="34"/>
      <c r="AK404" s="34"/>
      <c r="AL404" s="34"/>
      <c r="AM404" s="34"/>
      <c r="AN404" s="34"/>
      <c r="AO404" s="33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</row>
    <row r="405" ht="14.25" customHeight="1">
      <c r="A405" s="31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1"/>
      <c r="AF405" s="31"/>
      <c r="AG405" s="32"/>
      <c r="AH405" s="32"/>
      <c r="AI405" s="32"/>
      <c r="AJ405" s="32"/>
      <c r="AK405" s="32"/>
      <c r="AL405" s="32"/>
      <c r="AM405" s="32"/>
      <c r="AN405" s="32"/>
      <c r="AO405" s="31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</row>
    <row r="406" ht="14.25" customHeight="1">
      <c r="A406" s="33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3"/>
      <c r="AF406" s="33"/>
      <c r="AG406" s="34"/>
      <c r="AH406" s="34"/>
      <c r="AI406" s="34"/>
      <c r="AJ406" s="34"/>
      <c r="AK406" s="34"/>
      <c r="AL406" s="34"/>
      <c r="AM406" s="34"/>
      <c r="AN406" s="34"/>
      <c r="AO406" s="33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</row>
    <row r="407" ht="14.25" customHeight="1">
      <c r="A407" s="31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1"/>
      <c r="AF407" s="31"/>
      <c r="AG407" s="32"/>
      <c r="AH407" s="32"/>
      <c r="AI407" s="32"/>
      <c r="AJ407" s="32"/>
      <c r="AK407" s="32"/>
      <c r="AL407" s="32"/>
      <c r="AM407" s="32"/>
      <c r="AN407" s="32"/>
      <c r="AO407" s="31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</row>
    <row r="408" ht="14.25" customHeight="1">
      <c r="A408" s="33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3"/>
      <c r="AF408" s="33"/>
      <c r="AG408" s="34"/>
      <c r="AH408" s="34"/>
      <c r="AI408" s="34"/>
      <c r="AJ408" s="34"/>
      <c r="AK408" s="34"/>
      <c r="AL408" s="34"/>
      <c r="AM408" s="34"/>
      <c r="AN408" s="34"/>
      <c r="AO408" s="33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</row>
    <row r="409" ht="14.25" customHeight="1">
      <c r="A409" s="31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1"/>
      <c r="AF409" s="31"/>
      <c r="AG409" s="32"/>
      <c r="AH409" s="32"/>
      <c r="AI409" s="32"/>
      <c r="AJ409" s="32"/>
      <c r="AK409" s="32"/>
      <c r="AL409" s="32"/>
      <c r="AM409" s="32"/>
      <c r="AN409" s="32"/>
      <c r="AO409" s="31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</row>
    <row r="410" ht="14.25" customHeight="1">
      <c r="A410" s="33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3"/>
      <c r="AF410" s="33"/>
      <c r="AG410" s="34"/>
      <c r="AH410" s="34"/>
      <c r="AI410" s="34"/>
      <c r="AJ410" s="34"/>
      <c r="AK410" s="34"/>
      <c r="AL410" s="34"/>
      <c r="AM410" s="34"/>
      <c r="AN410" s="34"/>
      <c r="AO410" s="33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</row>
    <row r="411" ht="14.25" customHeight="1">
      <c r="A411" s="31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1"/>
      <c r="AF411" s="31"/>
      <c r="AG411" s="32"/>
      <c r="AH411" s="32"/>
      <c r="AI411" s="32"/>
      <c r="AJ411" s="32"/>
      <c r="AK411" s="32"/>
      <c r="AL411" s="32"/>
      <c r="AM411" s="32"/>
      <c r="AN411" s="32"/>
      <c r="AO411" s="31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</row>
    <row r="412" ht="14.25" customHeight="1">
      <c r="A412" s="33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3"/>
      <c r="AF412" s="33"/>
      <c r="AG412" s="34"/>
      <c r="AH412" s="34"/>
      <c r="AI412" s="34"/>
      <c r="AJ412" s="34"/>
      <c r="AK412" s="34"/>
      <c r="AL412" s="34"/>
      <c r="AM412" s="34"/>
      <c r="AN412" s="34"/>
      <c r="AO412" s="33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</row>
    <row r="413" ht="14.25" customHeight="1">
      <c r="A413" s="31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1"/>
      <c r="AF413" s="31"/>
      <c r="AG413" s="32"/>
      <c r="AH413" s="32"/>
      <c r="AI413" s="32"/>
      <c r="AJ413" s="32"/>
      <c r="AK413" s="32"/>
      <c r="AL413" s="32"/>
      <c r="AM413" s="32"/>
      <c r="AN413" s="32"/>
      <c r="AO413" s="31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</row>
    <row r="414" ht="14.25" customHeight="1">
      <c r="A414" s="33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3"/>
      <c r="AF414" s="33"/>
      <c r="AG414" s="34"/>
      <c r="AH414" s="34"/>
      <c r="AI414" s="34"/>
      <c r="AJ414" s="34"/>
      <c r="AK414" s="34"/>
      <c r="AL414" s="34"/>
      <c r="AM414" s="34"/>
      <c r="AN414" s="34"/>
      <c r="AO414" s="33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</row>
    <row r="415" ht="14.25" customHeight="1">
      <c r="A415" s="31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1"/>
      <c r="AF415" s="31"/>
      <c r="AG415" s="32"/>
      <c r="AH415" s="32"/>
      <c r="AI415" s="32"/>
      <c r="AJ415" s="32"/>
      <c r="AK415" s="32"/>
      <c r="AL415" s="32"/>
      <c r="AM415" s="32"/>
      <c r="AN415" s="32"/>
      <c r="AO415" s="31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</row>
    <row r="416" ht="14.25" customHeight="1">
      <c r="A416" s="33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3"/>
      <c r="AF416" s="33"/>
      <c r="AG416" s="34"/>
      <c r="AH416" s="34"/>
      <c r="AI416" s="34"/>
      <c r="AJ416" s="34"/>
      <c r="AK416" s="34"/>
      <c r="AL416" s="34"/>
      <c r="AM416" s="34"/>
      <c r="AN416" s="34"/>
      <c r="AO416" s="33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</row>
    <row r="417" ht="14.25" customHeight="1">
      <c r="A417" s="31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1"/>
      <c r="AF417" s="31"/>
      <c r="AG417" s="32"/>
      <c r="AH417" s="32"/>
      <c r="AI417" s="32"/>
      <c r="AJ417" s="32"/>
      <c r="AK417" s="32"/>
      <c r="AL417" s="32"/>
      <c r="AM417" s="32"/>
      <c r="AN417" s="32"/>
      <c r="AO417" s="31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</row>
    <row r="418" ht="14.25" customHeight="1">
      <c r="A418" s="33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3"/>
      <c r="AF418" s="33"/>
      <c r="AG418" s="34"/>
      <c r="AH418" s="34"/>
      <c r="AI418" s="34"/>
      <c r="AJ418" s="34"/>
      <c r="AK418" s="34"/>
      <c r="AL418" s="34"/>
      <c r="AM418" s="34"/>
      <c r="AN418" s="34"/>
      <c r="AO418" s="33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</row>
    <row r="419" ht="14.25" customHeight="1">
      <c r="A419" s="31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1"/>
      <c r="AF419" s="31"/>
      <c r="AG419" s="32"/>
      <c r="AH419" s="32"/>
      <c r="AI419" s="32"/>
      <c r="AJ419" s="32"/>
      <c r="AK419" s="32"/>
      <c r="AL419" s="32"/>
      <c r="AM419" s="32"/>
      <c r="AN419" s="32"/>
      <c r="AO419" s="31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</row>
    <row r="420" ht="14.25" customHeight="1">
      <c r="A420" s="33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3"/>
      <c r="AF420" s="33"/>
      <c r="AG420" s="34"/>
      <c r="AH420" s="34"/>
      <c r="AI420" s="34"/>
      <c r="AJ420" s="34"/>
      <c r="AK420" s="34"/>
      <c r="AL420" s="34"/>
      <c r="AM420" s="34"/>
      <c r="AN420" s="34"/>
      <c r="AO420" s="33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</row>
    <row r="421" ht="14.25" customHeight="1">
      <c r="A421" s="31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1"/>
      <c r="AF421" s="31"/>
      <c r="AG421" s="32"/>
      <c r="AH421" s="32"/>
      <c r="AI421" s="32"/>
      <c r="AJ421" s="32"/>
      <c r="AK421" s="32"/>
      <c r="AL421" s="32"/>
      <c r="AM421" s="32"/>
      <c r="AN421" s="32"/>
      <c r="AO421" s="31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</row>
    <row r="422" ht="14.25" customHeight="1">
      <c r="A422" s="33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3"/>
      <c r="AF422" s="33"/>
      <c r="AG422" s="34"/>
      <c r="AH422" s="34"/>
      <c r="AI422" s="34"/>
      <c r="AJ422" s="34"/>
      <c r="AK422" s="34"/>
      <c r="AL422" s="34"/>
      <c r="AM422" s="34"/>
      <c r="AN422" s="34"/>
      <c r="AO422" s="33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</row>
    <row r="423" ht="14.25" customHeight="1">
      <c r="A423" s="31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1"/>
      <c r="AF423" s="31"/>
      <c r="AG423" s="32"/>
      <c r="AH423" s="32"/>
      <c r="AI423" s="32"/>
      <c r="AJ423" s="32"/>
      <c r="AK423" s="32"/>
      <c r="AL423" s="32"/>
      <c r="AM423" s="32"/>
      <c r="AN423" s="32"/>
      <c r="AO423" s="31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</row>
    <row r="424" ht="14.25" customHeight="1">
      <c r="A424" s="33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3"/>
      <c r="AF424" s="33"/>
      <c r="AG424" s="34"/>
      <c r="AH424" s="34"/>
      <c r="AI424" s="34"/>
      <c r="AJ424" s="34"/>
      <c r="AK424" s="34"/>
      <c r="AL424" s="34"/>
      <c r="AM424" s="34"/>
      <c r="AN424" s="34"/>
      <c r="AO424" s="33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</row>
    <row r="425" ht="14.25" customHeight="1">
      <c r="A425" s="31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1"/>
      <c r="AF425" s="31"/>
      <c r="AG425" s="32"/>
      <c r="AH425" s="32"/>
      <c r="AI425" s="32"/>
      <c r="AJ425" s="32"/>
      <c r="AK425" s="32"/>
      <c r="AL425" s="32"/>
      <c r="AM425" s="32"/>
      <c r="AN425" s="32"/>
      <c r="AO425" s="31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</row>
    <row r="426" ht="14.25" customHeight="1">
      <c r="A426" s="33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3"/>
      <c r="AF426" s="33"/>
      <c r="AG426" s="34"/>
      <c r="AH426" s="34"/>
      <c r="AI426" s="34"/>
      <c r="AJ426" s="34"/>
      <c r="AK426" s="34"/>
      <c r="AL426" s="34"/>
      <c r="AM426" s="34"/>
      <c r="AN426" s="34"/>
      <c r="AO426" s="33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</row>
    <row r="427" ht="14.25" customHeight="1">
      <c r="A427" s="31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1"/>
      <c r="AF427" s="31"/>
      <c r="AG427" s="32"/>
      <c r="AH427" s="32"/>
      <c r="AI427" s="32"/>
      <c r="AJ427" s="32"/>
      <c r="AK427" s="32"/>
      <c r="AL427" s="32"/>
      <c r="AM427" s="32"/>
      <c r="AN427" s="32"/>
      <c r="AO427" s="31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</row>
    <row r="428" ht="14.25" customHeight="1">
      <c r="A428" s="33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3"/>
      <c r="AF428" s="33"/>
      <c r="AG428" s="34"/>
      <c r="AH428" s="34"/>
      <c r="AI428" s="34"/>
      <c r="AJ428" s="34"/>
      <c r="AK428" s="34"/>
      <c r="AL428" s="34"/>
      <c r="AM428" s="34"/>
      <c r="AN428" s="34"/>
      <c r="AO428" s="33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</row>
    <row r="429" ht="14.25" customHeight="1">
      <c r="A429" s="31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1"/>
      <c r="AF429" s="31"/>
      <c r="AG429" s="32"/>
      <c r="AH429" s="32"/>
      <c r="AI429" s="32"/>
      <c r="AJ429" s="32"/>
      <c r="AK429" s="32"/>
      <c r="AL429" s="32"/>
      <c r="AM429" s="32"/>
      <c r="AN429" s="32"/>
      <c r="AO429" s="31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</row>
    <row r="430" ht="14.25" customHeight="1">
      <c r="A430" s="33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3"/>
      <c r="AF430" s="33"/>
      <c r="AG430" s="34"/>
      <c r="AH430" s="34"/>
      <c r="AI430" s="34"/>
      <c r="AJ430" s="34"/>
      <c r="AK430" s="34"/>
      <c r="AL430" s="34"/>
      <c r="AM430" s="34"/>
      <c r="AN430" s="34"/>
      <c r="AO430" s="33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</row>
    <row r="431" ht="14.25" customHeight="1">
      <c r="A431" s="31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1"/>
      <c r="AF431" s="31"/>
      <c r="AG431" s="32"/>
      <c r="AH431" s="32"/>
      <c r="AI431" s="32"/>
      <c r="AJ431" s="32"/>
      <c r="AK431" s="32"/>
      <c r="AL431" s="32"/>
      <c r="AM431" s="32"/>
      <c r="AN431" s="32"/>
      <c r="AO431" s="31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</row>
    <row r="432" ht="14.25" customHeight="1">
      <c r="A432" s="33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3"/>
      <c r="AF432" s="33"/>
      <c r="AG432" s="34"/>
      <c r="AH432" s="34"/>
      <c r="AI432" s="34"/>
      <c r="AJ432" s="34"/>
      <c r="AK432" s="34"/>
      <c r="AL432" s="34"/>
      <c r="AM432" s="34"/>
      <c r="AN432" s="34"/>
      <c r="AO432" s="33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</row>
    <row r="433" ht="14.25" customHeight="1">
      <c r="A433" s="31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1"/>
      <c r="AF433" s="31"/>
      <c r="AG433" s="32"/>
      <c r="AH433" s="32"/>
      <c r="AI433" s="32"/>
      <c r="AJ433" s="32"/>
      <c r="AK433" s="32"/>
      <c r="AL433" s="32"/>
      <c r="AM433" s="32"/>
      <c r="AN433" s="32"/>
      <c r="AO433" s="31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</row>
    <row r="434" ht="14.25" customHeight="1">
      <c r="A434" s="33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3"/>
      <c r="AF434" s="33"/>
      <c r="AG434" s="34"/>
      <c r="AH434" s="34"/>
      <c r="AI434" s="34"/>
      <c r="AJ434" s="34"/>
      <c r="AK434" s="34"/>
      <c r="AL434" s="34"/>
      <c r="AM434" s="34"/>
      <c r="AN434" s="34"/>
      <c r="AO434" s="33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</row>
    <row r="435" ht="14.25" customHeight="1">
      <c r="A435" s="31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1"/>
      <c r="AF435" s="31"/>
      <c r="AG435" s="32"/>
      <c r="AH435" s="32"/>
      <c r="AI435" s="32"/>
      <c r="AJ435" s="32"/>
      <c r="AK435" s="32"/>
      <c r="AL435" s="32"/>
      <c r="AM435" s="32"/>
      <c r="AN435" s="32"/>
      <c r="AO435" s="31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</row>
    <row r="436" ht="14.25" customHeight="1">
      <c r="A436" s="33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3"/>
      <c r="AF436" s="33"/>
      <c r="AG436" s="34"/>
      <c r="AH436" s="34"/>
      <c r="AI436" s="34"/>
      <c r="AJ436" s="34"/>
      <c r="AK436" s="34"/>
      <c r="AL436" s="34"/>
      <c r="AM436" s="34"/>
      <c r="AN436" s="34"/>
      <c r="AO436" s="33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</row>
    <row r="437" ht="14.25" customHeight="1">
      <c r="A437" s="31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1"/>
      <c r="AF437" s="31"/>
      <c r="AG437" s="32"/>
      <c r="AH437" s="32"/>
      <c r="AI437" s="32"/>
      <c r="AJ437" s="32"/>
      <c r="AK437" s="32"/>
      <c r="AL437" s="32"/>
      <c r="AM437" s="32"/>
      <c r="AN437" s="32"/>
      <c r="AO437" s="31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</row>
    <row r="438" ht="14.25" customHeight="1">
      <c r="A438" s="33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3"/>
      <c r="AF438" s="33"/>
      <c r="AG438" s="34"/>
      <c r="AH438" s="34"/>
      <c r="AI438" s="34"/>
      <c r="AJ438" s="34"/>
      <c r="AK438" s="34"/>
      <c r="AL438" s="34"/>
      <c r="AM438" s="34"/>
      <c r="AN438" s="34"/>
      <c r="AO438" s="33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</row>
    <row r="439" ht="14.25" customHeight="1">
      <c r="A439" s="31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1"/>
      <c r="AF439" s="31"/>
      <c r="AG439" s="32"/>
      <c r="AH439" s="32"/>
      <c r="AI439" s="32"/>
      <c r="AJ439" s="32"/>
      <c r="AK439" s="32"/>
      <c r="AL439" s="32"/>
      <c r="AM439" s="32"/>
      <c r="AN439" s="32"/>
      <c r="AO439" s="31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</row>
    <row r="440" ht="14.25" customHeight="1">
      <c r="A440" s="33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3"/>
      <c r="AF440" s="33"/>
      <c r="AG440" s="34"/>
      <c r="AH440" s="34"/>
      <c r="AI440" s="34"/>
      <c r="AJ440" s="34"/>
      <c r="AK440" s="34"/>
      <c r="AL440" s="34"/>
      <c r="AM440" s="34"/>
      <c r="AN440" s="34"/>
      <c r="AO440" s="33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</row>
    <row r="441" ht="14.25" customHeight="1">
      <c r="A441" s="31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1"/>
      <c r="AF441" s="31"/>
      <c r="AG441" s="32"/>
      <c r="AH441" s="32"/>
      <c r="AI441" s="32"/>
      <c r="AJ441" s="32"/>
      <c r="AK441" s="32"/>
      <c r="AL441" s="32"/>
      <c r="AM441" s="32"/>
      <c r="AN441" s="32"/>
      <c r="AO441" s="31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</row>
    <row r="442" ht="14.25" customHeight="1">
      <c r="A442" s="33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3"/>
      <c r="AF442" s="33"/>
      <c r="AG442" s="34"/>
      <c r="AH442" s="34"/>
      <c r="AI442" s="34"/>
      <c r="AJ442" s="34"/>
      <c r="AK442" s="34"/>
      <c r="AL442" s="34"/>
      <c r="AM442" s="34"/>
      <c r="AN442" s="34"/>
      <c r="AO442" s="33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</row>
    <row r="443" ht="14.25" customHeight="1">
      <c r="A443" s="31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1"/>
      <c r="AF443" s="31"/>
      <c r="AG443" s="32"/>
      <c r="AH443" s="32"/>
      <c r="AI443" s="32"/>
      <c r="AJ443" s="32"/>
      <c r="AK443" s="32"/>
      <c r="AL443" s="32"/>
      <c r="AM443" s="32"/>
      <c r="AN443" s="32"/>
      <c r="AO443" s="31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</row>
    <row r="444" ht="14.25" customHeight="1">
      <c r="A444" s="33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3"/>
      <c r="AF444" s="33"/>
      <c r="AG444" s="34"/>
      <c r="AH444" s="34"/>
      <c r="AI444" s="34"/>
      <c r="AJ444" s="34"/>
      <c r="AK444" s="34"/>
      <c r="AL444" s="34"/>
      <c r="AM444" s="34"/>
      <c r="AN444" s="34"/>
      <c r="AO444" s="33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</row>
    <row r="445" ht="14.25" customHeight="1">
      <c r="A445" s="31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1"/>
      <c r="AF445" s="31"/>
      <c r="AG445" s="32"/>
      <c r="AH445" s="32"/>
      <c r="AI445" s="32"/>
      <c r="AJ445" s="32"/>
      <c r="AK445" s="32"/>
      <c r="AL445" s="32"/>
      <c r="AM445" s="32"/>
      <c r="AN445" s="32"/>
      <c r="AO445" s="31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</row>
    <row r="446" ht="14.25" customHeight="1">
      <c r="A446" s="33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3"/>
      <c r="AF446" s="33"/>
      <c r="AG446" s="34"/>
      <c r="AH446" s="34"/>
      <c r="AI446" s="34"/>
      <c r="AJ446" s="34"/>
      <c r="AK446" s="34"/>
      <c r="AL446" s="34"/>
      <c r="AM446" s="34"/>
      <c r="AN446" s="34"/>
      <c r="AO446" s="33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</row>
    <row r="447" ht="14.25" customHeight="1">
      <c r="A447" s="31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1"/>
      <c r="AF447" s="31"/>
      <c r="AG447" s="32"/>
      <c r="AH447" s="32"/>
      <c r="AI447" s="32"/>
      <c r="AJ447" s="32"/>
      <c r="AK447" s="32"/>
      <c r="AL447" s="32"/>
      <c r="AM447" s="32"/>
      <c r="AN447" s="32"/>
      <c r="AO447" s="31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</row>
    <row r="448" ht="14.25" customHeight="1">
      <c r="A448" s="33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3"/>
      <c r="AF448" s="33"/>
      <c r="AG448" s="34"/>
      <c r="AH448" s="34"/>
      <c r="AI448" s="34"/>
      <c r="AJ448" s="34"/>
      <c r="AK448" s="34"/>
      <c r="AL448" s="34"/>
      <c r="AM448" s="34"/>
      <c r="AN448" s="34"/>
      <c r="AO448" s="33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</row>
    <row r="449" ht="14.25" customHeight="1">
      <c r="A449" s="31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1"/>
      <c r="AF449" s="31"/>
      <c r="AG449" s="32"/>
      <c r="AH449" s="32"/>
      <c r="AI449" s="32"/>
      <c r="AJ449" s="32"/>
      <c r="AK449" s="32"/>
      <c r="AL449" s="32"/>
      <c r="AM449" s="32"/>
      <c r="AN449" s="32"/>
      <c r="AO449" s="31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</row>
    <row r="450" ht="14.25" customHeight="1">
      <c r="A450" s="33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3"/>
      <c r="AF450" s="33"/>
      <c r="AG450" s="34"/>
      <c r="AH450" s="34"/>
      <c r="AI450" s="34"/>
      <c r="AJ450" s="34"/>
      <c r="AK450" s="34"/>
      <c r="AL450" s="34"/>
      <c r="AM450" s="34"/>
      <c r="AN450" s="34"/>
      <c r="AO450" s="33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</row>
    <row r="451" ht="14.25" customHeight="1">
      <c r="A451" s="31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1"/>
      <c r="AF451" s="31"/>
      <c r="AG451" s="32"/>
      <c r="AH451" s="32"/>
      <c r="AI451" s="32"/>
      <c r="AJ451" s="32"/>
      <c r="AK451" s="32"/>
      <c r="AL451" s="32"/>
      <c r="AM451" s="32"/>
      <c r="AN451" s="32"/>
      <c r="AO451" s="31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</row>
    <row r="452" ht="14.25" customHeight="1">
      <c r="A452" s="33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3"/>
      <c r="AF452" s="33"/>
      <c r="AG452" s="34"/>
      <c r="AH452" s="34"/>
      <c r="AI452" s="34"/>
      <c r="AJ452" s="34"/>
      <c r="AK452" s="34"/>
      <c r="AL452" s="34"/>
      <c r="AM452" s="34"/>
      <c r="AN452" s="34"/>
      <c r="AO452" s="33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</row>
    <row r="453" ht="14.25" customHeight="1">
      <c r="A453" s="31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1"/>
      <c r="AF453" s="31"/>
      <c r="AG453" s="32"/>
      <c r="AH453" s="32"/>
      <c r="AI453" s="32"/>
      <c r="AJ453" s="32"/>
      <c r="AK453" s="32"/>
      <c r="AL453" s="32"/>
      <c r="AM453" s="32"/>
      <c r="AN453" s="32"/>
      <c r="AO453" s="31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</row>
    <row r="454" ht="14.25" customHeight="1">
      <c r="A454" s="33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3"/>
      <c r="AF454" s="33"/>
      <c r="AG454" s="34"/>
      <c r="AH454" s="34"/>
      <c r="AI454" s="34"/>
      <c r="AJ454" s="34"/>
      <c r="AK454" s="34"/>
      <c r="AL454" s="34"/>
      <c r="AM454" s="34"/>
      <c r="AN454" s="34"/>
      <c r="AO454" s="33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</row>
    <row r="455" ht="14.25" customHeight="1">
      <c r="A455" s="31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1"/>
      <c r="AF455" s="31"/>
      <c r="AG455" s="32"/>
      <c r="AH455" s="32"/>
      <c r="AI455" s="32"/>
      <c r="AJ455" s="32"/>
      <c r="AK455" s="32"/>
      <c r="AL455" s="32"/>
      <c r="AM455" s="32"/>
      <c r="AN455" s="32"/>
      <c r="AO455" s="31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</row>
    <row r="456" ht="14.25" customHeight="1">
      <c r="A456" s="33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3"/>
      <c r="AF456" s="33"/>
      <c r="AG456" s="34"/>
      <c r="AH456" s="34"/>
      <c r="AI456" s="34"/>
      <c r="AJ456" s="34"/>
      <c r="AK456" s="34"/>
      <c r="AL456" s="34"/>
      <c r="AM456" s="34"/>
      <c r="AN456" s="34"/>
      <c r="AO456" s="33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</row>
    <row r="457" ht="14.25" customHeight="1">
      <c r="A457" s="31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1"/>
      <c r="AF457" s="31"/>
      <c r="AG457" s="32"/>
      <c r="AH457" s="32"/>
      <c r="AI457" s="32"/>
      <c r="AJ457" s="32"/>
      <c r="AK457" s="32"/>
      <c r="AL457" s="32"/>
      <c r="AM457" s="32"/>
      <c r="AN457" s="32"/>
      <c r="AO457" s="31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</row>
    <row r="458" ht="14.25" customHeight="1">
      <c r="A458" s="33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3"/>
      <c r="AF458" s="33"/>
      <c r="AG458" s="34"/>
      <c r="AH458" s="34"/>
      <c r="AI458" s="34"/>
      <c r="AJ458" s="34"/>
      <c r="AK458" s="34"/>
      <c r="AL458" s="34"/>
      <c r="AM458" s="34"/>
      <c r="AN458" s="34"/>
      <c r="AO458" s="33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</row>
    <row r="459" ht="14.25" customHeight="1">
      <c r="A459" s="31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1"/>
      <c r="AF459" s="31"/>
      <c r="AG459" s="32"/>
      <c r="AH459" s="32"/>
      <c r="AI459" s="32"/>
      <c r="AJ459" s="32"/>
      <c r="AK459" s="32"/>
      <c r="AL459" s="32"/>
      <c r="AM459" s="32"/>
      <c r="AN459" s="32"/>
      <c r="AO459" s="31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</row>
    <row r="460" ht="14.25" customHeight="1">
      <c r="A460" s="33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3"/>
      <c r="AF460" s="33"/>
      <c r="AG460" s="34"/>
      <c r="AH460" s="34"/>
      <c r="AI460" s="34"/>
      <c r="AJ460" s="34"/>
      <c r="AK460" s="34"/>
      <c r="AL460" s="34"/>
      <c r="AM460" s="34"/>
      <c r="AN460" s="34"/>
      <c r="AO460" s="33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</row>
    <row r="461" ht="14.25" customHeight="1">
      <c r="A461" s="31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1"/>
      <c r="AF461" s="31"/>
      <c r="AG461" s="32"/>
      <c r="AH461" s="32"/>
      <c r="AI461" s="32"/>
      <c r="AJ461" s="32"/>
      <c r="AK461" s="32"/>
      <c r="AL461" s="32"/>
      <c r="AM461" s="32"/>
      <c r="AN461" s="32"/>
      <c r="AO461" s="31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</row>
    <row r="462" ht="14.25" customHeight="1">
      <c r="A462" s="33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3"/>
      <c r="AF462" s="33"/>
      <c r="AG462" s="34"/>
      <c r="AH462" s="34"/>
      <c r="AI462" s="34"/>
      <c r="AJ462" s="34"/>
      <c r="AK462" s="34"/>
      <c r="AL462" s="34"/>
      <c r="AM462" s="34"/>
      <c r="AN462" s="34"/>
      <c r="AO462" s="33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</row>
    <row r="463" ht="14.25" customHeight="1">
      <c r="A463" s="31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1"/>
      <c r="AF463" s="31"/>
      <c r="AG463" s="32"/>
      <c r="AH463" s="32"/>
      <c r="AI463" s="32"/>
      <c r="AJ463" s="32"/>
      <c r="AK463" s="32"/>
      <c r="AL463" s="32"/>
      <c r="AM463" s="32"/>
      <c r="AN463" s="32"/>
      <c r="AO463" s="31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</row>
    <row r="464" ht="14.25" customHeight="1">
      <c r="A464" s="33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3"/>
      <c r="AF464" s="33"/>
      <c r="AG464" s="34"/>
      <c r="AH464" s="34"/>
      <c r="AI464" s="34"/>
      <c r="AJ464" s="34"/>
      <c r="AK464" s="34"/>
      <c r="AL464" s="34"/>
      <c r="AM464" s="34"/>
      <c r="AN464" s="34"/>
      <c r="AO464" s="33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</row>
    <row r="465" ht="14.25" customHeight="1">
      <c r="A465" s="31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1"/>
      <c r="AF465" s="31"/>
      <c r="AG465" s="32"/>
      <c r="AH465" s="32"/>
      <c r="AI465" s="32"/>
      <c r="AJ465" s="32"/>
      <c r="AK465" s="32"/>
      <c r="AL465" s="32"/>
      <c r="AM465" s="32"/>
      <c r="AN465" s="32"/>
      <c r="AO465" s="31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</row>
    <row r="466" ht="14.25" customHeight="1">
      <c r="A466" s="33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3"/>
      <c r="AF466" s="33"/>
      <c r="AG466" s="34"/>
      <c r="AH466" s="34"/>
      <c r="AI466" s="34"/>
      <c r="AJ466" s="34"/>
      <c r="AK466" s="34"/>
      <c r="AL466" s="34"/>
      <c r="AM466" s="34"/>
      <c r="AN466" s="34"/>
      <c r="AO466" s="33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</row>
    <row r="467" ht="14.25" customHeight="1">
      <c r="A467" s="31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1"/>
      <c r="AF467" s="31"/>
      <c r="AG467" s="32"/>
      <c r="AH467" s="32"/>
      <c r="AI467" s="32"/>
      <c r="AJ467" s="32"/>
      <c r="AK467" s="32"/>
      <c r="AL467" s="32"/>
      <c r="AM467" s="32"/>
      <c r="AN467" s="32"/>
      <c r="AO467" s="31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</row>
    <row r="468" ht="14.25" customHeight="1">
      <c r="A468" s="33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3"/>
      <c r="AF468" s="33"/>
      <c r="AG468" s="34"/>
      <c r="AH468" s="34"/>
      <c r="AI468" s="34"/>
      <c r="AJ468" s="34"/>
      <c r="AK468" s="34"/>
      <c r="AL468" s="34"/>
      <c r="AM468" s="34"/>
      <c r="AN468" s="34"/>
      <c r="AO468" s="33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</row>
    <row r="469" ht="14.25" customHeight="1">
      <c r="A469" s="31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1"/>
      <c r="AF469" s="31"/>
      <c r="AG469" s="32"/>
      <c r="AH469" s="32"/>
      <c r="AI469" s="32"/>
      <c r="AJ469" s="32"/>
      <c r="AK469" s="32"/>
      <c r="AL469" s="32"/>
      <c r="AM469" s="32"/>
      <c r="AN469" s="32"/>
      <c r="AO469" s="31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</row>
    <row r="470" ht="14.25" customHeight="1">
      <c r="A470" s="33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3"/>
      <c r="AF470" s="33"/>
      <c r="AG470" s="34"/>
      <c r="AH470" s="34"/>
      <c r="AI470" s="34"/>
      <c r="AJ470" s="34"/>
      <c r="AK470" s="34"/>
      <c r="AL470" s="34"/>
      <c r="AM470" s="34"/>
      <c r="AN470" s="34"/>
      <c r="AO470" s="33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</row>
    <row r="471" ht="14.25" customHeight="1">
      <c r="A471" s="31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1"/>
      <c r="AF471" s="31"/>
      <c r="AG471" s="32"/>
      <c r="AH471" s="32"/>
      <c r="AI471" s="32"/>
      <c r="AJ471" s="32"/>
      <c r="AK471" s="32"/>
      <c r="AL471" s="32"/>
      <c r="AM471" s="32"/>
      <c r="AN471" s="32"/>
      <c r="AO471" s="31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</row>
    <row r="472" ht="14.25" customHeight="1">
      <c r="A472" s="33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3"/>
      <c r="AF472" s="33"/>
      <c r="AG472" s="34"/>
      <c r="AH472" s="34"/>
      <c r="AI472" s="34"/>
      <c r="AJ472" s="34"/>
      <c r="AK472" s="34"/>
      <c r="AL472" s="34"/>
      <c r="AM472" s="34"/>
      <c r="AN472" s="34"/>
      <c r="AO472" s="33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</row>
    <row r="473" ht="14.25" customHeight="1">
      <c r="A473" s="31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1"/>
      <c r="AF473" s="31"/>
      <c r="AG473" s="32"/>
      <c r="AH473" s="32"/>
      <c r="AI473" s="32"/>
      <c r="AJ473" s="32"/>
      <c r="AK473" s="32"/>
      <c r="AL473" s="32"/>
      <c r="AM473" s="32"/>
      <c r="AN473" s="32"/>
      <c r="AO473" s="31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</row>
    <row r="474" ht="14.25" customHeight="1">
      <c r="A474" s="33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3"/>
      <c r="AF474" s="33"/>
      <c r="AG474" s="34"/>
      <c r="AH474" s="34"/>
      <c r="AI474" s="34"/>
      <c r="AJ474" s="34"/>
      <c r="AK474" s="34"/>
      <c r="AL474" s="34"/>
      <c r="AM474" s="34"/>
      <c r="AN474" s="34"/>
      <c r="AO474" s="33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</row>
    <row r="475" ht="14.25" customHeight="1">
      <c r="A475" s="31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1"/>
      <c r="AF475" s="31"/>
      <c r="AG475" s="32"/>
      <c r="AH475" s="32"/>
      <c r="AI475" s="32"/>
      <c r="AJ475" s="32"/>
      <c r="AK475" s="32"/>
      <c r="AL475" s="32"/>
      <c r="AM475" s="32"/>
      <c r="AN475" s="32"/>
      <c r="AO475" s="31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</row>
    <row r="476" ht="14.25" customHeight="1">
      <c r="A476" s="33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3"/>
      <c r="AF476" s="33"/>
      <c r="AG476" s="34"/>
      <c r="AH476" s="34"/>
      <c r="AI476" s="34"/>
      <c r="AJ476" s="34"/>
      <c r="AK476" s="34"/>
      <c r="AL476" s="34"/>
      <c r="AM476" s="34"/>
      <c r="AN476" s="34"/>
      <c r="AO476" s="33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</row>
    <row r="477" ht="14.25" customHeight="1">
      <c r="A477" s="31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1"/>
      <c r="AF477" s="31"/>
      <c r="AG477" s="32"/>
      <c r="AH477" s="32"/>
      <c r="AI477" s="32"/>
      <c r="AJ477" s="32"/>
      <c r="AK477" s="32"/>
      <c r="AL477" s="32"/>
      <c r="AM477" s="32"/>
      <c r="AN477" s="32"/>
      <c r="AO477" s="31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</row>
    <row r="478" ht="14.25" customHeight="1">
      <c r="A478" s="33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3"/>
      <c r="AF478" s="33"/>
      <c r="AG478" s="34"/>
      <c r="AH478" s="34"/>
      <c r="AI478" s="34"/>
      <c r="AJ478" s="34"/>
      <c r="AK478" s="34"/>
      <c r="AL478" s="34"/>
      <c r="AM478" s="34"/>
      <c r="AN478" s="34"/>
      <c r="AO478" s="33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</row>
    <row r="479" ht="14.25" customHeight="1">
      <c r="A479" s="31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1"/>
      <c r="AF479" s="31"/>
      <c r="AG479" s="32"/>
      <c r="AH479" s="32"/>
      <c r="AI479" s="32"/>
      <c r="AJ479" s="32"/>
      <c r="AK479" s="32"/>
      <c r="AL479" s="32"/>
      <c r="AM479" s="32"/>
      <c r="AN479" s="32"/>
      <c r="AO479" s="31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</row>
    <row r="480" ht="14.25" customHeight="1">
      <c r="A480" s="33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3"/>
      <c r="AF480" s="33"/>
      <c r="AG480" s="34"/>
      <c r="AH480" s="34"/>
      <c r="AI480" s="34"/>
      <c r="AJ480" s="34"/>
      <c r="AK480" s="34"/>
      <c r="AL480" s="34"/>
      <c r="AM480" s="34"/>
      <c r="AN480" s="34"/>
      <c r="AO480" s="33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</row>
    <row r="481" ht="14.25" customHeight="1">
      <c r="A481" s="31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1"/>
      <c r="AF481" s="31"/>
      <c r="AG481" s="32"/>
      <c r="AH481" s="32"/>
      <c r="AI481" s="32"/>
      <c r="AJ481" s="32"/>
      <c r="AK481" s="32"/>
      <c r="AL481" s="32"/>
      <c r="AM481" s="32"/>
      <c r="AN481" s="32"/>
      <c r="AO481" s="31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</row>
    <row r="482" ht="14.25" customHeight="1">
      <c r="A482" s="33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3"/>
      <c r="AF482" s="33"/>
      <c r="AG482" s="34"/>
      <c r="AH482" s="34"/>
      <c r="AI482" s="34"/>
      <c r="AJ482" s="34"/>
      <c r="AK482" s="34"/>
      <c r="AL482" s="34"/>
      <c r="AM482" s="34"/>
      <c r="AN482" s="34"/>
      <c r="AO482" s="33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</row>
    <row r="483" ht="14.25" customHeight="1">
      <c r="A483" s="31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1"/>
      <c r="AF483" s="31"/>
      <c r="AG483" s="32"/>
      <c r="AH483" s="32"/>
      <c r="AI483" s="32"/>
      <c r="AJ483" s="32"/>
      <c r="AK483" s="32"/>
      <c r="AL483" s="32"/>
      <c r="AM483" s="32"/>
      <c r="AN483" s="32"/>
      <c r="AO483" s="31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</row>
    <row r="484" ht="14.25" customHeight="1">
      <c r="A484" s="33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3"/>
      <c r="AF484" s="33"/>
      <c r="AG484" s="34"/>
      <c r="AH484" s="34"/>
      <c r="AI484" s="34"/>
      <c r="AJ484" s="34"/>
      <c r="AK484" s="34"/>
      <c r="AL484" s="34"/>
      <c r="AM484" s="34"/>
      <c r="AN484" s="34"/>
      <c r="AO484" s="33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</row>
    <row r="485" ht="14.25" customHeight="1">
      <c r="A485" s="31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1"/>
      <c r="AF485" s="31"/>
      <c r="AG485" s="32"/>
      <c r="AH485" s="32"/>
      <c r="AI485" s="32"/>
      <c r="AJ485" s="32"/>
      <c r="AK485" s="32"/>
      <c r="AL485" s="32"/>
      <c r="AM485" s="32"/>
      <c r="AN485" s="32"/>
      <c r="AO485" s="31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</row>
    <row r="486" ht="14.25" customHeight="1">
      <c r="A486" s="33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3"/>
      <c r="AF486" s="33"/>
      <c r="AG486" s="34"/>
      <c r="AH486" s="34"/>
      <c r="AI486" s="34"/>
      <c r="AJ486" s="34"/>
      <c r="AK486" s="34"/>
      <c r="AL486" s="34"/>
      <c r="AM486" s="34"/>
      <c r="AN486" s="34"/>
      <c r="AO486" s="33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</row>
    <row r="487" ht="14.25" customHeight="1">
      <c r="A487" s="31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1"/>
      <c r="AF487" s="31"/>
      <c r="AG487" s="32"/>
      <c r="AH487" s="32"/>
      <c r="AI487" s="32"/>
      <c r="AJ487" s="32"/>
      <c r="AK487" s="32"/>
      <c r="AL487" s="32"/>
      <c r="AM487" s="32"/>
      <c r="AN487" s="32"/>
      <c r="AO487" s="31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</row>
    <row r="488" ht="14.25" customHeight="1">
      <c r="A488" s="33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3"/>
      <c r="AF488" s="33"/>
      <c r="AG488" s="34"/>
      <c r="AH488" s="34"/>
      <c r="AI488" s="34"/>
      <c r="AJ488" s="34"/>
      <c r="AK488" s="34"/>
      <c r="AL488" s="34"/>
      <c r="AM488" s="34"/>
      <c r="AN488" s="34"/>
      <c r="AO488" s="33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</row>
    <row r="489" ht="14.25" customHeight="1">
      <c r="A489" s="31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1"/>
      <c r="AF489" s="31"/>
      <c r="AG489" s="32"/>
      <c r="AH489" s="32"/>
      <c r="AI489" s="32"/>
      <c r="AJ489" s="32"/>
      <c r="AK489" s="32"/>
      <c r="AL489" s="32"/>
      <c r="AM489" s="32"/>
      <c r="AN489" s="32"/>
      <c r="AO489" s="31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</row>
    <row r="490" ht="14.25" customHeight="1">
      <c r="A490" s="33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3"/>
      <c r="AF490" s="33"/>
      <c r="AG490" s="34"/>
      <c r="AH490" s="34"/>
      <c r="AI490" s="34"/>
      <c r="AJ490" s="34"/>
      <c r="AK490" s="34"/>
      <c r="AL490" s="34"/>
      <c r="AM490" s="34"/>
      <c r="AN490" s="34"/>
      <c r="AO490" s="33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</row>
    <row r="491" ht="14.25" customHeight="1">
      <c r="A491" s="31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1"/>
      <c r="AF491" s="31"/>
      <c r="AG491" s="32"/>
      <c r="AH491" s="32"/>
      <c r="AI491" s="32"/>
      <c r="AJ491" s="32"/>
      <c r="AK491" s="32"/>
      <c r="AL491" s="32"/>
      <c r="AM491" s="32"/>
      <c r="AN491" s="32"/>
      <c r="AO491" s="31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</row>
    <row r="492" ht="14.25" customHeight="1">
      <c r="A492" s="33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3"/>
      <c r="AF492" s="33"/>
      <c r="AG492" s="34"/>
      <c r="AH492" s="34"/>
      <c r="AI492" s="34"/>
      <c r="AJ492" s="34"/>
      <c r="AK492" s="34"/>
      <c r="AL492" s="34"/>
      <c r="AM492" s="34"/>
      <c r="AN492" s="34"/>
      <c r="AO492" s="33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</row>
    <row r="493" ht="14.25" customHeight="1">
      <c r="A493" s="31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1"/>
      <c r="AF493" s="31"/>
      <c r="AG493" s="32"/>
      <c r="AH493" s="32"/>
      <c r="AI493" s="32"/>
      <c r="AJ493" s="32"/>
      <c r="AK493" s="32"/>
      <c r="AL493" s="32"/>
      <c r="AM493" s="32"/>
      <c r="AN493" s="32"/>
      <c r="AO493" s="31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</row>
    <row r="494" ht="14.25" customHeight="1">
      <c r="A494" s="33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3"/>
      <c r="AF494" s="33"/>
      <c r="AG494" s="34"/>
      <c r="AH494" s="34"/>
      <c r="AI494" s="34"/>
      <c r="AJ494" s="34"/>
      <c r="AK494" s="34"/>
      <c r="AL494" s="34"/>
      <c r="AM494" s="34"/>
      <c r="AN494" s="34"/>
      <c r="AO494" s="33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</row>
    <row r="495" ht="14.25" customHeight="1">
      <c r="A495" s="31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1"/>
      <c r="AF495" s="31"/>
      <c r="AG495" s="32"/>
      <c r="AH495" s="32"/>
      <c r="AI495" s="32"/>
      <c r="AJ495" s="32"/>
      <c r="AK495" s="32"/>
      <c r="AL495" s="32"/>
      <c r="AM495" s="32"/>
      <c r="AN495" s="32"/>
      <c r="AO495" s="31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</row>
    <row r="496" ht="14.25" customHeight="1">
      <c r="A496" s="33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3"/>
      <c r="AF496" s="33"/>
      <c r="AG496" s="34"/>
      <c r="AH496" s="34"/>
      <c r="AI496" s="34"/>
      <c r="AJ496" s="34"/>
      <c r="AK496" s="34"/>
      <c r="AL496" s="34"/>
      <c r="AM496" s="34"/>
      <c r="AN496" s="34"/>
      <c r="AO496" s="33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</row>
    <row r="497" ht="14.25" customHeight="1">
      <c r="A497" s="31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1"/>
      <c r="AF497" s="31"/>
      <c r="AG497" s="32"/>
      <c r="AH497" s="32"/>
      <c r="AI497" s="32"/>
      <c r="AJ497" s="32"/>
      <c r="AK497" s="32"/>
      <c r="AL497" s="32"/>
      <c r="AM497" s="32"/>
      <c r="AN497" s="32"/>
      <c r="AO497" s="31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</row>
    <row r="498" ht="14.25" customHeight="1">
      <c r="A498" s="33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3"/>
      <c r="AF498" s="33"/>
      <c r="AG498" s="34"/>
      <c r="AH498" s="34"/>
      <c r="AI498" s="34"/>
      <c r="AJ498" s="34"/>
      <c r="AK498" s="34"/>
      <c r="AL498" s="34"/>
      <c r="AM498" s="34"/>
      <c r="AN498" s="34"/>
      <c r="AO498" s="33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</row>
    <row r="499" ht="14.25" customHeight="1">
      <c r="A499" s="31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1"/>
      <c r="AF499" s="31"/>
      <c r="AG499" s="32"/>
      <c r="AH499" s="32"/>
      <c r="AI499" s="32"/>
      <c r="AJ499" s="32"/>
      <c r="AK499" s="32"/>
      <c r="AL499" s="32"/>
      <c r="AM499" s="32"/>
      <c r="AN499" s="32"/>
      <c r="AO499" s="31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</row>
    <row r="500" ht="14.25" customHeight="1">
      <c r="A500" s="33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3"/>
      <c r="AF500" s="33"/>
      <c r="AG500" s="34"/>
      <c r="AH500" s="34"/>
      <c r="AI500" s="34"/>
      <c r="AJ500" s="34"/>
      <c r="AK500" s="34"/>
      <c r="AL500" s="34"/>
      <c r="AM500" s="34"/>
      <c r="AN500" s="34"/>
      <c r="AO500" s="33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</row>
    <row r="501" ht="14.25" customHeight="1">
      <c r="A501" s="31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1"/>
      <c r="AF501" s="31"/>
      <c r="AG501" s="32"/>
      <c r="AH501" s="32"/>
      <c r="AI501" s="32"/>
      <c r="AJ501" s="32"/>
      <c r="AK501" s="32"/>
      <c r="AL501" s="32"/>
      <c r="AM501" s="32"/>
      <c r="AN501" s="32"/>
      <c r="AO501" s="31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</row>
    <row r="502" ht="14.25" customHeight="1">
      <c r="A502" s="33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3"/>
      <c r="AF502" s="33"/>
      <c r="AG502" s="34"/>
      <c r="AH502" s="34"/>
      <c r="AI502" s="34"/>
      <c r="AJ502" s="34"/>
      <c r="AK502" s="34"/>
      <c r="AL502" s="34"/>
      <c r="AM502" s="34"/>
      <c r="AN502" s="34"/>
      <c r="AO502" s="33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</row>
    <row r="503" ht="14.25" customHeight="1">
      <c r="A503" s="31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1"/>
      <c r="AF503" s="31"/>
      <c r="AG503" s="32"/>
      <c r="AH503" s="32"/>
      <c r="AI503" s="32"/>
      <c r="AJ503" s="32"/>
      <c r="AK503" s="32"/>
      <c r="AL503" s="32"/>
      <c r="AM503" s="32"/>
      <c r="AN503" s="32"/>
      <c r="AO503" s="31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</row>
    <row r="504" ht="14.25" customHeight="1">
      <c r="A504" s="33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3"/>
      <c r="AF504" s="33"/>
      <c r="AG504" s="34"/>
      <c r="AH504" s="34"/>
      <c r="AI504" s="34"/>
      <c r="AJ504" s="34"/>
      <c r="AK504" s="34"/>
      <c r="AL504" s="34"/>
      <c r="AM504" s="34"/>
      <c r="AN504" s="34"/>
      <c r="AO504" s="33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</row>
    <row r="505" ht="14.25" customHeight="1">
      <c r="A505" s="31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1"/>
      <c r="AF505" s="31"/>
      <c r="AG505" s="32"/>
      <c r="AH505" s="32"/>
      <c r="AI505" s="32"/>
      <c r="AJ505" s="32"/>
      <c r="AK505" s="32"/>
      <c r="AL505" s="32"/>
      <c r="AM505" s="32"/>
      <c r="AN505" s="32"/>
      <c r="AO505" s="31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</row>
    <row r="506" ht="14.25" customHeight="1">
      <c r="A506" s="33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3"/>
      <c r="AF506" s="33"/>
      <c r="AG506" s="34"/>
      <c r="AH506" s="34"/>
      <c r="AI506" s="34"/>
      <c r="AJ506" s="34"/>
      <c r="AK506" s="34"/>
      <c r="AL506" s="34"/>
      <c r="AM506" s="34"/>
      <c r="AN506" s="34"/>
      <c r="AO506" s="33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</row>
    <row r="507" ht="14.25" customHeight="1">
      <c r="A507" s="31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1"/>
      <c r="AF507" s="31"/>
      <c r="AG507" s="32"/>
      <c r="AH507" s="32"/>
      <c r="AI507" s="32"/>
      <c r="AJ507" s="32"/>
      <c r="AK507" s="32"/>
      <c r="AL507" s="32"/>
      <c r="AM507" s="32"/>
      <c r="AN507" s="32"/>
      <c r="AO507" s="31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</row>
    <row r="508" ht="14.25" customHeight="1">
      <c r="A508" s="33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3"/>
      <c r="AF508" s="33"/>
      <c r="AG508" s="34"/>
      <c r="AH508" s="34"/>
      <c r="AI508" s="34"/>
      <c r="AJ508" s="34"/>
      <c r="AK508" s="34"/>
      <c r="AL508" s="34"/>
      <c r="AM508" s="34"/>
      <c r="AN508" s="34"/>
      <c r="AO508" s="33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</row>
    <row r="509" ht="14.25" customHeight="1">
      <c r="A509" s="31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1"/>
      <c r="AF509" s="31"/>
      <c r="AG509" s="32"/>
      <c r="AH509" s="32"/>
      <c r="AI509" s="32"/>
      <c r="AJ509" s="32"/>
      <c r="AK509" s="32"/>
      <c r="AL509" s="32"/>
      <c r="AM509" s="32"/>
      <c r="AN509" s="32"/>
      <c r="AO509" s="31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</row>
    <row r="510" ht="14.25" customHeight="1">
      <c r="A510" s="33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3"/>
      <c r="AF510" s="33"/>
      <c r="AG510" s="34"/>
      <c r="AH510" s="34"/>
      <c r="AI510" s="34"/>
      <c r="AJ510" s="34"/>
      <c r="AK510" s="34"/>
      <c r="AL510" s="34"/>
      <c r="AM510" s="34"/>
      <c r="AN510" s="34"/>
      <c r="AO510" s="33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</row>
    <row r="511" ht="14.25" customHeight="1">
      <c r="A511" s="31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1"/>
      <c r="AF511" s="31"/>
      <c r="AG511" s="32"/>
      <c r="AH511" s="32"/>
      <c r="AI511" s="32"/>
      <c r="AJ511" s="32"/>
      <c r="AK511" s="32"/>
      <c r="AL511" s="32"/>
      <c r="AM511" s="32"/>
      <c r="AN511" s="32"/>
      <c r="AO511" s="31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</row>
    <row r="512" ht="14.25" customHeight="1">
      <c r="A512" s="33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3"/>
      <c r="AF512" s="33"/>
      <c r="AG512" s="34"/>
      <c r="AH512" s="34"/>
      <c r="AI512" s="34"/>
      <c r="AJ512" s="34"/>
      <c r="AK512" s="34"/>
      <c r="AL512" s="34"/>
      <c r="AM512" s="34"/>
      <c r="AN512" s="34"/>
      <c r="AO512" s="33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</row>
    <row r="513" ht="14.25" customHeight="1">
      <c r="A513" s="31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1"/>
      <c r="AF513" s="31"/>
      <c r="AG513" s="32"/>
      <c r="AH513" s="32"/>
      <c r="AI513" s="32"/>
      <c r="AJ513" s="32"/>
      <c r="AK513" s="32"/>
      <c r="AL513" s="32"/>
      <c r="AM513" s="32"/>
      <c r="AN513" s="32"/>
      <c r="AO513" s="31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</row>
    <row r="514" ht="14.25" customHeight="1">
      <c r="A514" s="33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3"/>
      <c r="AF514" s="33"/>
      <c r="AG514" s="34"/>
      <c r="AH514" s="34"/>
      <c r="AI514" s="34"/>
      <c r="AJ514" s="34"/>
      <c r="AK514" s="34"/>
      <c r="AL514" s="34"/>
      <c r="AM514" s="34"/>
      <c r="AN514" s="34"/>
      <c r="AO514" s="33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</row>
    <row r="515" ht="14.25" customHeight="1">
      <c r="A515" s="31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1"/>
      <c r="AF515" s="31"/>
      <c r="AG515" s="32"/>
      <c r="AH515" s="32"/>
      <c r="AI515" s="32"/>
      <c r="AJ515" s="32"/>
      <c r="AK515" s="32"/>
      <c r="AL515" s="32"/>
      <c r="AM515" s="32"/>
      <c r="AN515" s="32"/>
      <c r="AO515" s="31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</row>
    <row r="516" ht="14.25" customHeight="1">
      <c r="A516" s="33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3"/>
      <c r="AF516" s="33"/>
      <c r="AG516" s="34"/>
      <c r="AH516" s="34"/>
      <c r="AI516" s="34"/>
      <c r="AJ516" s="34"/>
      <c r="AK516" s="34"/>
      <c r="AL516" s="34"/>
      <c r="AM516" s="34"/>
      <c r="AN516" s="34"/>
      <c r="AO516" s="33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</row>
    <row r="517" ht="14.25" customHeight="1">
      <c r="A517" s="31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1"/>
      <c r="AF517" s="31"/>
      <c r="AG517" s="32"/>
      <c r="AH517" s="32"/>
      <c r="AI517" s="32"/>
      <c r="AJ517" s="32"/>
      <c r="AK517" s="32"/>
      <c r="AL517" s="32"/>
      <c r="AM517" s="32"/>
      <c r="AN517" s="32"/>
      <c r="AO517" s="31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</row>
    <row r="518" ht="14.25" customHeight="1">
      <c r="A518" s="33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3"/>
      <c r="AF518" s="33"/>
      <c r="AG518" s="34"/>
      <c r="AH518" s="34"/>
      <c r="AI518" s="34"/>
      <c r="AJ518" s="34"/>
      <c r="AK518" s="34"/>
      <c r="AL518" s="34"/>
      <c r="AM518" s="34"/>
      <c r="AN518" s="34"/>
      <c r="AO518" s="33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</row>
    <row r="519" ht="14.25" customHeight="1">
      <c r="A519" s="31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1"/>
      <c r="AF519" s="31"/>
      <c r="AG519" s="32"/>
      <c r="AH519" s="32"/>
      <c r="AI519" s="32"/>
      <c r="AJ519" s="32"/>
      <c r="AK519" s="32"/>
      <c r="AL519" s="32"/>
      <c r="AM519" s="32"/>
      <c r="AN519" s="32"/>
      <c r="AO519" s="31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</row>
    <row r="520" ht="14.25" customHeight="1">
      <c r="A520" s="33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3"/>
      <c r="AF520" s="33"/>
      <c r="AG520" s="34"/>
      <c r="AH520" s="34"/>
      <c r="AI520" s="34"/>
      <c r="AJ520" s="34"/>
      <c r="AK520" s="34"/>
      <c r="AL520" s="34"/>
      <c r="AM520" s="34"/>
      <c r="AN520" s="34"/>
      <c r="AO520" s="33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</row>
    <row r="521" ht="14.25" customHeight="1">
      <c r="A521" s="31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1"/>
      <c r="AF521" s="31"/>
      <c r="AG521" s="32"/>
      <c r="AH521" s="32"/>
      <c r="AI521" s="32"/>
      <c r="AJ521" s="32"/>
      <c r="AK521" s="32"/>
      <c r="AL521" s="32"/>
      <c r="AM521" s="32"/>
      <c r="AN521" s="32"/>
      <c r="AO521" s="31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</row>
    <row r="522" ht="14.25" customHeight="1">
      <c r="A522" s="33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3"/>
      <c r="AF522" s="33"/>
      <c r="AG522" s="34"/>
      <c r="AH522" s="34"/>
      <c r="AI522" s="34"/>
      <c r="AJ522" s="34"/>
      <c r="AK522" s="34"/>
      <c r="AL522" s="34"/>
      <c r="AM522" s="34"/>
      <c r="AN522" s="34"/>
      <c r="AO522" s="33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</row>
    <row r="523" ht="14.25" customHeight="1">
      <c r="A523" s="31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1"/>
      <c r="AF523" s="31"/>
      <c r="AG523" s="32"/>
      <c r="AH523" s="32"/>
      <c r="AI523" s="32"/>
      <c r="AJ523" s="32"/>
      <c r="AK523" s="32"/>
      <c r="AL523" s="32"/>
      <c r="AM523" s="32"/>
      <c r="AN523" s="32"/>
      <c r="AO523" s="31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</row>
    <row r="524" ht="14.25" customHeight="1">
      <c r="A524" s="33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3"/>
      <c r="AF524" s="33"/>
      <c r="AG524" s="34"/>
      <c r="AH524" s="34"/>
      <c r="AI524" s="34"/>
      <c r="AJ524" s="34"/>
      <c r="AK524" s="34"/>
      <c r="AL524" s="34"/>
      <c r="AM524" s="34"/>
      <c r="AN524" s="34"/>
      <c r="AO524" s="33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</row>
    <row r="525" ht="14.25" customHeight="1">
      <c r="A525" s="31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1"/>
      <c r="AF525" s="31"/>
      <c r="AG525" s="32"/>
      <c r="AH525" s="32"/>
      <c r="AI525" s="32"/>
      <c r="AJ525" s="32"/>
      <c r="AK525" s="32"/>
      <c r="AL525" s="32"/>
      <c r="AM525" s="32"/>
      <c r="AN525" s="32"/>
      <c r="AO525" s="31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</row>
    <row r="526" ht="14.25" customHeight="1">
      <c r="A526" s="33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3"/>
      <c r="AF526" s="33"/>
      <c r="AG526" s="34"/>
      <c r="AH526" s="34"/>
      <c r="AI526" s="34"/>
      <c r="AJ526" s="34"/>
      <c r="AK526" s="34"/>
      <c r="AL526" s="34"/>
      <c r="AM526" s="34"/>
      <c r="AN526" s="34"/>
      <c r="AO526" s="33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</row>
    <row r="527" ht="14.25" customHeight="1">
      <c r="A527" s="31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1"/>
      <c r="AF527" s="31"/>
      <c r="AG527" s="32"/>
      <c r="AH527" s="32"/>
      <c r="AI527" s="32"/>
      <c r="AJ527" s="32"/>
      <c r="AK527" s="32"/>
      <c r="AL527" s="32"/>
      <c r="AM527" s="32"/>
      <c r="AN527" s="32"/>
      <c r="AO527" s="31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</row>
    <row r="528" ht="14.25" customHeight="1">
      <c r="A528" s="33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3"/>
      <c r="AF528" s="33"/>
      <c r="AG528" s="34"/>
      <c r="AH528" s="34"/>
      <c r="AI528" s="34"/>
      <c r="AJ528" s="34"/>
      <c r="AK528" s="34"/>
      <c r="AL528" s="34"/>
      <c r="AM528" s="34"/>
      <c r="AN528" s="34"/>
      <c r="AO528" s="33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</row>
    <row r="529" ht="14.25" customHeight="1">
      <c r="A529" s="31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1"/>
      <c r="AF529" s="31"/>
      <c r="AG529" s="32"/>
      <c r="AH529" s="32"/>
      <c r="AI529" s="32"/>
      <c r="AJ529" s="32"/>
      <c r="AK529" s="32"/>
      <c r="AL529" s="32"/>
      <c r="AM529" s="32"/>
      <c r="AN529" s="32"/>
      <c r="AO529" s="31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</row>
    <row r="530" ht="14.25" customHeight="1">
      <c r="A530" s="33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3"/>
      <c r="AF530" s="33"/>
      <c r="AG530" s="34"/>
      <c r="AH530" s="34"/>
      <c r="AI530" s="34"/>
      <c r="AJ530" s="34"/>
      <c r="AK530" s="34"/>
      <c r="AL530" s="34"/>
      <c r="AM530" s="34"/>
      <c r="AN530" s="34"/>
      <c r="AO530" s="33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</row>
    <row r="531" ht="14.25" customHeight="1">
      <c r="A531" s="31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1"/>
      <c r="AF531" s="31"/>
      <c r="AG531" s="32"/>
      <c r="AH531" s="32"/>
      <c r="AI531" s="32"/>
      <c r="AJ531" s="32"/>
      <c r="AK531" s="32"/>
      <c r="AL531" s="32"/>
      <c r="AM531" s="32"/>
      <c r="AN531" s="32"/>
      <c r="AO531" s="31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</row>
    <row r="532" ht="14.25" customHeight="1">
      <c r="A532" s="33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3"/>
      <c r="AF532" s="33"/>
      <c r="AG532" s="34"/>
      <c r="AH532" s="34"/>
      <c r="AI532" s="34"/>
      <c r="AJ532" s="34"/>
      <c r="AK532" s="34"/>
      <c r="AL532" s="34"/>
      <c r="AM532" s="34"/>
      <c r="AN532" s="34"/>
      <c r="AO532" s="33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</row>
    <row r="533" ht="14.25" customHeight="1">
      <c r="A533" s="31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1"/>
      <c r="AF533" s="31"/>
      <c r="AG533" s="32"/>
      <c r="AH533" s="32"/>
      <c r="AI533" s="32"/>
      <c r="AJ533" s="32"/>
      <c r="AK533" s="32"/>
      <c r="AL533" s="32"/>
      <c r="AM533" s="32"/>
      <c r="AN533" s="32"/>
      <c r="AO533" s="31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</row>
    <row r="534" ht="14.25" customHeight="1">
      <c r="A534" s="33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3"/>
      <c r="AF534" s="33"/>
      <c r="AG534" s="34"/>
      <c r="AH534" s="34"/>
      <c r="AI534" s="34"/>
      <c r="AJ534" s="34"/>
      <c r="AK534" s="34"/>
      <c r="AL534" s="34"/>
      <c r="AM534" s="34"/>
      <c r="AN534" s="34"/>
      <c r="AO534" s="33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</row>
    <row r="535" ht="14.25" customHeight="1">
      <c r="A535" s="31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1"/>
      <c r="AF535" s="31"/>
      <c r="AG535" s="32"/>
      <c r="AH535" s="32"/>
      <c r="AI535" s="32"/>
      <c r="AJ535" s="32"/>
      <c r="AK535" s="32"/>
      <c r="AL535" s="32"/>
      <c r="AM535" s="32"/>
      <c r="AN535" s="32"/>
      <c r="AO535" s="31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</row>
    <row r="536" ht="14.25" customHeight="1">
      <c r="A536" s="33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3"/>
      <c r="AF536" s="33"/>
      <c r="AG536" s="34"/>
      <c r="AH536" s="34"/>
      <c r="AI536" s="34"/>
      <c r="AJ536" s="34"/>
      <c r="AK536" s="34"/>
      <c r="AL536" s="34"/>
      <c r="AM536" s="34"/>
      <c r="AN536" s="34"/>
      <c r="AO536" s="33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</row>
    <row r="537" ht="14.25" customHeight="1">
      <c r="A537" s="31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1"/>
      <c r="AF537" s="31"/>
      <c r="AG537" s="32"/>
      <c r="AH537" s="32"/>
      <c r="AI537" s="32"/>
      <c r="AJ537" s="32"/>
      <c r="AK537" s="32"/>
      <c r="AL537" s="32"/>
      <c r="AM537" s="32"/>
      <c r="AN537" s="32"/>
      <c r="AO537" s="31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</row>
    <row r="538" ht="14.25" customHeight="1">
      <c r="A538" s="33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3"/>
      <c r="AF538" s="33"/>
      <c r="AG538" s="34"/>
      <c r="AH538" s="34"/>
      <c r="AI538" s="34"/>
      <c r="AJ538" s="34"/>
      <c r="AK538" s="34"/>
      <c r="AL538" s="34"/>
      <c r="AM538" s="34"/>
      <c r="AN538" s="34"/>
      <c r="AO538" s="33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</row>
    <row r="539" ht="14.25" customHeight="1">
      <c r="A539" s="31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1"/>
      <c r="AF539" s="31"/>
      <c r="AG539" s="32"/>
      <c r="AH539" s="32"/>
      <c r="AI539" s="32"/>
      <c r="AJ539" s="32"/>
      <c r="AK539" s="32"/>
      <c r="AL539" s="32"/>
      <c r="AM539" s="32"/>
      <c r="AN539" s="32"/>
      <c r="AO539" s="31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</row>
    <row r="540" ht="14.25" customHeight="1">
      <c r="A540" s="33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3"/>
      <c r="AF540" s="33"/>
      <c r="AG540" s="34"/>
      <c r="AH540" s="34"/>
      <c r="AI540" s="34"/>
      <c r="AJ540" s="34"/>
      <c r="AK540" s="34"/>
      <c r="AL540" s="34"/>
      <c r="AM540" s="34"/>
      <c r="AN540" s="34"/>
      <c r="AO540" s="33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</row>
    <row r="541" ht="14.25" customHeight="1">
      <c r="A541" s="31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1"/>
      <c r="AF541" s="31"/>
      <c r="AG541" s="32"/>
      <c r="AH541" s="32"/>
      <c r="AI541" s="32"/>
      <c r="AJ541" s="32"/>
      <c r="AK541" s="32"/>
      <c r="AL541" s="32"/>
      <c r="AM541" s="32"/>
      <c r="AN541" s="32"/>
      <c r="AO541" s="31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</row>
    <row r="542" ht="14.25" customHeight="1">
      <c r="A542" s="33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3"/>
      <c r="AF542" s="33"/>
      <c r="AG542" s="34"/>
      <c r="AH542" s="34"/>
      <c r="AI542" s="34"/>
      <c r="AJ542" s="34"/>
      <c r="AK542" s="34"/>
      <c r="AL542" s="34"/>
      <c r="AM542" s="34"/>
      <c r="AN542" s="34"/>
      <c r="AO542" s="33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</row>
    <row r="543" ht="14.25" customHeight="1">
      <c r="A543" s="31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1"/>
      <c r="AF543" s="31"/>
      <c r="AG543" s="32"/>
      <c r="AH543" s="32"/>
      <c r="AI543" s="32"/>
      <c r="AJ543" s="32"/>
      <c r="AK543" s="32"/>
      <c r="AL543" s="32"/>
      <c r="AM543" s="32"/>
      <c r="AN543" s="32"/>
      <c r="AO543" s="31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</row>
    <row r="544" ht="14.25" customHeight="1">
      <c r="A544" s="33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3"/>
      <c r="AF544" s="33"/>
      <c r="AG544" s="34"/>
      <c r="AH544" s="34"/>
      <c r="AI544" s="34"/>
      <c r="AJ544" s="34"/>
      <c r="AK544" s="34"/>
      <c r="AL544" s="34"/>
      <c r="AM544" s="34"/>
      <c r="AN544" s="34"/>
      <c r="AO544" s="33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</row>
    <row r="545" ht="14.25" customHeight="1">
      <c r="A545" s="31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1"/>
      <c r="AF545" s="31"/>
      <c r="AG545" s="32"/>
      <c r="AH545" s="32"/>
      <c r="AI545" s="32"/>
      <c r="AJ545" s="32"/>
      <c r="AK545" s="32"/>
      <c r="AL545" s="32"/>
      <c r="AM545" s="32"/>
      <c r="AN545" s="32"/>
      <c r="AO545" s="31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</row>
    <row r="546" ht="14.25" customHeight="1">
      <c r="A546" s="33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3"/>
      <c r="AF546" s="33"/>
      <c r="AG546" s="34"/>
      <c r="AH546" s="34"/>
      <c r="AI546" s="34"/>
      <c r="AJ546" s="34"/>
      <c r="AK546" s="34"/>
      <c r="AL546" s="34"/>
      <c r="AM546" s="34"/>
      <c r="AN546" s="34"/>
      <c r="AO546" s="33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</row>
    <row r="547" ht="14.25" customHeight="1">
      <c r="A547" s="31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1"/>
      <c r="AF547" s="31"/>
      <c r="AG547" s="32"/>
      <c r="AH547" s="32"/>
      <c r="AI547" s="32"/>
      <c r="AJ547" s="32"/>
      <c r="AK547" s="32"/>
      <c r="AL547" s="32"/>
      <c r="AM547" s="32"/>
      <c r="AN547" s="32"/>
      <c r="AO547" s="31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</row>
    <row r="548" ht="14.25" customHeight="1">
      <c r="A548" s="33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3"/>
      <c r="AF548" s="33"/>
      <c r="AG548" s="34"/>
      <c r="AH548" s="34"/>
      <c r="AI548" s="34"/>
      <c r="AJ548" s="34"/>
      <c r="AK548" s="34"/>
      <c r="AL548" s="34"/>
      <c r="AM548" s="34"/>
      <c r="AN548" s="34"/>
      <c r="AO548" s="33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</row>
    <row r="549" ht="14.25" customHeight="1">
      <c r="A549" s="31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1"/>
      <c r="AF549" s="31"/>
      <c r="AG549" s="32"/>
      <c r="AH549" s="32"/>
      <c r="AI549" s="32"/>
      <c r="AJ549" s="32"/>
      <c r="AK549" s="32"/>
      <c r="AL549" s="32"/>
      <c r="AM549" s="32"/>
      <c r="AN549" s="32"/>
      <c r="AO549" s="31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</row>
    <row r="550" ht="14.25" customHeight="1">
      <c r="A550" s="33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3"/>
      <c r="AF550" s="33"/>
      <c r="AG550" s="34"/>
      <c r="AH550" s="34"/>
      <c r="AI550" s="34"/>
      <c r="AJ550" s="34"/>
      <c r="AK550" s="34"/>
      <c r="AL550" s="34"/>
      <c r="AM550" s="34"/>
      <c r="AN550" s="34"/>
      <c r="AO550" s="33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</row>
    <row r="551" ht="14.25" customHeight="1">
      <c r="A551" s="31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1"/>
      <c r="AF551" s="31"/>
      <c r="AG551" s="32"/>
      <c r="AH551" s="32"/>
      <c r="AI551" s="32"/>
      <c r="AJ551" s="32"/>
      <c r="AK551" s="32"/>
      <c r="AL551" s="32"/>
      <c r="AM551" s="32"/>
      <c r="AN551" s="32"/>
      <c r="AO551" s="31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</row>
    <row r="552" ht="14.25" customHeight="1">
      <c r="A552" s="33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3"/>
      <c r="AF552" s="33"/>
      <c r="AG552" s="34"/>
      <c r="AH552" s="34"/>
      <c r="AI552" s="34"/>
      <c r="AJ552" s="34"/>
      <c r="AK552" s="34"/>
      <c r="AL552" s="34"/>
      <c r="AM552" s="34"/>
      <c r="AN552" s="34"/>
      <c r="AO552" s="33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</row>
    <row r="553" ht="14.25" customHeight="1">
      <c r="A553" s="31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1"/>
      <c r="AF553" s="31"/>
      <c r="AG553" s="32"/>
      <c r="AH553" s="32"/>
      <c r="AI553" s="32"/>
      <c r="AJ553" s="32"/>
      <c r="AK553" s="32"/>
      <c r="AL553" s="32"/>
      <c r="AM553" s="32"/>
      <c r="AN553" s="32"/>
      <c r="AO553" s="31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</row>
    <row r="554" ht="14.25" customHeight="1">
      <c r="A554" s="33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3"/>
      <c r="AF554" s="33"/>
      <c r="AG554" s="34"/>
      <c r="AH554" s="34"/>
      <c r="AI554" s="34"/>
      <c r="AJ554" s="34"/>
      <c r="AK554" s="34"/>
      <c r="AL554" s="34"/>
      <c r="AM554" s="34"/>
      <c r="AN554" s="34"/>
      <c r="AO554" s="33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</row>
    <row r="555" ht="14.25" customHeight="1">
      <c r="A555" s="31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1"/>
      <c r="AF555" s="31"/>
      <c r="AG555" s="32"/>
      <c r="AH555" s="32"/>
      <c r="AI555" s="32"/>
      <c r="AJ555" s="32"/>
      <c r="AK555" s="32"/>
      <c r="AL555" s="32"/>
      <c r="AM555" s="32"/>
      <c r="AN555" s="32"/>
      <c r="AO555" s="31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</row>
    <row r="556" ht="14.25" customHeight="1">
      <c r="A556" s="33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3"/>
      <c r="AF556" s="33"/>
      <c r="AG556" s="34"/>
      <c r="AH556" s="34"/>
      <c r="AI556" s="34"/>
      <c r="AJ556" s="34"/>
      <c r="AK556" s="34"/>
      <c r="AL556" s="34"/>
      <c r="AM556" s="34"/>
      <c r="AN556" s="34"/>
      <c r="AO556" s="33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</row>
    <row r="557" ht="14.25" customHeight="1">
      <c r="A557" s="31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1"/>
      <c r="AF557" s="31"/>
      <c r="AG557" s="32"/>
      <c r="AH557" s="32"/>
      <c r="AI557" s="32"/>
      <c r="AJ557" s="32"/>
      <c r="AK557" s="32"/>
      <c r="AL557" s="32"/>
      <c r="AM557" s="32"/>
      <c r="AN557" s="32"/>
      <c r="AO557" s="31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</row>
    <row r="558" ht="14.25" customHeight="1">
      <c r="A558" s="33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3"/>
      <c r="AF558" s="33"/>
      <c r="AG558" s="34"/>
      <c r="AH558" s="34"/>
      <c r="AI558" s="34"/>
      <c r="AJ558" s="34"/>
      <c r="AK558" s="34"/>
      <c r="AL558" s="34"/>
      <c r="AM558" s="34"/>
      <c r="AN558" s="34"/>
      <c r="AO558" s="33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</row>
    <row r="559" ht="14.25" customHeight="1">
      <c r="A559" s="31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1"/>
      <c r="AF559" s="31"/>
      <c r="AG559" s="32"/>
      <c r="AH559" s="32"/>
      <c r="AI559" s="32"/>
      <c r="AJ559" s="32"/>
      <c r="AK559" s="32"/>
      <c r="AL559" s="32"/>
      <c r="AM559" s="32"/>
      <c r="AN559" s="32"/>
      <c r="AO559" s="31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</row>
    <row r="560" ht="14.25" customHeight="1">
      <c r="A560" s="33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3"/>
      <c r="AF560" s="33"/>
      <c r="AG560" s="34"/>
      <c r="AH560" s="34"/>
      <c r="AI560" s="34"/>
      <c r="AJ560" s="34"/>
      <c r="AK560" s="34"/>
      <c r="AL560" s="34"/>
      <c r="AM560" s="34"/>
      <c r="AN560" s="34"/>
      <c r="AO560" s="33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</row>
    <row r="561" ht="14.25" customHeight="1">
      <c r="A561" s="31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1"/>
      <c r="AF561" s="31"/>
      <c r="AG561" s="32"/>
      <c r="AH561" s="32"/>
      <c r="AI561" s="32"/>
      <c r="AJ561" s="32"/>
      <c r="AK561" s="32"/>
      <c r="AL561" s="32"/>
      <c r="AM561" s="32"/>
      <c r="AN561" s="32"/>
      <c r="AO561" s="31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</row>
    <row r="562" ht="14.25" customHeight="1">
      <c r="A562" s="33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3"/>
      <c r="AF562" s="33"/>
      <c r="AG562" s="34"/>
      <c r="AH562" s="34"/>
      <c r="AI562" s="34"/>
      <c r="AJ562" s="34"/>
      <c r="AK562" s="34"/>
      <c r="AL562" s="34"/>
      <c r="AM562" s="34"/>
      <c r="AN562" s="34"/>
      <c r="AO562" s="33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</row>
    <row r="563" ht="14.25" customHeight="1">
      <c r="A563" s="31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1"/>
      <c r="AF563" s="31"/>
      <c r="AG563" s="32"/>
      <c r="AH563" s="32"/>
      <c r="AI563" s="32"/>
      <c r="AJ563" s="32"/>
      <c r="AK563" s="32"/>
      <c r="AL563" s="32"/>
      <c r="AM563" s="32"/>
      <c r="AN563" s="32"/>
      <c r="AO563" s="31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</row>
    <row r="564" ht="14.25" customHeight="1">
      <c r="A564" s="33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3"/>
      <c r="AF564" s="33"/>
      <c r="AG564" s="34"/>
      <c r="AH564" s="34"/>
      <c r="AI564" s="34"/>
      <c r="AJ564" s="34"/>
      <c r="AK564" s="34"/>
      <c r="AL564" s="34"/>
      <c r="AM564" s="34"/>
      <c r="AN564" s="34"/>
      <c r="AO564" s="33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</row>
    <row r="565" ht="14.25" customHeight="1">
      <c r="A565" s="31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1"/>
      <c r="AF565" s="31"/>
      <c r="AG565" s="32"/>
      <c r="AH565" s="32"/>
      <c r="AI565" s="32"/>
      <c r="AJ565" s="32"/>
      <c r="AK565" s="32"/>
      <c r="AL565" s="32"/>
      <c r="AM565" s="32"/>
      <c r="AN565" s="32"/>
      <c r="AO565" s="31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</row>
    <row r="566" ht="14.25" customHeight="1">
      <c r="A566" s="33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3"/>
      <c r="AF566" s="33"/>
      <c r="AG566" s="34"/>
      <c r="AH566" s="34"/>
      <c r="AI566" s="34"/>
      <c r="AJ566" s="34"/>
      <c r="AK566" s="34"/>
      <c r="AL566" s="34"/>
      <c r="AM566" s="34"/>
      <c r="AN566" s="34"/>
      <c r="AO566" s="33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</row>
    <row r="567" ht="14.25" customHeight="1">
      <c r="A567" s="31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1"/>
      <c r="AF567" s="31"/>
      <c r="AG567" s="32"/>
      <c r="AH567" s="32"/>
      <c r="AI567" s="32"/>
      <c r="AJ567" s="32"/>
      <c r="AK567" s="32"/>
      <c r="AL567" s="32"/>
      <c r="AM567" s="32"/>
      <c r="AN567" s="32"/>
      <c r="AO567" s="31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</row>
    <row r="568" ht="14.25" customHeight="1">
      <c r="A568" s="33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3"/>
      <c r="AF568" s="33"/>
      <c r="AG568" s="34"/>
      <c r="AH568" s="34"/>
      <c r="AI568" s="34"/>
      <c r="AJ568" s="34"/>
      <c r="AK568" s="34"/>
      <c r="AL568" s="34"/>
      <c r="AM568" s="34"/>
      <c r="AN568" s="34"/>
      <c r="AO568" s="33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</row>
    <row r="569" ht="14.25" customHeight="1">
      <c r="A569" s="31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1"/>
      <c r="AF569" s="31"/>
      <c r="AG569" s="32"/>
      <c r="AH569" s="32"/>
      <c r="AI569" s="32"/>
      <c r="AJ569" s="32"/>
      <c r="AK569" s="32"/>
      <c r="AL569" s="32"/>
      <c r="AM569" s="32"/>
      <c r="AN569" s="32"/>
      <c r="AO569" s="31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</row>
    <row r="570" ht="14.25" customHeight="1">
      <c r="A570" s="33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3"/>
      <c r="AF570" s="33"/>
      <c r="AG570" s="34"/>
      <c r="AH570" s="34"/>
      <c r="AI570" s="34"/>
      <c r="AJ570" s="34"/>
      <c r="AK570" s="34"/>
      <c r="AL570" s="34"/>
      <c r="AM570" s="34"/>
      <c r="AN570" s="34"/>
      <c r="AO570" s="33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</row>
    <row r="571" ht="14.25" customHeight="1">
      <c r="A571" s="31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1"/>
      <c r="AF571" s="31"/>
      <c r="AG571" s="32"/>
      <c r="AH571" s="32"/>
      <c r="AI571" s="32"/>
      <c r="AJ571" s="32"/>
      <c r="AK571" s="32"/>
      <c r="AL571" s="32"/>
      <c r="AM571" s="32"/>
      <c r="AN571" s="32"/>
      <c r="AO571" s="31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</row>
    <row r="572" ht="14.25" customHeight="1">
      <c r="A572" s="33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3"/>
      <c r="AF572" s="33"/>
      <c r="AG572" s="34"/>
      <c r="AH572" s="34"/>
      <c r="AI572" s="34"/>
      <c r="AJ572" s="34"/>
      <c r="AK572" s="34"/>
      <c r="AL572" s="34"/>
      <c r="AM572" s="34"/>
      <c r="AN572" s="34"/>
      <c r="AO572" s="33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</row>
    <row r="573" ht="14.25" customHeight="1">
      <c r="A573" s="31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1"/>
      <c r="AF573" s="31"/>
      <c r="AG573" s="32"/>
      <c r="AH573" s="32"/>
      <c r="AI573" s="32"/>
      <c r="AJ573" s="32"/>
      <c r="AK573" s="32"/>
      <c r="AL573" s="32"/>
      <c r="AM573" s="32"/>
      <c r="AN573" s="32"/>
      <c r="AO573" s="31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</row>
    <row r="574" ht="14.25" customHeight="1">
      <c r="A574" s="33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3"/>
      <c r="AF574" s="33"/>
      <c r="AG574" s="34"/>
      <c r="AH574" s="34"/>
      <c r="AI574" s="34"/>
      <c r="AJ574" s="34"/>
      <c r="AK574" s="34"/>
      <c r="AL574" s="34"/>
      <c r="AM574" s="34"/>
      <c r="AN574" s="34"/>
      <c r="AO574" s="33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</row>
    <row r="575" ht="14.25" customHeight="1">
      <c r="A575" s="31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1"/>
      <c r="AF575" s="31"/>
      <c r="AG575" s="32"/>
      <c r="AH575" s="32"/>
      <c r="AI575" s="32"/>
      <c r="AJ575" s="32"/>
      <c r="AK575" s="32"/>
      <c r="AL575" s="32"/>
      <c r="AM575" s="32"/>
      <c r="AN575" s="32"/>
      <c r="AO575" s="31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</row>
    <row r="576" ht="14.25" customHeight="1">
      <c r="A576" s="33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3"/>
      <c r="AF576" s="33"/>
      <c r="AG576" s="34"/>
      <c r="AH576" s="34"/>
      <c r="AI576" s="34"/>
      <c r="AJ576" s="34"/>
      <c r="AK576" s="34"/>
      <c r="AL576" s="34"/>
      <c r="AM576" s="34"/>
      <c r="AN576" s="34"/>
      <c r="AO576" s="33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</row>
    <row r="577" ht="14.25" customHeight="1">
      <c r="A577" s="31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1"/>
      <c r="AF577" s="31"/>
      <c r="AG577" s="32"/>
      <c r="AH577" s="32"/>
      <c r="AI577" s="32"/>
      <c r="AJ577" s="32"/>
      <c r="AK577" s="32"/>
      <c r="AL577" s="32"/>
      <c r="AM577" s="32"/>
      <c r="AN577" s="32"/>
      <c r="AO577" s="31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</row>
    <row r="578" ht="14.25" customHeight="1">
      <c r="A578" s="33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3"/>
      <c r="AF578" s="33"/>
      <c r="AG578" s="34"/>
      <c r="AH578" s="34"/>
      <c r="AI578" s="34"/>
      <c r="AJ578" s="34"/>
      <c r="AK578" s="34"/>
      <c r="AL578" s="34"/>
      <c r="AM578" s="34"/>
      <c r="AN578" s="34"/>
      <c r="AO578" s="33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</row>
    <row r="579" ht="14.25" customHeight="1">
      <c r="A579" s="31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1"/>
      <c r="AF579" s="31"/>
      <c r="AG579" s="32"/>
      <c r="AH579" s="32"/>
      <c r="AI579" s="32"/>
      <c r="AJ579" s="32"/>
      <c r="AK579" s="32"/>
      <c r="AL579" s="32"/>
      <c r="AM579" s="32"/>
      <c r="AN579" s="32"/>
      <c r="AO579" s="31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</row>
    <row r="580" ht="14.25" customHeight="1">
      <c r="A580" s="33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3"/>
      <c r="AF580" s="33"/>
      <c r="AG580" s="34"/>
      <c r="AH580" s="34"/>
      <c r="AI580" s="34"/>
      <c r="AJ580" s="34"/>
      <c r="AK580" s="34"/>
      <c r="AL580" s="34"/>
      <c r="AM580" s="34"/>
      <c r="AN580" s="34"/>
      <c r="AO580" s="33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</row>
    <row r="581" ht="14.25" customHeight="1">
      <c r="A581" s="31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1"/>
      <c r="AF581" s="31"/>
      <c r="AG581" s="32"/>
      <c r="AH581" s="32"/>
      <c r="AI581" s="32"/>
      <c r="AJ581" s="32"/>
      <c r="AK581" s="32"/>
      <c r="AL581" s="32"/>
      <c r="AM581" s="32"/>
      <c r="AN581" s="32"/>
      <c r="AO581" s="31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</row>
    <row r="582" ht="14.25" customHeight="1">
      <c r="A582" s="33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3"/>
      <c r="AF582" s="33"/>
      <c r="AG582" s="34"/>
      <c r="AH582" s="34"/>
      <c r="AI582" s="34"/>
      <c r="AJ582" s="34"/>
      <c r="AK582" s="34"/>
      <c r="AL582" s="34"/>
      <c r="AM582" s="34"/>
      <c r="AN582" s="34"/>
      <c r="AO582" s="33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</row>
    <row r="583" ht="14.25" customHeight="1">
      <c r="A583" s="31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1"/>
      <c r="AF583" s="31"/>
      <c r="AG583" s="32"/>
      <c r="AH583" s="32"/>
      <c r="AI583" s="32"/>
      <c r="AJ583" s="32"/>
      <c r="AK583" s="32"/>
      <c r="AL583" s="32"/>
      <c r="AM583" s="32"/>
      <c r="AN583" s="32"/>
      <c r="AO583" s="31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</row>
    <row r="584" ht="14.25" customHeight="1">
      <c r="A584" s="33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3"/>
      <c r="AF584" s="33"/>
      <c r="AG584" s="34"/>
      <c r="AH584" s="34"/>
      <c r="AI584" s="34"/>
      <c r="AJ584" s="34"/>
      <c r="AK584" s="34"/>
      <c r="AL584" s="34"/>
      <c r="AM584" s="34"/>
      <c r="AN584" s="34"/>
      <c r="AO584" s="33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</row>
    <row r="585" ht="14.25" customHeight="1">
      <c r="A585" s="31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1"/>
      <c r="AF585" s="31"/>
      <c r="AG585" s="32"/>
      <c r="AH585" s="32"/>
      <c r="AI585" s="32"/>
      <c r="AJ585" s="32"/>
      <c r="AK585" s="32"/>
      <c r="AL585" s="32"/>
      <c r="AM585" s="32"/>
      <c r="AN585" s="32"/>
      <c r="AO585" s="31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</row>
    <row r="586" ht="14.25" customHeight="1">
      <c r="A586" s="33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3"/>
      <c r="AF586" s="33"/>
      <c r="AG586" s="34"/>
      <c r="AH586" s="34"/>
      <c r="AI586" s="34"/>
      <c r="AJ586" s="34"/>
      <c r="AK586" s="34"/>
      <c r="AL586" s="34"/>
      <c r="AM586" s="34"/>
      <c r="AN586" s="34"/>
      <c r="AO586" s="33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</row>
    <row r="587" ht="14.25" customHeight="1">
      <c r="A587" s="31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1"/>
      <c r="AF587" s="31"/>
      <c r="AG587" s="32"/>
      <c r="AH587" s="32"/>
      <c r="AI587" s="32"/>
      <c r="AJ587" s="32"/>
      <c r="AK587" s="32"/>
      <c r="AL587" s="32"/>
      <c r="AM587" s="32"/>
      <c r="AN587" s="32"/>
      <c r="AO587" s="31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</row>
    <row r="588" ht="14.25" customHeight="1">
      <c r="A588" s="33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3"/>
      <c r="AF588" s="33"/>
      <c r="AG588" s="34"/>
      <c r="AH588" s="34"/>
      <c r="AI588" s="34"/>
      <c r="AJ588" s="34"/>
      <c r="AK588" s="34"/>
      <c r="AL588" s="34"/>
      <c r="AM588" s="34"/>
      <c r="AN588" s="34"/>
      <c r="AO588" s="33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</row>
    <row r="589" ht="14.25" customHeight="1">
      <c r="A589" s="31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1"/>
      <c r="AF589" s="31"/>
      <c r="AG589" s="32"/>
      <c r="AH589" s="32"/>
      <c r="AI589" s="32"/>
      <c r="AJ589" s="32"/>
      <c r="AK589" s="32"/>
      <c r="AL589" s="32"/>
      <c r="AM589" s="32"/>
      <c r="AN589" s="32"/>
      <c r="AO589" s="31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</row>
    <row r="590" ht="14.25" customHeight="1">
      <c r="A590" s="33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3"/>
      <c r="AF590" s="33"/>
      <c r="AG590" s="34"/>
      <c r="AH590" s="34"/>
      <c r="AI590" s="34"/>
      <c r="AJ590" s="34"/>
      <c r="AK590" s="34"/>
      <c r="AL590" s="34"/>
      <c r="AM590" s="34"/>
      <c r="AN590" s="34"/>
      <c r="AO590" s="33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</row>
    <row r="591" ht="14.25" customHeight="1">
      <c r="A591" s="31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1"/>
      <c r="AF591" s="31"/>
      <c r="AG591" s="32"/>
      <c r="AH591" s="32"/>
      <c r="AI591" s="32"/>
      <c r="AJ591" s="32"/>
      <c r="AK591" s="32"/>
      <c r="AL591" s="32"/>
      <c r="AM591" s="32"/>
      <c r="AN591" s="32"/>
      <c r="AO591" s="31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</row>
    <row r="592" ht="14.25" customHeight="1">
      <c r="A592" s="33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3"/>
      <c r="AF592" s="33"/>
      <c r="AG592" s="34"/>
      <c r="AH592" s="34"/>
      <c r="AI592" s="34"/>
      <c r="AJ592" s="34"/>
      <c r="AK592" s="34"/>
      <c r="AL592" s="34"/>
      <c r="AM592" s="34"/>
      <c r="AN592" s="34"/>
      <c r="AO592" s="33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</row>
    <row r="593" ht="14.25" customHeight="1">
      <c r="A593" s="31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1"/>
      <c r="AF593" s="31"/>
      <c r="AG593" s="32"/>
      <c r="AH593" s="32"/>
      <c r="AI593" s="32"/>
      <c r="AJ593" s="32"/>
      <c r="AK593" s="32"/>
      <c r="AL593" s="32"/>
      <c r="AM593" s="32"/>
      <c r="AN593" s="32"/>
      <c r="AO593" s="31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</row>
    <row r="594" ht="14.25" customHeight="1">
      <c r="A594" s="33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3"/>
      <c r="AF594" s="33"/>
      <c r="AG594" s="34"/>
      <c r="AH594" s="34"/>
      <c r="AI594" s="34"/>
      <c r="AJ594" s="34"/>
      <c r="AK594" s="34"/>
      <c r="AL594" s="34"/>
      <c r="AM594" s="34"/>
      <c r="AN594" s="34"/>
      <c r="AO594" s="33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</row>
    <row r="595" ht="14.25" customHeight="1">
      <c r="A595" s="31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1"/>
      <c r="AF595" s="31"/>
      <c r="AG595" s="32"/>
      <c r="AH595" s="32"/>
      <c r="AI595" s="32"/>
      <c r="AJ595" s="32"/>
      <c r="AK595" s="32"/>
      <c r="AL595" s="32"/>
      <c r="AM595" s="32"/>
      <c r="AN595" s="32"/>
      <c r="AO595" s="31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</row>
    <row r="596" ht="14.25" customHeight="1">
      <c r="A596" s="33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3"/>
      <c r="AF596" s="33"/>
      <c r="AG596" s="34"/>
      <c r="AH596" s="34"/>
      <c r="AI596" s="34"/>
      <c r="AJ596" s="34"/>
      <c r="AK596" s="34"/>
      <c r="AL596" s="34"/>
      <c r="AM596" s="34"/>
      <c r="AN596" s="34"/>
      <c r="AO596" s="33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</row>
    <row r="597" ht="14.25" customHeight="1">
      <c r="A597" s="31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1"/>
      <c r="AF597" s="31"/>
      <c r="AG597" s="32"/>
      <c r="AH597" s="32"/>
      <c r="AI597" s="32"/>
      <c r="AJ597" s="32"/>
      <c r="AK597" s="32"/>
      <c r="AL597" s="32"/>
      <c r="AM597" s="32"/>
      <c r="AN597" s="32"/>
      <c r="AO597" s="31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</row>
    <row r="598" ht="14.25" customHeight="1">
      <c r="A598" s="33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3"/>
      <c r="AF598" s="33"/>
      <c r="AG598" s="34"/>
      <c r="AH598" s="34"/>
      <c r="AI598" s="34"/>
      <c r="AJ598" s="34"/>
      <c r="AK598" s="34"/>
      <c r="AL598" s="34"/>
      <c r="AM598" s="34"/>
      <c r="AN598" s="34"/>
      <c r="AO598" s="33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</row>
    <row r="599" ht="14.25" customHeight="1">
      <c r="A599" s="31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1"/>
      <c r="AF599" s="31"/>
      <c r="AG599" s="32"/>
      <c r="AH599" s="32"/>
      <c r="AI599" s="32"/>
      <c r="AJ599" s="32"/>
      <c r="AK599" s="32"/>
      <c r="AL599" s="32"/>
      <c r="AM599" s="32"/>
      <c r="AN599" s="32"/>
      <c r="AO599" s="31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</row>
    <row r="600" ht="14.25" customHeight="1">
      <c r="A600" s="33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3"/>
      <c r="AF600" s="33"/>
      <c r="AG600" s="34"/>
      <c r="AH600" s="34"/>
      <c r="AI600" s="34"/>
      <c r="AJ600" s="34"/>
      <c r="AK600" s="34"/>
      <c r="AL600" s="34"/>
      <c r="AM600" s="34"/>
      <c r="AN600" s="34"/>
      <c r="AO600" s="33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</row>
    <row r="601" ht="14.25" customHeight="1">
      <c r="A601" s="31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1"/>
      <c r="AF601" s="31"/>
      <c r="AG601" s="32"/>
      <c r="AH601" s="32"/>
      <c r="AI601" s="32"/>
      <c r="AJ601" s="32"/>
      <c r="AK601" s="32"/>
      <c r="AL601" s="32"/>
      <c r="AM601" s="32"/>
      <c r="AN601" s="32"/>
      <c r="AO601" s="31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</row>
    <row r="602" ht="14.25" customHeight="1">
      <c r="A602" s="33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3"/>
      <c r="AF602" s="33"/>
      <c r="AG602" s="34"/>
      <c r="AH602" s="34"/>
      <c r="AI602" s="34"/>
      <c r="AJ602" s="34"/>
      <c r="AK602" s="34"/>
      <c r="AL602" s="34"/>
      <c r="AM602" s="34"/>
      <c r="AN602" s="34"/>
      <c r="AO602" s="33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</row>
    <row r="603" ht="14.25" customHeight="1">
      <c r="A603" s="31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1"/>
      <c r="AF603" s="31"/>
      <c r="AG603" s="32"/>
      <c r="AH603" s="32"/>
      <c r="AI603" s="32"/>
      <c r="AJ603" s="32"/>
      <c r="AK603" s="32"/>
      <c r="AL603" s="32"/>
      <c r="AM603" s="32"/>
      <c r="AN603" s="32"/>
      <c r="AO603" s="31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</row>
    <row r="604" ht="14.25" customHeight="1">
      <c r="A604" s="33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3"/>
      <c r="AF604" s="33"/>
      <c r="AG604" s="34"/>
      <c r="AH604" s="34"/>
      <c r="AI604" s="34"/>
      <c r="AJ604" s="34"/>
      <c r="AK604" s="34"/>
      <c r="AL604" s="34"/>
      <c r="AM604" s="34"/>
      <c r="AN604" s="34"/>
      <c r="AO604" s="33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</row>
    <row r="605" ht="14.25" customHeight="1">
      <c r="A605" s="31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1"/>
      <c r="AF605" s="31"/>
      <c r="AG605" s="32"/>
      <c r="AH605" s="32"/>
      <c r="AI605" s="32"/>
      <c r="AJ605" s="32"/>
      <c r="AK605" s="32"/>
      <c r="AL605" s="32"/>
      <c r="AM605" s="32"/>
      <c r="AN605" s="32"/>
      <c r="AO605" s="31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</row>
    <row r="606" ht="14.25" customHeight="1">
      <c r="A606" s="33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3"/>
      <c r="AF606" s="33"/>
      <c r="AG606" s="34"/>
      <c r="AH606" s="34"/>
      <c r="AI606" s="34"/>
      <c r="AJ606" s="34"/>
      <c r="AK606" s="34"/>
      <c r="AL606" s="34"/>
      <c r="AM606" s="34"/>
      <c r="AN606" s="34"/>
      <c r="AO606" s="33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</row>
    <row r="607" ht="14.25" customHeight="1">
      <c r="A607" s="31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1"/>
      <c r="AF607" s="31"/>
      <c r="AG607" s="32"/>
      <c r="AH607" s="32"/>
      <c r="AI607" s="32"/>
      <c r="AJ607" s="32"/>
      <c r="AK607" s="32"/>
      <c r="AL607" s="32"/>
      <c r="AM607" s="32"/>
      <c r="AN607" s="32"/>
      <c r="AO607" s="31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</row>
    <row r="608" ht="14.25" customHeight="1">
      <c r="A608" s="33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3"/>
      <c r="AF608" s="33"/>
      <c r="AG608" s="34"/>
      <c r="AH608" s="34"/>
      <c r="AI608" s="34"/>
      <c r="AJ608" s="34"/>
      <c r="AK608" s="34"/>
      <c r="AL608" s="34"/>
      <c r="AM608" s="34"/>
      <c r="AN608" s="34"/>
      <c r="AO608" s="33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</row>
    <row r="609" ht="14.25" customHeight="1">
      <c r="A609" s="31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1"/>
      <c r="AF609" s="31"/>
      <c r="AG609" s="32"/>
      <c r="AH609" s="32"/>
      <c r="AI609" s="32"/>
      <c r="AJ609" s="32"/>
      <c r="AK609" s="32"/>
      <c r="AL609" s="32"/>
      <c r="AM609" s="32"/>
      <c r="AN609" s="32"/>
      <c r="AO609" s="31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</row>
    <row r="610" ht="14.25" customHeight="1">
      <c r="A610" s="33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3"/>
      <c r="AF610" s="33"/>
      <c r="AG610" s="34"/>
      <c r="AH610" s="34"/>
      <c r="AI610" s="34"/>
      <c r="AJ610" s="34"/>
      <c r="AK610" s="34"/>
      <c r="AL610" s="34"/>
      <c r="AM610" s="34"/>
      <c r="AN610" s="34"/>
      <c r="AO610" s="33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</row>
    <row r="611" ht="14.25" customHeight="1">
      <c r="A611" s="31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1"/>
      <c r="AF611" s="31"/>
      <c r="AG611" s="32"/>
      <c r="AH611" s="32"/>
      <c r="AI611" s="32"/>
      <c r="AJ611" s="32"/>
      <c r="AK611" s="32"/>
      <c r="AL611" s="32"/>
      <c r="AM611" s="32"/>
      <c r="AN611" s="32"/>
      <c r="AO611" s="31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</row>
    <row r="612" ht="14.25" customHeight="1">
      <c r="A612" s="33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3"/>
      <c r="AF612" s="33"/>
      <c r="AG612" s="34"/>
      <c r="AH612" s="34"/>
      <c r="AI612" s="34"/>
      <c r="AJ612" s="34"/>
      <c r="AK612" s="34"/>
      <c r="AL612" s="34"/>
      <c r="AM612" s="34"/>
      <c r="AN612" s="34"/>
      <c r="AO612" s="33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</row>
    <row r="613" ht="14.25" customHeight="1">
      <c r="A613" s="31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1"/>
      <c r="AF613" s="31"/>
      <c r="AG613" s="32"/>
      <c r="AH613" s="32"/>
      <c r="AI613" s="32"/>
      <c r="AJ613" s="32"/>
      <c r="AK613" s="32"/>
      <c r="AL613" s="32"/>
      <c r="AM613" s="32"/>
      <c r="AN613" s="32"/>
      <c r="AO613" s="31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</row>
    <row r="614" ht="14.25" customHeight="1">
      <c r="A614" s="33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3"/>
      <c r="AF614" s="33"/>
      <c r="AG614" s="34"/>
      <c r="AH614" s="34"/>
      <c r="AI614" s="34"/>
      <c r="AJ614" s="34"/>
      <c r="AK614" s="34"/>
      <c r="AL614" s="34"/>
      <c r="AM614" s="34"/>
      <c r="AN614" s="34"/>
      <c r="AO614" s="33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</row>
    <row r="615" ht="14.25" customHeight="1">
      <c r="A615" s="31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1"/>
      <c r="AF615" s="31"/>
      <c r="AG615" s="32"/>
      <c r="AH615" s="32"/>
      <c r="AI615" s="32"/>
      <c r="AJ615" s="32"/>
      <c r="AK615" s="32"/>
      <c r="AL615" s="32"/>
      <c r="AM615" s="32"/>
      <c r="AN615" s="32"/>
      <c r="AO615" s="31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</row>
    <row r="616" ht="14.25" customHeight="1">
      <c r="A616" s="33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3"/>
      <c r="AF616" s="33"/>
      <c r="AG616" s="34"/>
      <c r="AH616" s="34"/>
      <c r="AI616" s="34"/>
      <c r="AJ616" s="34"/>
      <c r="AK616" s="34"/>
      <c r="AL616" s="34"/>
      <c r="AM616" s="34"/>
      <c r="AN616" s="34"/>
      <c r="AO616" s="33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</row>
    <row r="617" ht="14.25" customHeight="1">
      <c r="A617" s="31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1"/>
      <c r="AF617" s="31"/>
      <c r="AG617" s="32"/>
      <c r="AH617" s="32"/>
      <c r="AI617" s="32"/>
      <c r="AJ617" s="32"/>
      <c r="AK617" s="32"/>
      <c r="AL617" s="32"/>
      <c r="AM617" s="32"/>
      <c r="AN617" s="32"/>
      <c r="AO617" s="31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</row>
    <row r="618" ht="14.25" customHeight="1">
      <c r="A618" s="33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3"/>
      <c r="AF618" s="33"/>
      <c r="AG618" s="34"/>
      <c r="AH618" s="34"/>
      <c r="AI618" s="34"/>
      <c r="AJ618" s="34"/>
      <c r="AK618" s="34"/>
      <c r="AL618" s="34"/>
      <c r="AM618" s="34"/>
      <c r="AN618" s="34"/>
      <c r="AO618" s="33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</row>
    <row r="619" ht="14.25" customHeight="1">
      <c r="A619" s="31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1"/>
      <c r="AF619" s="31"/>
      <c r="AG619" s="32"/>
      <c r="AH619" s="32"/>
      <c r="AI619" s="32"/>
      <c r="AJ619" s="32"/>
      <c r="AK619" s="32"/>
      <c r="AL619" s="32"/>
      <c r="AM619" s="32"/>
      <c r="AN619" s="32"/>
      <c r="AO619" s="31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</row>
    <row r="620" ht="14.25" customHeight="1">
      <c r="A620" s="33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3"/>
      <c r="AF620" s="33"/>
      <c r="AG620" s="34"/>
      <c r="AH620" s="34"/>
      <c r="AI620" s="34"/>
      <c r="AJ620" s="34"/>
      <c r="AK620" s="34"/>
      <c r="AL620" s="34"/>
      <c r="AM620" s="34"/>
      <c r="AN620" s="34"/>
      <c r="AO620" s="33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</row>
    <row r="621" ht="14.25" customHeight="1">
      <c r="A621" s="31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1"/>
      <c r="AF621" s="31"/>
      <c r="AG621" s="32"/>
      <c r="AH621" s="32"/>
      <c r="AI621" s="32"/>
      <c r="AJ621" s="32"/>
      <c r="AK621" s="32"/>
      <c r="AL621" s="32"/>
      <c r="AM621" s="32"/>
      <c r="AN621" s="32"/>
      <c r="AO621" s="31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</row>
    <row r="622" ht="14.25" customHeight="1">
      <c r="A622" s="33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3"/>
      <c r="AF622" s="33"/>
      <c r="AG622" s="34"/>
      <c r="AH622" s="34"/>
      <c r="AI622" s="34"/>
      <c r="AJ622" s="34"/>
      <c r="AK622" s="34"/>
      <c r="AL622" s="34"/>
      <c r="AM622" s="34"/>
      <c r="AN622" s="34"/>
      <c r="AO622" s="33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</row>
    <row r="623" ht="14.25" customHeight="1">
      <c r="A623" s="31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1"/>
      <c r="AF623" s="31"/>
      <c r="AG623" s="32"/>
      <c r="AH623" s="32"/>
      <c r="AI623" s="32"/>
      <c r="AJ623" s="32"/>
      <c r="AK623" s="32"/>
      <c r="AL623" s="32"/>
      <c r="AM623" s="32"/>
      <c r="AN623" s="32"/>
      <c r="AO623" s="31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</row>
    <row r="624" ht="14.25" customHeight="1">
      <c r="A624" s="33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3"/>
      <c r="AF624" s="33"/>
      <c r="AG624" s="34"/>
      <c r="AH624" s="34"/>
      <c r="AI624" s="34"/>
      <c r="AJ624" s="34"/>
      <c r="AK624" s="34"/>
      <c r="AL624" s="34"/>
      <c r="AM624" s="34"/>
      <c r="AN624" s="34"/>
      <c r="AO624" s="33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</row>
    <row r="625" ht="14.25" customHeight="1">
      <c r="A625" s="31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1"/>
      <c r="AF625" s="31"/>
      <c r="AG625" s="32"/>
      <c r="AH625" s="32"/>
      <c r="AI625" s="32"/>
      <c r="AJ625" s="32"/>
      <c r="AK625" s="32"/>
      <c r="AL625" s="32"/>
      <c r="AM625" s="32"/>
      <c r="AN625" s="32"/>
      <c r="AO625" s="31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</row>
    <row r="626" ht="14.25" customHeight="1">
      <c r="A626" s="33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3"/>
      <c r="AF626" s="33"/>
      <c r="AG626" s="34"/>
      <c r="AH626" s="34"/>
      <c r="AI626" s="34"/>
      <c r="AJ626" s="34"/>
      <c r="AK626" s="34"/>
      <c r="AL626" s="34"/>
      <c r="AM626" s="34"/>
      <c r="AN626" s="34"/>
      <c r="AO626" s="33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</row>
    <row r="627" ht="14.25" customHeight="1">
      <c r="A627" s="31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1"/>
      <c r="AF627" s="31"/>
      <c r="AG627" s="32"/>
      <c r="AH627" s="32"/>
      <c r="AI627" s="32"/>
      <c r="AJ627" s="32"/>
      <c r="AK627" s="32"/>
      <c r="AL627" s="32"/>
      <c r="AM627" s="32"/>
      <c r="AN627" s="32"/>
      <c r="AO627" s="31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</row>
    <row r="628" ht="14.25" customHeight="1">
      <c r="A628" s="33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3"/>
      <c r="AF628" s="33"/>
      <c r="AG628" s="34"/>
      <c r="AH628" s="34"/>
      <c r="AI628" s="34"/>
      <c r="AJ628" s="34"/>
      <c r="AK628" s="34"/>
      <c r="AL628" s="34"/>
      <c r="AM628" s="34"/>
      <c r="AN628" s="34"/>
      <c r="AO628" s="33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</row>
    <row r="629" ht="14.25" customHeight="1">
      <c r="A629" s="31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1"/>
      <c r="AF629" s="31"/>
      <c r="AG629" s="32"/>
      <c r="AH629" s="32"/>
      <c r="AI629" s="32"/>
      <c r="AJ629" s="32"/>
      <c r="AK629" s="32"/>
      <c r="AL629" s="32"/>
      <c r="AM629" s="32"/>
      <c r="AN629" s="32"/>
      <c r="AO629" s="31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</row>
    <row r="630" ht="14.25" customHeight="1">
      <c r="A630" s="33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3"/>
      <c r="AF630" s="33"/>
      <c r="AG630" s="34"/>
      <c r="AH630" s="34"/>
      <c r="AI630" s="34"/>
      <c r="AJ630" s="34"/>
      <c r="AK630" s="34"/>
      <c r="AL630" s="34"/>
      <c r="AM630" s="34"/>
      <c r="AN630" s="34"/>
      <c r="AO630" s="33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</row>
    <row r="631" ht="14.25" customHeight="1">
      <c r="A631" s="31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1"/>
      <c r="AF631" s="31"/>
      <c r="AG631" s="32"/>
      <c r="AH631" s="32"/>
      <c r="AI631" s="32"/>
      <c r="AJ631" s="32"/>
      <c r="AK631" s="32"/>
      <c r="AL631" s="32"/>
      <c r="AM631" s="32"/>
      <c r="AN631" s="32"/>
      <c r="AO631" s="31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</row>
    <row r="632" ht="14.25" customHeight="1">
      <c r="A632" s="33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3"/>
      <c r="AF632" s="33"/>
      <c r="AG632" s="34"/>
      <c r="AH632" s="34"/>
      <c r="AI632" s="34"/>
      <c r="AJ632" s="34"/>
      <c r="AK632" s="34"/>
      <c r="AL632" s="34"/>
      <c r="AM632" s="34"/>
      <c r="AN632" s="34"/>
      <c r="AO632" s="33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</row>
    <row r="633" ht="14.25" customHeight="1">
      <c r="A633" s="31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1"/>
      <c r="AF633" s="31"/>
      <c r="AG633" s="32"/>
      <c r="AH633" s="32"/>
      <c r="AI633" s="32"/>
      <c r="AJ633" s="32"/>
      <c r="AK633" s="32"/>
      <c r="AL633" s="32"/>
      <c r="AM633" s="32"/>
      <c r="AN633" s="32"/>
      <c r="AO633" s="31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</row>
    <row r="634" ht="14.25" customHeight="1">
      <c r="A634" s="33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3"/>
      <c r="AF634" s="33"/>
      <c r="AG634" s="34"/>
      <c r="AH634" s="34"/>
      <c r="AI634" s="34"/>
      <c r="AJ634" s="34"/>
      <c r="AK634" s="34"/>
      <c r="AL634" s="34"/>
      <c r="AM634" s="34"/>
      <c r="AN634" s="34"/>
      <c r="AO634" s="33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</row>
    <row r="635" ht="14.25" customHeight="1">
      <c r="A635" s="31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1"/>
      <c r="AF635" s="31"/>
      <c r="AG635" s="32"/>
      <c r="AH635" s="32"/>
      <c r="AI635" s="32"/>
      <c r="AJ635" s="32"/>
      <c r="AK635" s="32"/>
      <c r="AL635" s="32"/>
      <c r="AM635" s="32"/>
      <c r="AN635" s="32"/>
      <c r="AO635" s="31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</row>
    <row r="636" ht="14.25" customHeight="1">
      <c r="A636" s="33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3"/>
      <c r="AF636" s="33"/>
      <c r="AG636" s="34"/>
      <c r="AH636" s="34"/>
      <c r="AI636" s="34"/>
      <c r="AJ636" s="34"/>
      <c r="AK636" s="34"/>
      <c r="AL636" s="34"/>
      <c r="AM636" s="34"/>
      <c r="AN636" s="34"/>
      <c r="AO636" s="33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</row>
    <row r="637" ht="14.25" customHeight="1">
      <c r="A637" s="31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1"/>
      <c r="AF637" s="31"/>
      <c r="AG637" s="32"/>
      <c r="AH637" s="32"/>
      <c r="AI637" s="32"/>
      <c r="AJ637" s="32"/>
      <c r="AK637" s="32"/>
      <c r="AL637" s="32"/>
      <c r="AM637" s="32"/>
      <c r="AN637" s="32"/>
      <c r="AO637" s="31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</row>
    <row r="638" ht="14.25" customHeight="1">
      <c r="A638" s="33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3"/>
      <c r="AF638" s="33"/>
      <c r="AG638" s="34"/>
      <c r="AH638" s="34"/>
      <c r="AI638" s="34"/>
      <c r="AJ638" s="34"/>
      <c r="AK638" s="34"/>
      <c r="AL638" s="34"/>
      <c r="AM638" s="34"/>
      <c r="AN638" s="34"/>
      <c r="AO638" s="33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</row>
    <row r="639" ht="14.25" customHeight="1">
      <c r="A639" s="31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1"/>
      <c r="AF639" s="31"/>
      <c r="AG639" s="32"/>
      <c r="AH639" s="32"/>
      <c r="AI639" s="32"/>
      <c r="AJ639" s="32"/>
      <c r="AK639" s="32"/>
      <c r="AL639" s="32"/>
      <c r="AM639" s="32"/>
      <c r="AN639" s="32"/>
      <c r="AO639" s="31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</row>
    <row r="640" ht="14.25" customHeight="1">
      <c r="A640" s="33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3"/>
      <c r="AF640" s="33"/>
      <c r="AG640" s="34"/>
      <c r="AH640" s="34"/>
      <c r="AI640" s="34"/>
      <c r="AJ640" s="34"/>
      <c r="AK640" s="34"/>
      <c r="AL640" s="34"/>
      <c r="AM640" s="34"/>
      <c r="AN640" s="34"/>
      <c r="AO640" s="33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</row>
    <row r="641" ht="14.25" customHeight="1">
      <c r="A641" s="31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1"/>
      <c r="AF641" s="31"/>
      <c r="AG641" s="32"/>
      <c r="AH641" s="32"/>
      <c r="AI641" s="32"/>
      <c r="AJ641" s="32"/>
      <c r="AK641" s="32"/>
      <c r="AL641" s="32"/>
      <c r="AM641" s="32"/>
      <c r="AN641" s="32"/>
      <c r="AO641" s="31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</row>
    <row r="642" ht="14.25" customHeight="1">
      <c r="A642" s="33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3"/>
      <c r="AF642" s="33"/>
      <c r="AG642" s="34"/>
      <c r="AH642" s="34"/>
      <c r="AI642" s="34"/>
      <c r="AJ642" s="34"/>
      <c r="AK642" s="34"/>
      <c r="AL642" s="34"/>
      <c r="AM642" s="34"/>
      <c r="AN642" s="34"/>
      <c r="AO642" s="33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</row>
    <row r="643" ht="14.25" customHeight="1">
      <c r="A643" s="31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1"/>
      <c r="AF643" s="31"/>
      <c r="AG643" s="32"/>
      <c r="AH643" s="32"/>
      <c r="AI643" s="32"/>
      <c r="AJ643" s="32"/>
      <c r="AK643" s="32"/>
      <c r="AL643" s="32"/>
      <c r="AM643" s="32"/>
      <c r="AN643" s="32"/>
      <c r="AO643" s="31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</row>
    <row r="644" ht="14.25" customHeight="1">
      <c r="A644" s="33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3"/>
      <c r="AF644" s="33"/>
      <c r="AG644" s="34"/>
      <c r="AH644" s="34"/>
      <c r="AI644" s="34"/>
      <c r="AJ644" s="34"/>
      <c r="AK644" s="34"/>
      <c r="AL644" s="34"/>
      <c r="AM644" s="34"/>
      <c r="AN644" s="34"/>
      <c r="AO644" s="33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</row>
    <row r="645" ht="14.25" customHeight="1">
      <c r="A645" s="31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1"/>
      <c r="AF645" s="31"/>
      <c r="AG645" s="32"/>
      <c r="AH645" s="32"/>
      <c r="AI645" s="32"/>
      <c r="AJ645" s="32"/>
      <c r="AK645" s="32"/>
      <c r="AL645" s="32"/>
      <c r="AM645" s="32"/>
      <c r="AN645" s="32"/>
      <c r="AO645" s="31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</row>
    <row r="646" ht="14.25" customHeight="1">
      <c r="A646" s="33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3"/>
      <c r="AF646" s="33"/>
      <c r="AG646" s="34"/>
      <c r="AH646" s="34"/>
      <c r="AI646" s="34"/>
      <c r="AJ646" s="34"/>
      <c r="AK646" s="34"/>
      <c r="AL646" s="34"/>
      <c r="AM646" s="34"/>
      <c r="AN646" s="34"/>
      <c r="AO646" s="33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</row>
    <row r="647" ht="14.25" customHeight="1">
      <c r="A647" s="31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1"/>
      <c r="AF647" s="31"/>
      <c r="AG647" s="32"/>
      <c r="AH647" s="32"/>
      <c r="AI647" s="32"/>
      <c r="AJ647" s="32"/>
      <c r="AK647" s="32"/>
      <c r="AL647" s="32"/>
      <c r="AM647" s="32"/>
      <c r="AN647" s="32"/>
      <c r="AO647" s="31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</row>
    <row r="648" ht="14.25" customHeight="1">
      <c r="A648" s="33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3"/>
      <c r="AF648" s="33"/>
      <c r="AG648" s="34"/>
      <c r="AH648" s="34"/>
      <c r="AI648" s="34"/>
      <c r="AJ648" s="34"/>
      <c r="AK648" s="34"/>
      <c r="AL648" s="34"/>
      <c r="AM648" s="34"/>
      <c r="AN648" s="34"/>
      <c r="AO648" s="33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</row>
    <row r="649" ht="14.25" customHeight="1">
      <c r="A649" s="31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1"/>
      <c r="AF649" s="31"/>
      <c r="AG649" s="32"/>
      <c r="AH649" s="32"/>
      <c r="AI649" s="32"/>
      <c r="AJ649" s="32"/>
      <c r="AK649" s="32"/>
      <c r="AL649" s="32"/>
      <c r="AM649" s="32"/>
      <c r="AN649" s="32"/>
      <c r="AO649" s="31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</row>
    <row r="650" ht="14.25" customHeight="1">
      <c r="A650" s="33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3"/>
      <c r="AF650" s="33"/>
      <c r="AG650" s="34"/>
      <c r="AH650" s="34"/>
      <c r="AI650" s="34"/>
      <c r="AJ650" s="34"/>
      <c r="AK650" s="34"/>
      <c r="AL650" s="34"/>
      <c r="AM650" s="34"/>
      <c r="AN650" s="34"/>
      <c r="AO650" s="33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</row>
    <row r="651" ht="14.25" customHeight="1">
      <c r="A651" s="31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1"/>
      <c r="AF651" s="31"/>
      <c r="AG651" s="32"/>
      <c r="AH651" s="32"/>
      <c r="AI651" s="32"/>
      <c r="AJ651" s="32"/>
      <c r="AK651" s="32"/>
      <c r="AL651" s="32"/>
      <c r="AM651" s="32"/>
      <c r="AN651" s="32"/>
      <c r="AO651" s="31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</row>
    <row r="652" ht="14.25" customHeight="1">
      <c r="A652" s="33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3"/>
      <c r="AF652" s="33"/>
      <c r="AG652" s="34"/>
      <c r="AH652" s="34"/>
      <c r="AI652" s="34"/>
      <c r="AJ652" s="34"/>
      <c r="AK652" s="34"/>
      <c r="AL652" s="34"/>
      <c r="AM652" s="34"/>
      <c r="AN652" s="34"/>
      <c r="AO652" s="33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</row>
  </sheetData>
  <mergeCells count="4">
    <mergeCell ref="A2:BC2"/>
    <mergeCell ref="BD2:BL2"/>
    <mergeCell ref="BM2:BP2"/>
    <mergeCell ref="BQ2:BT2"/>
  </mergeCells>
  <dataValidations count="1">
    <dataValidation type="list" allowBlank="1" showInputMessage="1" showErrorMessage="1" sqref="C4:C652">
      <formula1>字典!$A:$A</formula1>
    </dataValidation>
  </dataValidations>
  <printOptions/>
  <pageMargins left="0.75" right="0.75" top="1" bottom="1" header="0.5" footer="0.5"/>
  <pageSetup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dimension ref="A1:AS14"/>
  <sheetViews>
    <sheetView zoomScale="115" workbookViewId="0">
      <selection activeCell="E6" sqref="E6"/>
    </sheetView>
  </sheetViews>
  <sheetFormatPr defaultColWidth="9" defaultRowHeight="14.25" customHeight="1"/>
  <cols>
    <col min="1" max="1" width="11.25" style="2" customWidth="1"/>
    <col min="2" max="3" width="21.625" style="2" customWidth="1"/>
    <col min="4" max="4" width="23.875" style="2" customWidth="1"/>
    <col min="5" max="5" width="25.25" style="2" customWidth="1"/>
    <col min="6" max="6" width="26.75" style="2" customWidth="1"/>
    <col min="7" max="7" width="29.375" style="2" customWidth="1"/>
    <col min="8" max="8" width="32.875" style="2" customWidth="1"/>
    <col min="9" max="9" width="25.875" style="2" customWidth="1"/>
    <col min="10" max="10" width="21.875" style="2" customWidth="1"/>
    <col min="11" max="11" width="39" style="2" customWidth="1"/>
    <col min="12" max="12" width="32.625" style="2" customWidth="1"/>
    <col min="13" max="15" width="26.875" style="2" customWidth="1"/>
    <col min="16" max="16" width="33.875" style="2" customWidth="1"/>
    <col min="17" max="17" width="31.125" style="2" customWidth="1"/>
    <col min="18" max="18" width="24.875" style="2" customWidth="1"/>
    <col min="19" max="19" width="33.25" style="2" customWidth="1"/>
    <col min="20" max="20" width="35.125" style="2" customWidth="1"/>
    <col min="21" max="21" width="27.375" style="2" customWidth="1"/>
    <col min="22" max="22" width="34.5" style="2" customWidth="1"/>
    <col min="23" max="23" width="27.5" style="2" customWidth="1"/>
    <col min="24" max="24" width="16.5" style="2" customWidth="1"/>
    <col min="25" max="25" width="19.625" style="2" customWidth="1"/>
    <col min="26" max="26" width="19.125" style="2" customWidth="1"/>
    <col min="27" max="27" width="28.75" style="2" customWidth="1"/>
    <col min="28" max="28" width="31.5" style="2" customWidth="1"/>
    <col min="29" max="29" width="28.625" style="2" customWidth="1"/>
    <col min="30" max="31" width="16.5" style="2" customWidth="1"/>
    <col min="32" max="32" width="32.25" style="2" customWidth="1"/>
    <col min="33" max="36" width="16.5" style="2" customWidth="1"/>
    <col min="37" max="37" width="37.625" style="2" customWidth="1"/>
    <col min="38" max="38" width="35.625" style="2" customWidth="1"/>
    <col min="39" max="39" width="25.25" style="2" customWidth="1"/>
    <col min="40" max="40" width="33.5" style="2" customWidth="1"/>
    <col min="41" max="41" width="31.75" style="2" customWidth="1"/>
    <col min="42" max="42" width="23.75" style="2" customWidth="1"/>
    <col min="43" max="44" width="28.125" style="2" customWidth="1"/>
    <col min="45" max="45" width="29.375" style="2" customWidth="1"/>
  </cols>
  <sheetData>
    <row r="1" s="8" customFormat="1" ht="23.25" customHeight="1">
      <c r="A1" s="35" t="s">
        <v>78</v>
      </c>
      <c r="B1" s="36" t="s">
        <v>10</v>
      </c>
      <c r="C1" s="37" t="s">
        <v>11</v>
      </c>
      <c r="D1" s="37" t="s">
        <v>12</v>
      </c>
      <c r="E1" s="38" t="s">
        <v>13</v>
      </c>
      <c r="F1" s="37" t="s">
        <v>14</v>
      </c>
      <c r="G1" s="39" t="s">
        <v>15</v>
      </c>
      <c r="H1" s="37" t="s">
        <v>16</v>
      </c>
      <c r="I1" s="39" t="s">
        <v>17</v>
      </c>
      <c r="J1" s="37" t="s">
        <v>18</v>
      </c>
      <c r="K1" s="39" t="s">
        <v>19</v>
      </c>
      <c r="L1" s="39" t="s">
        <v>20</v>
      </c>
      <c r="M1" s="36" t="s">
        <v>79</v>
      </c>
      <c r="N1" s="36" t="s">
        <v>22</v>
      </c>
      <c r="O1" s="36" t="s">
        <v>23</v>
      </c>
      <c r="P1" s="35" t="s">
        <v>80</v>
      </c>
      <c r="Q1" s="35" t="s">
        <v>81</v>
      </c>
      <c r="R1" s="37" t="s">
        <v>26</v>
      </c>
      <c r="S1" s="37" t="s">
        <v>27</v>
      </c>
      <c r="T1" s="37" t="s">
        <v>28</v>
      </c>
      <c r="U1" s="36" t="s">
        <v>29</v>
      </c>
      <c r="V1" s="36" t="s">
        <v>30</v>
      </c>
      <c r="W1" s="36" t="s">
        <v>31</v>
      </c>
      <c r="X1" s="36" t="s">
        <v>32</v>
      </c>
      <c r="Y1" s="36" t="s">
        <v>33</v>
      </c>
      <c r="Z1" s="36" t="s">
        <v>34</v>
      </c>
      <c r="AA1" s="40" t="s">
        <v>35</v>
      </c>
      <c r="AB1" s="37" t="s">
        <v>36</v>
      </c>
      <c r="AC1" s="41" t="s">
        <v>37</v>
      </c>
      <c r="AD1" s="37" t="s">
        <v>38</v>
      </c>
      <c r="AE1" s="37" t="s">
        <v>39</v>
      </c>
      <c r="AF1" s="40" t="s">
        <v>43</v>
      </c>
      <c r="AG1" s="37" t="s">
        <v>46</v>
      </c>
      <c r="AH1" s="37" t="s">
        <v>47</v>
      </c>
      <c r="AI1" s="37" t="s">
        <v>48</v>
      </c>
      <c r="AJ1" s="37" t="s">
        <v>49</v>
      </c>
      <c r="AK1" s="39" t="s">
        <v>54</v>
      </c>
      <c r="AL1" s="37" t="s">
        <v>55</v>
      </c>
      <c r="AM1" s="39" t="s">
        <v>56</v>
      </c>
      <c r="AN1" s="37" t="s">
        <v>57</v>
      </c>
      <c r="AO1" s="37" t="s">
        <v>60</v>
      </c>
      <c r="AP1" s="37" t="s">
        <v>61</v>
      </c>
      <c r="AQ1" s="37" t="s">
        <v>73</v>
      </c>
      <c r="AR1" s="37" t="s">
        <v>74</v>
      </c>
      <c r="AS1" s="37" t="s">
        <v>76</v>
      </c>
    </row>
    <row r="2" ht="14.25" customHeight="1">
      <c r="A2" s="2" t="s">
        <v>82</v>
      </c>
      <c r="B2" s="2" t="s">
        <v>83</v>
      </c>
    </row>
    <row r="3" ht="14.25" customHeight="1">
      <c r="A3" s="2" t="s">
        <v>84</v>
      </c>
      <c r="B3" s="2" t="s">
        <v>85</v>
      </c>
    </row>
    <row r="4" ht="14.25" customHeight="1">
      <c r="A4" s="2" t="s">
        <v>86</v>
      </c>
    </row>
    <row r="5" ht="14.25" customHeight="1">
      <c r="A5" s="2" t="s">
        <v>87</v>
      </c>
    </row>
    <row r="6" ht="14.25" customHeight="1">
      <c r="A6" s="2" t="s">
        <v>88</v>
      </c>
    </row>
    <row r="7" ht="14.25" customHeight="1">
      <c r="A7" s="2" t="s">
        <v>89</v>
      </c>
    </row>
    <row r="8" ht="14.25" customHeight="1">
      <c r="A8" s="2" t="s">
        <v>90</v>
      </c>
    </row>
    <row r="9" ht="14.25" customHeight="1">
      <c r="A9" s="2" t="s">
        <v>91</v>
      </c>
    </row>
    <row r="10" ht="14.25" customHeight="1">
      <c r="A10" s="2" t="s">
        <v>92</v>
      </c>
    </row>
    <row r="11" ht="14.25" customHeight="1">
      <c r="A11" s="2" t="s">
        <v>93</v>
      </c>
    </row>
    <row r="12" ht="14.25" customHeight="1">
      <c r="A12" s="2" t="s">
        <v>94</v>
      </c>
    </row>
    <row r="13" ht="14.25" customHeight="1">
      <c r="A13" s="2" t="s">
        <v>95</v>
      </c>
    </row>
    <row r="14" ht="14.25" customHeight="1">
      <c r="A14" s="2" t="s">
        <v>96</v>
      </c>
    </row>
  </sheetData>
  <printOptions/>
  <pageMargins left="0.75" right="0.75" top="1" bottom="1" header="0.5" footer="0.5"/>
  <pageSetup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tabColor theme="9" tint="-0.25"/>
  </sheetPr>
  <dimension ref="A1:AX33"/>
  <sheetViews>
    <sheetView workbookViewId="0">
      <pane xSplit="3" ySplit="1" topLeftCell="D2" activePane="bottomRight" state="frozen"/>
    </sheetView>
  </sheetViews>
  <sheetFormatPr defaultColWidth="9" defaultRowHeight="15"/>
  <cols>
    <col min="1" max="1" width="9" style="4" customWidth="1"/>
    <col min="2" max="2" width="10.75" style="4" customWidth="1"/>
    <col min="3" max="3" width="7.625" style="4" customWidth="1"/>
    <col min="4" max="4" width="18.375" style="4" customWidth="1"/>
    <col min="5" max="5" width="6.75" style="4" customWidth="1"/>
    <col min="6" max="6" width="23.5" style="4" customWidth="1"/>
    <col min="7" max="7" width="19" style="4" customWidth="1"/>
    <col min="8" max="8" width="31.375" style="4" customWidth="1"/>
    <col min="9" max="9" width="18.375" style="4" customWidth="1"/>
    <col min="10" max="10" width="37.875" style="4" customWidth="1"/>
    <col min="11" max="11" width="18.375" style="4" customWidth="1"/>
    <col min="12" max="12" width="18.75" style="4" customWidth="1"/>
    <col min="13" max="13" width="19.25" style="4" customWidth="1"/>
    <col min="14" max="14" width="34.5" style="4" customWidth="1"/>
    <col min="15" max="15" width="13.375" style="4" customWidth="1"/>
    <col min="16" max="16" width="36.125" style="4" customWidth="1"/>
    <col min="17" max="17" width="22.25" style="4" customWidth="1"/>
    <col min="18" max="18" width="21.375" style="4" customWidth="1"/>
    <col min="19" max="19" width="13.75" style="4" customWidth="1"/>
    <col min="20" max="20" width="14.75" style="4" customWidth="1"/>
    <col min="21" max="21" width="12.75" style="4" customWidth="1"/>
    <col min="22" max="22" width="10.75" style="4" customWidth="1"/>
    <col min="23" max="23" width="17.375" style="4" customWidth="1"/>
    <col min="24" max="24" width="54.875" style="4" customWidth="1"/>
    <col min="25" max="25" width="56.125" style="4" customWidth="1"/>
    <col min="26" max="26" width="10.75" style="4" customWidth="1"/>
    <col min="27" max="28" width="6.75" style="4" customWidth="1"/>
    <col min="29" max="29" width="12.125" style="4" customWidth="1"/>
    <col min="30" max="30" width="6.75" style="4" customWidth="1"/>
    <col min="31" max="31" width="11.5" style="4" customWidth="1"/>
    <col min="32" max="32" width="15" style="4" customWidth="1"/>
    <col min="33" max="33" width="33" style="4" customWidth="1"/>
    <col min="34" max="34" width="23.375" style="4" customWidth="1"/>
    <col min="35" max="35" width="9" style="4" customWidth="1"/>
    <col min="36" max="37" width="10.75" style="4" customWidth="1"/>
    <col min="38" max="38" width="18.875" style="4" customWidth="1"/>
    <col min="39" max="39" width="32.5" style="4" customWidth="1"/>
    <col min="40" max="40" width="15" style="4" customWidth="1"/>
    <col min="41" max="41" width="12.75" style="4" customWidth="1"/>
    <col min="42" max="42" width="14.125" style="4" customWidth="1"/>
    <col min="43" max="43" width="12.75" style="4" customWidth="1"/>
    <col min="44" max="44" width="21.25" style="4" customWidth="1"/>
    <col min="45" max="45" width="6.75" style="4" customWidth="1"/>
    <col min="46" max="46" width="31.625" style="4" customWidth="1"/>
    <col min="47" max="47" width="25" style="4" customWidth="1"/>
    <col min="48" max="48" width="31.375" style="4" customWidth="1"/>
    <col min="49" max="49" width="11.625" style="4" customWidth="1"/>
    <col min="50" max="50" width="12.5" style="4" customWidth="1"/>
  </cols>
  <sheetData>
    <row r="1" ht="57.75" customHeight="1">
      <c r="A1" s="42" t="s">
        <v>97</v>
      </c>
      <c r="B1" s="43" t="s">
        <v>98</v>
      </c>
      <c r="C1" s="44" t="s">
        <v>99</v>
      </c>
      <c r="D1" s="44" t="s">
        <v>9</v>
      </c>
      <c r="E1" s="43" t="s">
        <v>100</v>
      </c>
      <c r="F1" s="43" t="s">
        <v>101</v>
      </c>
      <c r="G1" s="43" t="s">
        <v>102</v>
      </c>
      <c r="H1" s="45" t="s">
        <v>103</v>
      </c>
      <c r="I1" s="43" t="s">
        <v>104</v>
      </c>
      <c r="J1" s="43" t="s">
        <v>15</v>
      </c>
      <c r="K1" s="43" t="s">
        <v>105</v>
      </c>
      <c r="L1" s="43" t="s">
        <v>17</v>
      </c>
      <c r="M1" s="43" t="s">
        <v>106</v>
      </c>
      <c r="N1" s="43" t="s">
        <v>19</v>
      </c>
      <c r="O1" s="43" t="s">
        <v>20</v>
      </c>
      <c r="P1" s="44" t="s">
        <v>107</v>
      </c>
      <c r="Q1" s="46" t="s">
        <v>108</v>
      </c>
      <c r="R1" s="46" t="s">
        <v>109</v>
      </c>
      <c r="S1" s="43" t="s">
        <v>110</v>
      </c>
      <c r="T1" s="45" t="s">
        <v>111</v>
      </c>
      <c r="U1" s="43" t="s">
        <v>112</v>
      </c>
      <c r="V1" s="43" t="s">
        <v>113</v>
      </c>
      <c r="W1" s="43" t="s">
        <v>114</v>
      </c>
      <c r="X1" s="44" t="s">
        <v>115</v>
      </c>
      <c r="Y1" s="44" t="s">
        <v>116</v>
      </c>
      <c r="Z1" s="44" t="s">
        <v>117</v>
      </c>
      <c r="AA1" s="44" t="s">
        <v>118</v>
      </c>
      <c r="AB1" s="44" t="s">
        <v>119</v>
      </c>
      <c r="AC1" s="47" t="s">
        <v>120</v>
      </c>
      <c r="AD1" s="43" t="s">
        <v>121</v>
      </c>
      <c r="AE1" s="48" t="s">
        <v>122</v>
      </c>
      <c r="AF1" s="43" t="s">
        <v>123</v>
      </c>
      <c r="AG1" s="43" t="s">
        <v>124</v>
      </c>
      <c r="AH1" s="45" t="s">
        <v>125</v>
      </c>
      <c r="AI1" s="43" t="s">
        <v>126</v>
      </c>
      <c r="AJ1" s="49" t="s">
        <v>127</v>
      </c>
      <c r="AK1" s="49" t="s">
        <v>128</v>
      </c>
      <c r="AL1" s="49" t="s">
        <v>129</v>
      </c>
      <c r="AM1" s="50" t="s">
        <v>130</v>
      </c>
      <c r="AN1" s="49" t="s">
        <v>131</v>
      </c>
      <c r="AO1" s="43" t="s">
        <v>132</v>
      </c>
      <c r="AP1" s="43" t="s">
        <v>133</v>
      </c>
      <c r="AQ1" s="43" t="s">
        <v>134</v>
      </c>
      <c r="AR1" s="43" t="s">
        <v>135</v>
      </c>
      <c r="AS1" s="43" t="s">
        <v>136</v>
      </c>
      <c r="AT1" s="43" t="s">
        <v>137</v>
      </c>
      <c r="AU1" s="43" t="s">
        <v>138</v>
      </c>
      <c r="AV1" s="43" t="s">
        <v>54</v>
      </c>
      <c r="AW1" s="43" t="s">
        <v>139</v>
      </c>
      <c r="AX1" s="43" t="s">
        <v>56</v>
      </c>
    </row>
    <row r="2" s="9" customFormat="1" ht="24.75" customHeight="1">
      <c r="A2" s="51">
        <f t="shared" si="0" ref="A2:A32">ROW()-1</f>
        <v>1</v>
      </c>
      <c r="B2" s="52" t="s">
        <v>140</v>
      </c>
      <c r="C2" s="53" t="s">
        <v>141</v>
      </c>
      <c r="D2" s="53" t="s">
        <v>142</v>
      </c>
      <c r="E2" s="53" t="s">
        <v>143</v>
      </c>
      <c r="F2" s="54" t="s">
        <v>144</v>
      </c>
      <c r="G2" s="54"/>
      <c r="H2" s="55">
        <v>38453</v>
      </c>
      <c r="I2" s="56" t="s">
        <v>145</v>
      </c>
      <c r="J2" s="54" t="s">
        <v>146</v>
      </c>
      <c r="K2" s="54" t="s">
        <v>147</v>
      </c>
      <c r="L2" s="57" t="s">
        <v>148</v>
      </c>
      <c r="M2" s="54" t="s">
        <v>149</v>
      </c>
      <c r="N2" s="54" t="s">
        <v>150</v>
      </c>
      <c r="O2" s="54" t="s">
        <v>151</v>
      </c>
      <c r="P2" s="53" t="s">
        <v>152</v>
      </c>
      <c r="Q2" s="58">
        <v>40909</v>
      </c>
      <c r="R2" s="57">
        <f t="shared" si="1" ref="R2:R22">ROUNDUP(DAYS360(Q2,TODAY())/360,1)</f>
        <v>8.8</v>
      </c>
      <c r="S2" s="57" t="e">
        <f>VLOOKUP(C2,#REF!,3,FALSE)</f>
        <v>#REF!</v>
      </c>
      <c r="T2" s="54">
        <f t="shared" si="4" ref="T2:T22">ROUNDUP(DAYS360(H2,TODAY())/360,1)</f>
        <v>15.5</v>
      </c>
      <c r="U2" s="55">
        <v>37454</v>
      </c>
      <c r="V2" s="60">
        <f t="shared" si="2" ref="V2:V22">ROUNDUP(DAYS360(U2,TODAY())/360,1)</f>
        <v>18.2</v>
      </c>
      <c r="W2" s="60">
        <f t="shared" si="5" ref="W2:W22">IF(V2&gt;20,15,(IF(V2&gt;10,10,(IF(V2&gt;1,5,0)))))</f>
        <v>10</v>
      </c>
      <c r="X2" s="53" t="s">
        <v>153</v>
      </c>
      <c r="Y2" s="53"/>
      <c r="Z2" s="53" t="s">
        <v>154</v>
      </c>
      <c r="AA2" s="53" t="s">
        <v>155</v>
      </c>
      <c r="AB2" s="54" t="s">
        <v>156</v>
      </c>
      <c r="AC2" s="58">
        <v>28255</v>
      </c>
      <c r="AD2" s="54">
        <f t="shared" si="3" ref="AD2:AD22">ROUNDUP(DAYS360(AC2,TODAY())/360,1)</f>
        <v>43.4</v>
      </c>
      <c r="AE2" s="53" t="s">
        <v>157</v>
      </c>
      <c r="AF2" s="57">
        <v>13581819369</v>
      </c>
      <c r="AG2" s="57"/>
      <c r="AH2" s="57"/>
      <c r="AI2" s="53" t="s">
        <v>158</v>
      </c>
      <c r="AJ2" s="54" t="s">
        <v>159</v>
      </c>
      <c r="AK2" s="54" t="s">
        <v>160</v>
      </c>
      <c r="AL2" s="55">
        <v>42005</v>
      </c>
      <c r="AM2" s="55">
        <v>38453</v>
      </c>
      <c r="AN2" s="54" t="s">
        <v>161</v>
      </c>
      <c r="AO2" s="54" t="s">
        <v>162</v>
      </c>
      <c r="AP2" s="54" t="s">
        <v>163</v>
      </c>
      <c r="AQ2" s="54" t="s">
        <v>164</v>
      </c>
      <c r="AR2" s="61" t="s">
        <v>165</v>
      </c>
      <c r="AS2" s="54" t="s">
        <v>166</v>
      </c>
      <c r="AT2" s="54" t="s">
        <v>167</v>
      </c>
      <c r="AU2" s="54" t="s">
        <v>168</v>
      </c>
      <c r="AV2" s="57" t="s">
        <v>169</v>
      </c>
      <c r="AW2" s="54" t="s">
        <v>170</v>
      </c>
      <c r="AX2" s="57" t="s">
        <v>171</v>
      </c>
    </row>
    <row r="3" s="9" customFormat="1" ht="24" customHeight="1">
      <c r="A3" s="51">
        <f t="shared" si="0"/>
        <v>2</v>
      </c>
      <c r="B3" s="57" t="s">
        <v>172</v>
      </c>
      <c r="C3" s="62" t="s">
        <v>173</v>
      </c>
      <c r="D3" s="62" t="s">
        <v>174</v>
      </c>
      <c r="E3" s="53" t="s">
        <v>175</v>
      </c>
      <c r="F3" s="54" t="s">
        <v>176</v>
      </c>
      <c r="G3" s="54"/>
      <c r="H3" s="58">
        <v>40667</v>
      </c>
      <c r="I3" s="56" t="s">
        <v>145</v>
      </c>
      <c r="J3" s="54" t="s">
        <v>146</v>
      </c>
      <c r="K3" s="57" t="s">
        <v>177</v>
      </c>
      <c r="L3" s="57" t="s">
        <v>148</v>
      </c>
      <c r="M3" s="53" t="s">
        <v>178</v>
      </c>
      <c r="N3" s="54" t="s">
        <v>179</v>
      </c>
      <c r="O3" s="54" t="s">
        <v>180</v>
      </c>
      <c r="P3" s="53" t="s">
        <v>150</v>
      </c>
      <c r="Q3" s="58">
        <v>40667</v>
      </c>
      <c r="R3" s="57">
        <f t="shared" si="1"/>
        <v>9.4</v>
      </c>
      <c r="S3" s="57" t="e">
        <f>VLOOKUP(C3,#REF!,3,FALSE)</f>
        <v>#REF!</v>
      </c>
      <c r="T3" s="57">
        <f t="shared" si="4"/>
        <v>9.4</v>
      </c>
      <c r="U3" s="58">
        <v>36373</v>
      </c>
      <c r="V3" s="60">
        <f t="shared" si="2"/>
        <v>21.2</v>
      </c>
      <c r="W3" s="60">
        <f t="shared" si="5"/>
        <v>15</v>
      </c>
      <c r="X3" s="62" t="s">
        <v>181</v>
      </c>
      <c r="Y3" s="62"/>
      <c r="Z3" s="62" t="s">
        <v>182</v>
      </c>
      <c r="AA3" s="62" t="s">
        <v>183</v>
      </c>
      <c r="AB3" s="54" t="s">
        <v>184</v>
      </c>
      <c r="AC3" s="58">
        <v>29550</v>
      </c>
      <c r="AD3" s="54">
        <f t="shared" si="3"/>
        <v>39.9</v>
      </c>
      <c r="AE3" s="53" t="s">
        <v>185</v>
      </c>
      <c r="AF3" s="57">
        <v>13683094156</v>
      </c>
      <c r="AG3" s="57"/>
      <c r="AH3" s="57"/>
      <c r="AI3" s="53" t="s">
        <v>186</v>
      </c>
      <c r="AJ3" s="54" t="s">
        <v>187</v>
      </c>
      <c r="AK3" s="63" t="s">
        <v>188</v>
      </c>
      <c r="AL3" s="58">
        <v>42064</v>
      </c>
      <c r="AM3" s="55">
        <v>40667</v>
      </c>
      <c r="AN3" s="54" t="s">
        <v>161</v>
      </c>
      <c r="AO3" s="57" t="s">
        <v>189</v>
      </c>
      <c r="AP3" s="54" t="s">
        <v>190</v>
      </c>
      <c r="AQ3" s="57" t="s">
        <v>191</v>
      </c>
      <c r="AR3" s="64" t="s">
        <v>192</v>
      </c>
      <c r="AS3" s="57" t="s">
        <v>193</v>
      </c>
      <c r="AT3" s="54" t="s">
        <v>194</v>
      </c>
      <c r="AU3" s="57" t="s">
        <v>195</v>
      </c>
      <c r="AV3" s="57" t="s">
        <v>196</v>
      </c>
      <c r="AW3" s="54" t="s">
        <v>197</v>
      </c>
      <c r="AX3" s="57" t="s">
        <v>198</v>
      </c>
    </row>
    <row r="4" s="9" customFormat="1" ht="24.75" customHeight="1">
      <c r="A4" s="51">
        <f t="shared" si="0"/>
        <v>3</v>
      </c>
      <c r="B4" s="57" t="s">
        <v>199</v>
      </c>
      <c r="C4" s="62" t="s">
        <v>200</v>
      </c>
      <c r="D4" s="62" t="s">
        <v>201</v>
      </c>
      <c r="E4" s="53" t="s">
        <v>202</v>
      </c>
      <c r="F4" s="57" t="s">
        <v>203</v>
      </c>
      <c r="G4" s="57"/>
      <c r="H4" s="58">
        <v>41731</v>
      </c>
      <c r="I4" s="56" t="s">
        <v>145</v>
      </c>
      <c r="J4" s="54" t="s">
        <v>146</v>
      </c>
      <c r="K4" s="57" t="s">
        <v>204</v>
      </c>
      <c r="L4" s="57" t="s">
        <v>148</v>
      </c>
      <c r="M4" s="65" t="s">
        <v>205</v>
      </c>
      <c r="N4" s="54" t="s">
        <v>206</v>
      </c>
      <c r="O4" s="54" t="s">
        <v>207</v>
      </c>
      <c r="P4" s="66" t="s">
        <v>208</v>
      </c>
      <c r="Q4" s="58">
        <v>41061</v>
      </c>
      <c r="R4" s="57">
        <f t="shared" si="1"/>
        <v>8.4</v>
      </c>
      <c r="S4" s="57" t="e">
        <f>VLOOKUP(C4,#REF!,3,FALSE)</f>
        <v>#REF!</v>
      </c>
      <c r="T4" s="57">
        <f t="shared" si="4"/>
        <v>6.5</v>
      </c>
      <c r="U4" s="58">
        <v>41061</v>
      </c>
      <c r="V4" s="57">
        <f t="shared" si="2"/>
        <v>8.4</v>
      </c>
      <c r="W4" s="57">
        <f t="shared" si="5"/>
        <v>5</v>
      </c>
      <c r="X4" s="62" t="s">
        <v>209</v>
      </c>
      <c r="Y4" s="62"/>
      <c r="Z4" s="62" t="s">
        <v>210</v>
      </c>
      <c r="AA4" s="62" t="s">
        <v>211</v>
      </c>
      <c r="AB4" s="54" t="s">
        <v>212</v>
      </c>
      <c r="AC4" s="58">
        <v>32702</v>
      </c>
      <c r="AD4" s="57">
        <f t="shared" si="3"/>
        <v>31.2</v>
      </c>
      <c r="AE4" s="53" t="s">
        <v>213</v>
      </c>
      <c r="AF4" s="57">
        <v>15222260050</v>
      </c>
      <c r="AG4" s="57"/>
      <c r="AH4" s="57"/>
      <c r="AI4" s="53" t="s">
        <v>214</v>
      </c>
      <c r="AJ4" s="54" t="s">
        <v>215</v>
      </c>
      <c r="AK4" s="57" t="s">
        <v>216</v>
      </c>
      <c r="AL4" s="59"/>
      <c r="AM4" s="58">
        <v>41731</v>
      </c>
      <c r="AN4" s="59" t="s">
        <v>161</v>
      </c>
      <c r="AO4" s="57" t="s">
        <v>217</v>
      </c>
      <c r="AP4" s="57" t="s">
        <v>218</v>
      </c>
      <c r="AQ4" s="57" t="s">
        <v>219</v>
      </c>
      <c r="AR4" s="64" t="s">
        <v>220</v>
      </c>
      <c r="AS4" s="57" t="s">
        <v>221</v>
      </c>
      <c r="AT4" s="57" t="s">
        <v>222</v>
      </c>
      <c r="AU4" s="57" t="s">
        <v>223</v>
      </c>
      <c r="AV4" s="57" t="s">
        <v>224</v>
      </c>
      <c r="AW4" s="57" t="s">
        <v>225</v>
      </c>
      <c r="AX4" s="57" t="s">
        <v>226</v>
      </c>
    </row>
    <row r="5" s="9" customFormat="1" ht="24.75" customHeight="1">
      <c r="A5" s="51">
        <f t="shared" si="0"/>
        <v>4</v>
      </c>
      <c r="B5" s="57" t="s">
        <v>227</v>
      </c>
      <c r="C5" s="62" t="s">
        <v>228</v>
      </c>
      <c r="D5" s="62" t="s">
        <v>229</v>
      </c>
      <c r="E5" s="53" t="s">
        <v>230</v>
      </c>
      <c r="F5" s="57" t="s">
        <v>231</v>
      </c>
      <c r="G5" s="57"/>
      <c r="H5" s="58">
        <v>41737</v>
      </c>
      <c r="I5" s="56" t="s">
        <v>145</v>
      </c>
      <c r="J5" s="54" t="s">
        <v>146</v>
      </c>
      <c r="K5" s="57" t="s">
        <v>232</v>
      </c>
      <c r="L5" s="57" t="s">
        <v>148</v>
      </c>
      <c r="M5" s="65" t="s">
        <v>205</v>
      </c>
      <c r="N5" s="54" t="s">
        <v>206</v>
      </c>
      <c r="O5" s="54" t="s">
        <v>207</v>
      </c>
      <c r="P5" s="53" t="s">
        <v>208</v>
      </c>
      <c r="Q5" s="58">
        <v>40787</v>
      </c>
      <c r="R5" s="57">
        <f t="shared" si="1"/>
        <v>9.1</v>
      </c>
      <c r="S5" s="57" t="e">
        <f>VLOOKUP(C5,#REF!,3,FALSE)</f>
        <v>#REF!</v>
      </c>
      <c r="T5" s="57">
        <f t="shared" si="4"/>
        <v>6.5</v>
      </c>
      <c r="U5" s="58">
        <v>40179</v>
      </c>
      <c r="V5" s="57">
        <f t="shared" si="2"/>
        <v>10.8</v>
      </c>
      <c r="W5" s="57">
        <f t="shared" si="5"/>
        <v>10</v>
      </c>
      <c r="X5" s="62" t="s">
        <v>233</v>
      </c>
      <c r="Y5" s="62"/>
      <c r="Z5" s="62" t="s">
        <v>234</v>
      </c>
      <c r="AA5" s="62" t="s">
        <v>235</v>
      </c>
      <c r="AB5" s="54" t="s">
        <v>236</v>
      </c>
      <c r="AC5" s="58">
        <v>32266</v>
      </c>
      <c r="AD5" s="57">
        <f t="shared" si="3"/>
        <v>32.4</v>
      </c>
      <c r="AE5" s="53" t="s">
        <v>237</v>
      </c>
      <c r="AF5" s="57">
        <v>18622441790</v>
      </c>
      <c r="AG5" s="57"/>
      <c r="AH5" s="57"/>
      <c r="AI5" s="53" t="s">
        <v>238</v>
      </c>
      <c r="AJ5" s="54" t="s">
        <v>239</v>
      </c>
      <c r="AK5" s="57" t="s">
        <v>240</v>
      </c>
      <c r="AL5" s="59"/>
      <c r="AM5" s="58">
        <v>41737</v>
      </c>
      <c r="AN5" s="54" t="s">
        <v>161</v>
      </c>
      <c r="AO5" s="57" t="s">
        <v>241</v>
      </c>
      <c r="AP5" s="57" t="s">
        <v>242</v>
      </c>
      <c r="AQ5" s="57" t="s">
        <v>243</v>
      </c>
      <c r="AR5" s="64" t="s">
        <v>244</v>
      </c>
      <c r="AS5" s="57" t="s">
        <v>245</v>
      </c>
      <c r="AT5" s="57" t="s">
        <v>246</v>
      </c>
      <c r="AU5" s="57" t="s">
        <v>247</v>
      </c>
      <c r="AV5" s="57" t="s">
        <v>248</v>
      </c>
      <c r="AW5" s="57" t="s">
        <v>249</v>
      </c>
      <c r="AX5" s="57" t="s">
        <v>226</v>
      </c>
    </row>
    <row r="6" s="9" customFormat="1" ht="24.75" customHeight="1">
      <c r="A6" s="51">
        <f t="shared" si="0"/>
        <v>5</v>
      </c>
      <c r="B6" s="57" t="s">
        <v>250</v>
      </c>
      <c r="C6" s="62" t="s">
        <v>251</v>
      </c>
      <c r="D6" s="62" t="s">
        <v>252</v>
      </c>
      <c r="E6" s="53" t="s">
        <v>253</v>
      </c>
      <c r="F6" s="62" t="s">
        <v>254</v>
      </c>
      <c r="G6" s="62"/>
      <c r="H6" s="58">
        <v>41801</v>
      </c>
      <c r="I6" s="56" t="s">
        <v>145</v>
      </c>
      <c r="J6" s="54" t="s">
        <v>146</v>
      </c>
      <c r="K6" s="57" t="s">
        <v>255</v>
      </c>
      <c r="L6" s="57" t="s">
        <v>148</v>
      </c>
      <c r="M6" s="57" t="s">
        <v>256</v>
      </c>
      <c r="N6" s="54" t="s">
        <v>257</v>
      </c>
      <c r="O6" s="54" t="s">
        <v>180</v>
      </c>
      <c r="P6" s="53" t="s">
        <v>150</v>
      </c>
      <c r="Q6" s="58">
        <v>39630</v>
      </c>
      <c r="R6" s="57">
        <f t="shared" si="1"/>
        <v>12.3</v>
      </c>
      <c r="S6" s="57" t="e">
        <f>VLOOKUP(C6,#REF!,3,FALSE)</f>
        <v>#REF!</v>
      </c>
      <c r="T6" s="57">
        <f t="shared" si="4"/>
        <v>6.3</v>
      </c>
      <c r="U6" s="58">
        <v>39630</v>
      </c>
      <c r="V6" s="57">
        <f t="shared" si="2"/>
        <v>12.3</v>
      </c>
      <c r="W6" s="57">
        <f t="shared" si="5"/>
        <v>10</v>
      </c>
      <c r="X6" s="62" t="s">
        <v>258</v>
      </c>
      <c r="Y6" s="62"/>
      <c r="Z6" s="62" t="s">
        <v>259</v>
      </c>
      <c r="AA6" s="62" t="s">
        <v>260</v>
      </c>
      <c r="AB6" s="54" t="s">
        <v>261</v>
      </c>
      <c r="AC6" s="58">
        <v>31544</v>
      </c>
      <c r="AD6" s="57">
        <f t="shared" si="3"/>
        <v>34.4</v>
      </c>
      <c r="AE6" s="53" t="s">
        <v>262</v>
      </c>
      <c r="AF6" s="57">
        <v>13920869873</v>
      </c>
      <c r="AG6" s="57"/>
      <c r="AH6" s="57"/>
      <c r="AI6" s="53" t="s">
        <v>263</v>
      </c>
      <c r="AJ6" s="54" t="s">
        <v>264</v>
      </c>
      <c r="AK6" s="57" t="s">
        <v>265</v>
      </c>
      <c r="AL6" s="59"/>
      <c r="AM6" s="58">
        <v>41801</v>
      </c>
      <c r="AN6" s="54" t="s">
        <v>161</v>
      </c>
      <c r="AO6" s="57" t="s">
        <v>266</v>
      </c>
      <c r="AP6" s="57" t="s">
        <v>267</v>
      </c>
      <c r="AQ6" s="57" t="s">
        <v>268</v>
      </c>
      <c r="AR6" s="64" t="s">
        <v>269</v>
      </c>
      <c r="AS6" s="54" t="s">
        <v>270</v>
      </c>
      <c r="AT6" s="57" t="s">
        <v>271</v>
      </c>
      <c r="AU6" s="57" t="s">
        <v>272</v>
      </c>
      <c r="AV6" s="57" t="s">
        <v>273</v>
      </c>
      <c r="AW6" s="57" t="s">
        <v>274</v>
      </c>
      <c r="AX6" s="57" t="s">
        <v>171</v>
      </c>
    </row>
    <row r="7" s="9" customFormat="1" ht="24.75" customHeight="1">
      <c r="A7" s="51">
        <f t="shared" si="0"/>
        <v>6</v>
      </c>
      <c r="B7" s="57" t="s">
        <v>275</v>
      </c>
      <c r="C7" s="62" t="s">
        <v>276</v>
      </c>
      <c r="D7" s="62" t="s">
        <v>277</v>
      </c>
      <c r="E7" s="53" t="s">
        <v>278</v>
      </c>
      <c r="F7" s="57" t="s">
        <v>279</v>
      </c>
      <c r="G7" s="57"/>
      <c r="H7" s="58">
        <v>41893</v>
      </c>
      <c r="I7" s="56" t="s">
        <v>145</v>
      </c>
      <c r="J7" s="54" t="s">
        <v>146</v>
      </c>
      <c r="K7" s="57" t="s">
        <v>280</v>
      </c>
      <c r="L7" s="57" t="s">
        <v>148</v>
      </c>
      <c r="M7" s="57" t="s">
        <v>281</v>
      </c>
      <c r="N7" s="57" t="s">
        <v>282</v>
      </c>
      <c r="O7" s="54" t="s">
        <v>180</v>
      </c>
      <c r="P7" s="53" t="s">
        <v>150</v>
      </c>
      <c r="Q7" s="58">
        <v>40940</v>
      </c>
      <c r="R7" s="57">
        <f t="shared" si="1"/>
        <v>8.7</v>
      </c>
      <c r="S7" s="57" t="e">
        <f>VLOOKUP(C7,#REF!,3,FALSE)</f>
        <v>#REF!</v>
      </c>
      <c r="T7" s="57">
        <f t="shared" si="4"/>
        <v>6.1</v>
      </c>
      <c r="U7" s="58">
        <v>38528</v>
      </c>
      <c r="V7" s="57">
        <f t="shared" si="2"/>
        <v>15.3</v>
      </c>
      <c r="W7" s="57">
        <f t="shared" si="5"/>
        <v>10</v>
      </c>
      <c r="X7" s="62" t="s">
        <v>283</v>
      </c>
      <c r="Y7" s="62"/>
      <c r="Z7" s="62" t="s">
        <v>284</v>
      </c>
      <c r="AA7" s="62" t="s">
        <v>285</v>
      </c>
      <c r="AB7" s="54" t="s">
        <v>286</v>
      </c>
      <c r="AC7" s="58">
        <v>31408</v>
      </c>
      <c r="AD7" s="57">
        <f t="shared" si="3"/>
        <v>34.8</v>
      </c>
      <c r="AE7" s="53" t="s">
        <v>287</v>
      </c>
      <c r="AF7" s="57" t="s">
        <v>288</v>
      </c>
      <c r="AG7" s="57"/>
      <c r="AH7" s="57"/>
      <c r="AI7" s="53" t="s">
        <v>289</v>
      </c>
      <c r="AJ7" s="54" t="s">
        <v>290</v>
      </c>
      <c r="AK7" s="57" t="s">
        <v>291</v>
      </c>
      <c r="AL7" s="57"/>
      <c r="AM7" s="58">
        <v>41893</v>
      </c>
      <c r="AN7" s="54" t="s">
        <v>161</v>
      </c>
      <c r="AO7" s="57" t="s">
        <v>292</v>
      </c>
      <c r="AP7" s="57" t="s">
        <v>293</v>
      </c>
      <c r="AQ7" s="57" t="s">
        <v>294</v>
      </c>
      <c r="AR7" s="64" t="s">
        <v>295</v>
      </c>
      <c r="AS7" s="57" t="s">
        <v>296</v>
      </c>
      <c r="AT7" s="57" t="s">
        <v>297</v>
      </c>
      <c r="AU7" s="57" t="s">
        <v>298</v>
      </c>
      <c r="AV7" s="57" t="s">
        <v>299</v>
      </c>
      <c r="AW7" s="57" t="s">
        <v>300</v>
      </c>
      <c r="AX7" s="57" t="s">
        <v>226</v>
      </c>
    </row>
    <row r="8" s="9" customFormat="1" ht="24.75" customHeight="1">
      <c r="A8" s="51">
        <f t="shared" si="0"/>
        <v>7</v>
      </c>
      <c r="B8" s="57" t="s">
        <v>301</v>
      </c>
      <c r="C8" s="62" t="s">
        <v>302</v>
      </c>
      <c r="D8" s="62" t="s">
        <v>303</v>
      </c>
      <c r="E8" s="53" t="s">
        <v>304</v>
      </c>
      <c r="F8" s="57" t="s">
        <v>305</v>
      </c>
      <c r="G8" s="57"/>
      <c r="H8" s="58">
        <v>41893</v>
      </c>
      <c r="I8" s="56" t="s">
        <v>145</v>
      </c>
      <c r="J8" s="54" t="s">
        <v>146</v>
      </c>
      <c r="K8" s="57" t="s">
        <v>306</v>
      </c>
      <c r="L8" s="57" t="s">
        <v>148</v>
      </c>
      <c r="M8" s="57" t="s">
        <v>307</v>
      </c>
      <c r="N8" s="57" t="s">
        <v>282</v>
      </c>
      <c r="O8" s="54" t="s">
        <v>180</v>
      </c>
      <c r="P8" s="53" t="s">
        <v>150</v>
      </c>
      <c r="Q8" s="58">
        <v>37895</v>
      </c>
      <c r="R8" s="57">
        <f t="shared" si="1"/>
        <v>17</v>
      </c>
      <c r="S8" s="57" t="e">
        <f>VLOOKUP(C8,#REF!,3,FALSE)</f>
        <v>#REF!</v>
      </c>
      <c r="T8" s="57">
        <f t="shared" si="4"/>
        <v>6.1</v>
      </c>
      <c r="U8" s="58">
        <v>36456</v>
      </c>
      <c r="V8" s="57">
        <f t="shared" si="2"/>
        <v>21</v>
      </c>
      <c r="W8" s="57">
        <f t="shared" si="5"/>
        <v>15</v>
      </c>
      <c r="X8" s="62" t="s">
        <v>308</v>
      </c>
      <c r="Y8" s="62"/>
      <c r="Z8" s="62" t="s">
        <v>309</v>
      </c>
      <c r="AA8" s="62" t="s">
        <v>310</v>
      </c>
      <c r="AB8" s="54" t="s">
        <v>311</v>
      </c>
      <c r="AC8" s="58">
        <v>29616</v>
      </c>
      <c r="AD8" s="57">
        <f t="shared" si="3"/>
        <v>39.7</v>
      </c>
      <c r="AE8" s="53" t="s">
        <v>312</v>
      </c>
      <c r="AF8" s="57" t="s">
        <v>313</v>
      </c>
      <c r="AG8" s="57"/>
      <c r="AH8" s="57"/>
      <c r="AI8" s="53" t="s">
        <v>314</v>
      </c>
      <c r="AJ8" s="54" t="s">
        <v>315</v>
      </c>
      <c r="AK8" s="57" t="s">
        <v>316</v>
      </c>
      <c r="AL8" s="57"/>
      <c r="AM8" s="58">
        <v>41893</v>
      </c>
      <c r="AN8" s="54" t="s">
        <v>161</v>
      </c>
      <c r="AO8" s="57" t="s">
        <v>317</v>
      </c>
      <c r="AP8" s="57" t="s">
        <v>318</v>
      </c>
      <c r="AQ8" s="57" t="s">
        <v>319</v>
      </c>
      <c r="AR8" s="64" t="s">
        <v>320</v>
      </c>
      <c r="AS8" s="54" t="s">
        <v>321</v>
      </c>
      <c r="AT8" s="57" t="s">
        <v>322</v>
      </c>
      <c r="AU8" s="57" t="s">
        <v>323</v>
      </c>
      <c r="AV8" s="57" t="s">
        <v>324</v>
      </c>
      <c r="AW8" s="57" t="s">
        <v>325</v>
      </c>
      <c r="AX8" s="57" t="s">
        <v>171</v>
      </c>
    </row>
    <row r="9" s="9" customFormat="1" ht="24.75" customHeight="1">
      <c r="A9" s="51">
        <f t="shared" si="0"/>
        <v>8</v>
      </c>
      <c r="B9" s="57" t="s">
        <v>326</v>
      </c>
      <c r="C9" s="62" t="s">
        <v>327</v>
      </c>
      <c r="D9" s="62" t="s">
        <v>328</v>
      </c>
      <c r="E9" s="53" t="s">
        <v>329</v>
      </c>
      <c r="F9" s="57" t="s">
        <v>330</v>
      </c>
      <c r="G9" s="57"/>
      <c r="H9" s="58">
        <v>42012</v>
      </c>
      <c r="I9" s="56" t="s">
        <v>331</v>
      </c>
      <c r="J9" s="54" t="s">
        <v>332</v>
      </c>
      <c r="K9" s="56" t="s">
        <v>331</v>
      </c>
      <c r="L9" s="54" t="s">
        <v>332</v>
      </c>
      <c r="M9" s="65" t="s">
        <v>333</v>
      </c>
      <c r="N9" s="57" t="s">
        <v>334</v>
      </c>
      <c r="O9" s="54" t="s">
        <v>180</v>
      </c>
      <c r="P9" s="57" t="s">
        <v>335</v>
      </c>
      <c r="Q9" s="58">
        <v>41334</v>
      </c>
      <c r="R9" s="57">
        <f t="shared" si="1"/>
        <v>7.6</v>
      </c>
      <c r="S9" s="57" t="e">
        <f>VLOOKUP(C9,#REF!,3,FALSE)</f>
        <v>#REF!</v>
      </c>
      <c r="T9" s="57">
        <f t="shared" si="4"/>
        <v>5.8</v>
      </c>
      <c r="U9" s="58">
        <v>38018</v>
      </c>
      <c r="V9" s="57">
        <f t="shared" si="2"/>
        <v>16.7</v>
      </c>
      <c r="W9" s="57">
        <f t="shared" si="5"/>
        <v>10</v>
      </c>
      <c r="X9" s="62" t="s">
        <v>336</v>
      </c>
      <c r="Y9" s="62"/>
      <c r="Z9" s="62" t="s">
        <v>337</v>
      </c>
      <c r="AA9" s="62" t="s">
        <v>338</v>
      </c>
      <c r="AB9" s="54" t="s">
        <v>339</v>
      </c>
      <c r="AC9" s="58">
        <v>29959</v>
      </c>
      <c r="AD9" s="57">
        <f t="shared" si="3"/>
        <v>38.8</v>
      </c>
      <c r="AE9" s="53" t="s">
        <v>340</v>
      </c>
      <c r="AF9" s="57">
        <v>13803022895</v>
      </c>
      <c r="AG9" s="57"/>
      <c r="AH9" s="57"/>
      <c r="AI9" s="53" t="s">
        <v>341</v>
      </c>
      <c r="AJ9" s="54" t="s">
        <v>342</v>
      </c>
      <c r="AK9" s="57" t="s">
        <v>343</v>
      </c>
      <c r="AL9" s="57"/>
      <c r="AM9" s="58">
        <v>42012</v>
      </c>
      <c r="AN9" s="54" t="s">
        <v>161</v>
      </c>
      <c r="AO9" s="57" t="s">
        <v>344</v>
      </c>
      <c r="AP9" s="57" t="s">
        <v>345</v>
      </c>
      <c r="AQ9" s="57" t="s">
        <v>346</v>
      </c>
      <c r="AR9" s="64" t="s">
        <v>347</v>
      </c>
      <c r="AS9" s="57" t="s">
        <v>348</v>
      </c>
      <c r="AT9" s="57" t="s">
        <v>349</v>
      </c>
      <c r="AU9" s="57" t="s">
        <v>350</v>
      </c>
      <c r="AV9" s="57" t="s">
        <v>351</v>
      </c>
      <c r="AW9" s="57" t="s">
        <v>352</v>
      </c>
      <c r="AX9" s="57" t="s">
        <v>171</v>
      </c>
    </row>
    <row r="10" s="9" customFormat="1" ht="24.75" customHeight="1">
      <c r="A10" s="51">
        <f t="shared" si="0"/>
        <v>9</v>
      </c>
      <c r="B10" s="57" t="s">
        <v>353</v>
      </c>
      <c r="C10" s="62" t="s">
        <v>354</v>
      </c>
      <c r="D10" s="62" t="s">
        <v>355</v>
      </c>
      <c r="E10" s="53" t="s">
        <v>356</v>
      </c>
      <c r="F10" s="57" t="s">
        <v>357</v>
      </c>
      <c r="G10" s="57"/>
      <c r="H10" s="58">
        <v>42142</v>
      </c>
      <c r="I10" s="56" t="s">
        <v>145</v>
      </c>
      <c r="J10" s="54" t="s">
        <v>146</v>
      </c>
      <c r="K10" s="57" t="s">
        <v>358</v>
      </c>
      <c r="L10" s="57" t="s">
        <v>148</v>
      </c>
      <c r="M10" s="57" t="s">
        <v>359</v>
      </c>
      <c r="N10" s="57" t="s">
        <v>360</v>
      </c>
      <c r="O10" s="54" t="s">
        <v>180</v>
      </c>
      <c r="P10" s="66" t="s">
        <v>208</v>
      </c>
      <c r="Q10" s="58">
        <v>39142</v>
      </c>
      <c r="R10" s="57">
        <f t="shared" si="1"/>
        <v>13.6</v>
      </c>
      <c r="S10" s="57" t="e">
        <f>VLOOKUP(C10,#REF!,3,FALSE)</f>
        <v>#REF!</v>
      </c>
      <c r="T10" s="57">
        <f t="shared" si="4"/>
        <v>5.4</v>
      </c>
      <c r="U10" s="58">
        <v>39142</v>
      </c>
      <c r="V10" s="57">
        <f t="shared" si="2"/>
        <v>13.6</v>
      </c>
      <c r="W10" s="57">
        <f t="shared" si="5"/>
        <v>10</v>
      </c>
      <c r="X10" s="62" t="s">
        <v>361</v>
      </c>
      <c r="Y10" s="62"/>
      <c r="Z10" s="62" t="s">
        <v>362</v>
      </c>
      <c r="AA10" s="62" t="s">
        <v>363</v>
      </c>
      <c r="AB10" s="54" t="s">
        <v>364</v>
      </c>
      <c r="AC10" s="58">
        <v>29456</v>
      </c>
      <c r="AD10" s="57">
        <f t="shared" si="3"/>
        <v>40.1</v>
      </c>
      <c r="AE10" s="53" t="s">
        <v>365</v>
      </c>
      <c r="AF10" s="57">
        <v>13820921890</v>
      </c>
      <c r="AG10" s="57"/>
      <c r="AH10" s="57"/>
      <c r="AI10" s="53" t="s">
        <v>366</v>
      </c>
      <c r="AJ10" s="54" t="s">
        <v>367</v>
      </c>
      <c r="AK10" s="57" t="s">
        <v>368</v>
      </c>
      <c r="AL10" s="59"/>
      <c r="AM10" s="58">
        <v>42142</v>
      </c>
      <c r="AN10" s="59" t="s">
        <v>161</v>
      </c>
      <c r="AO10" s="57" t="s">
        <v>369</v>
      </c>
      <c r="AP10" s="57" t="s">
        <v>370</v>
      </c>
      <c r="AQ10" s="57" t="s">
        <v>371</v>
      </c>
      <c r="AR10" s="64" t="s">
        <v>372</v>
      </c>
      <c r="AS10" s="57" t="s">
        <v>373</v>
      </c>
      <c r="AT10" s="57" t="s">
        <v>374</v>
      </c>
      <c r="AU10" s="57" t="s">
        <v>375</v>
      </c>
      <c r="AV10" s="57" t="s">
        <v>376</v>
      </c>
      <c r="AW10" s="57" t="s">
        <v>377</v>
      </c>
      <c r="AX10" s="57" t="s">
        <v>198</v>
      </c>
    </row>
    <row r="11" s="9" customFormat="1" ht="24.75" customHeight="1">
      <c r="A11" s="51">
        <f t="shared" si="0"/>
        <v>10</v>
      </c>
      <c r="B11" s="57" t="s">
        <v>378</v>
      </c>
      <c r="C11" s="67" t="s">
        <v>379</v>
      </c>
      <c r="D11" s="62" t="s">
        <v>380</v>
      </c>
      <c r="E11" s="53" t="s">
        <v>381</v>
      </c>
      <c r="F11" s="57" t="s">
        <v>382</v>
      </c>
      <c r="G11" s="57"/>
      <c r="H11" s="58">
        <v>42188</v>
      </c>
      <c r="I11" s="56" t="s">
        <v>145</v>
      </c>
      <c r="J11" s="54" t="s">
        <v>146</v>
      </c>
      <c r="K11" s="57" t="s">
        <v>383</v>
      </c>
      <c r="L11" s="57" t="s">
        <v>148</v>
      </c>
      <c r="M11" s="57" t="s">
        <v>384</v>
      </c>
      <c r="N11" s="57" t="s">
        <v>360</v>
      </c>
      <c r="O11" s="54" t="s">
        <v>180</v>
      </c>
      <c r="P11" s="66" t="s">
        <v>208</v>
      </c>
      <c r="Q11" s="58">
        <v>41000</v>
      </c>
      <c r="R11" s="57">
        <f t="shared" si="1"/>
        <v>8.5</v>
      </c>
      <c r="S11" s="57" t="e">
        <f>VLOOKUP(C11,#REF!,3,FALSE)</f>
        <v>#REF!</v>
      </c>
      <c r="T11" s="57">
        <f t="shared" si="4"/>
        <v>5.3</v>
      </c>
      <c r="U11" s="58">
        <v>37655</v>
      </c>
      <c r="V11" s="57">
        <f t="shared" si="2"/>
        <v>17.7</v>
      </c>
      <c r="W11" s="57">
        <f t="shared" si="5"/>
        <v>10</v>
      </c>
      <c r="X11" s="62" t="s">
        <v>385</v>
      </c>
      <c r="Y11" s="62"/>
      <c r="Z11" s="62" t="s">
        <v>386</v>
      </c>
      <c r="AA11" s="62" t="s">
        <v>387</v>
      </c>
      <c r="AB11" s="54" t="s">
        <v>388</v>
      </c>
      <c r="AC11" s="58">
        <v>31811</v>
      </c>
      <c r="AD11" s="57">
        <f t="shared" si="3"/>
        <v>33.7</v>
      </c>
      <c r="AE11" s="53" t="s">
        <v>389</v>
      </c>
      <c r="AF11" s="57">
        <v>15122205157</v>
      </c>
      <c r="AG11" s="57"/>
      <c r="AH11" s="57"/>
      <c r="AI11" s="53" t="s">
        <v>390</v>
      </c>
      <c r="AJ11" s="54" t="s">
        <v>391</v>
      </c>
      <c r="AK11" s="57" t="s">
        <v>392</v>
      </c>
      <c r="AL11" s="57"/>
      <c r="AM11" s="58">
        <v>42188</v>
      </c>
      <c r="AN11" s="59" t="s">
        <v>161</v>
      </c>
      <c r="AO11" s="57" t="s">
        <v>393</v>
      </c>
      <c r="AP11" s="57" t="s">
        <v>394</v>
      </c>
      <c r="AQ11" s="57" t="s">
        <v>395</v>
      </c>
      <c r="AR11" s="64" t="s">
        <v>396</v>
      </c>
      <c r="AS11" s="57" t="s">
        <v>397</v>
      </c>
      <c r="AT11" s="57" t="s">
        <v>398</v>
      </c>
      <c r="AU11" s="57" t="s">
        <v>399</v>
      </c>
      <c r="AV11" s="57" t="s">
        <v>400</v>
      </c>
      <c r="AW11" s="57" t="s">
        <v>401</v>
      </c>
      <c r="AX11" s="57" t="s">
        <v>226</v>
      </c>
    </row>
    <row r="12" s="9" customFormat="1" ht="24.75" customHeight="1">
      <c r="A12" s="51">
        <f t="shared" si="0"/>
        <v>11</v>
      </c>
      <c r="B12" s="57" t="s">
        <v>402</v>
      </c>
      <c r="C12" s="62" t="s">
        <v>403</v>
      </c>
      <c r="D12" s="62" t="s">
        <v>404</v>
      </c>
      <c r="E12" s="53" t="s">
        <v>405</v>
      </c>
      <c r="F12" s="57" t="s">
        <v>406</v>
      </c>
      <c r="G12" s="57"/>
      <c r="H12" s="58">
        <v>42191</v>
      </c>
      <c r="I12" s="56" t="s">
        <v>145</v>
      </c>
      <c r="J12" s="54" t="s">
        <v>146</v>
      </c>
      <c r="K12" s="57" t="s">
        <v>407</v>
      </c>
      <c r="L12" s="57" t="s">
        <v>148</v>
      </c>
      <c r="M12" s="65" t="s">
        <v>205</v>
      </c>
      <c r="N12" s="54" t="s">
        <v>206</v>
      </c>
      <c r="O12" s="54" t="s">
        <v>207</v>
      </c>
      <c r="P12" s="66" t="s">
        <v>208</v>
      </c>
      <c r="Q12" s="58">
        <v>40507</v>
      </c>
      <c r="R12" s="57">
        <f t="shared" si="1"/>
        <v>9.9</v>
      </c>
      <c r="S12" s="57" t="e">
        <f>VLOOKUP(C12,#REF!,3,FALSE)</f>
        <v>#REF!</v>
      </c>
      <c r="T12" s="57">
        <f t="shared" si="4"/>
        <v>5.3</v>
      </c>
      <c r="U12" s="58">
        <v>40757</v>
      </c>
      <c r="V12" s="57">
        <f t="shared" si="2"/>
        <v>9.2</v>
      </c>
      <c r="W12" s="57">
        <f t="shared" si="5"/>
        <v>5</v>
      </c>
      <c r="X12" s="62" t="s">
        <v>408</v>
      </c>
      <c r="Y12" s="62"/>
      <c r="Z12" s="62" t="s">
        <v>409</v>
      </c>
      <c r="AA12" s="62" t="s">
        <v>410</v>
      </c>
      <c r="AB12" s="54" t="s">
        <v>411</v>
      </c>
      <c r="AC12" s="58">
        <v>33105</v>
      </c>
      <c r="AD12" s="57">
        <f t="shared" si="3"/>
        <v>30.1</v>
      </c>
      <c r="AE12" s="53" t="s">
        <v>412</v>
      </c>
      <c r="AF12" s="57">
        <v>15822662610</v>
      </c>
      <c r="AG12" s="57"/>
      <c r="AH12" s="57"/>
      <c r="AI12" s="53" t="s">
        <v>413</v>
      </c>
      <c r="AJ12" s="54" t="s">
        <v>414</v>
      </c>
      <c r="AK12" s="57" t="s">
        <v>415</v>
      </c>
      <c r="AL12" s="57"/>
      <c r="AM12" s="58">
        <v>42191</v>
      </c>
      <c r="AN12" s="59" t="s">
        <v>161</v>
      </c>
      <c r="AO12" s="57" t="s">
        <v>416</v>
      </c>
      <c r="AP12" s="57" t="s">
        <v>417</v>
      </c>
      <c r="AQ12" s="57" t="s">
        <v>418</v>
      </c>
      <c r="AR12" s="64" t="s">
        <v>419</v>
      </c>
      <c r="AS12" s="57" t="s">
        <v>420</v>
      </c>
      <c r="AT12" s="57" t="s">
        <v>421</v>
      </c>
      <c r="AU12" s="57" t="s">
        <v>422</v>
      </c>
      <c r="AV12" s="57" t="s">
        <v>423</v>
      </c>
      <c r="AW12" s="57" t="s">
        <v>424</v>
      </c>
      <c r="AX12" s="57" t="s">
        <v>198</v>
      </c>
    </row>
    <row r="13" s="9" customFormat="1" ht="24.75" customHeight="1">
      <c r="A13" s="51">
        <f t="shared" si="0"/>
        <v>12</v>
      </c>
      <c r="B13" s="57" t="s">
        <v>425</v>
      </c>
      <c r="C13" s="67" t="s">
        <v>426</v>
      </c>
      <c r="D13" s="57" t="s">
        <v>427</v>
      </c>
      <c r="E13" s="53" t="s">
        <v>428</v>
      </c>
      <c r="F13" s="57" t="s">
        <v>429</v>
      </c>
      <c r="G13" s="57" t="s">
        <v>430</v>
      </c>
      <c r="H13" s="58">
        <v>42493</v>
      </c>
      <c r="I13" s="56" t="s">
        <v>145</v>
      </c>
      <c r="J13" s="54" t="s">
        <v>146</v>
      </c>
      <c r="K13" s="57" t="s">
        <v>431</v>
      </c>
      <c r="L13" s="57" t="s">
        <v>148</v>
      </c>
      <c r="M13" s="57" t="s">
        <v>432</v>
      </c>
      <c r="N13" s="54" t="s">
        <v>433</v>
      </c>
      <c r="O13" s="54" t="s">
        <v>180</v>
      </c>
      <c r="P13" s="53" t="s">
        <v>150</v>
      </c>
      <c r="Q13" s="58">
        <v>42493</v>
      </c>
      <c r="R13" s="57">
        <f t="shared" si="1"/>
        <v>4.4</v>
      </c>
      <c r="S13" s="57" t="e">
        <f>VLOOKUP(C13,#REF!,3,FALSE)</f>
        <v>#REF!</v>
      </c>
      <c r="T13" s="57">
        <f t="shared" si="4"/>
        <v>4.4</v>
      </c>
      <c r="U13" s="58">
        <v>40422</v>
      </c>
      <c r="V13" s="57">
        <f t="shared" si="2"/>
        <v>10.1</v>
      </c>
      <c r="W13" s="57">
        <f t="shared" si="5"/>
        <v>10</v>
      </c>
      <c r="X13" s="62" t="s">
        <v>434</v>
      </c>
      <c r="Y13" s="62" t="s">
        <v>435</v>
      </c>
      <c r="Z13" s="62" t="s">
        <v>436</v>
      </c>
      <c r="AA13" s="62" t="s">
        <v>437</v>
      </c>
      <c r="AB13" s="62" t="s">
        <v>438</v>
      </c>
      <c r="AC13" s="58">
        <v>32260</v>
      </c>
      <c r="AD13" s="57">
        <f t="shared" si="3"/>
        <v>32.4</v>
      </c>
      <c r="AE13" s="57" t="s">
        <v>439</v>
      </c>
      <c r="AF13" s="57">
        <v>13752112845</v>
      </c>
      <c r="AG13" s="57" t="s">
        <v>440</v>
      </c>
      <c r="AH13" s="57" t="s">
        <v>441</v>
      </c>
      <c r="AI13" s="53" t="s">
        <v>442</v>
      </c>
      <c r="AJ13" s="57" t="s">
        <v>443</v>
      </c>
      <c r="AK13" s="57" t="s">
        <v>444</v>
      </c>
      <c r="AL13" s="57"/>
      <c r="AM13" s="58">
        <v>42493</v>
      </c>
      <c r="AN13" s="57" t="s">
        <v>161</v>
      </c>
      <c r="AO13" s="57" t="s">
        <v>445</v>
      </c>
      <c r="AP13" s="57" t="s">
        <v>446</v>
      </c>
      <c r="AQ13" s="57" t="s">
        <v>447</v>
      </c>
      <c r="AR13" s="57" t="s">
        <v>448</v>
      </c>
      <c r="AS13" s="57" t="s">
        <v>449</v>
      </c>
      <c r="AT13" s="57" t="s">
        <v>450</v>
      </c>
      <c r="AU13" s="57" t="s">
        <v>451</v>
      </c>
      <c r="AV13" s="57" t="s">
        <v>452</v>
      </c>
      <c r="AW13" s="57" t="s">
        <v>453</v>
      </c>
      <c r="AX13" s="57" t="s">
        <v>171</v>
      </c>
    </row>
    <row r="14" s="9" customFormat="1" ht="24.75" customHeight="1">
      <c r="A14" s="51">
        <f t="shared" si="0"/>
        <v>13</v>
      </c>
      <c r="B14" s="68" t="s">
        <v>454</v>
      </c>
      <c r="C14" s="69" t="s">
        <v>455</v>
      </c>
      <c r="D14" s="57" t="s">
        <v>456</v>
      </c>
      <c r="E14" s="57" t="s">
        <v>457</v>
      </c>
      <c r="F14" s="57" t="s">
        <v>458</v>
      </c>
      <c r="G14" s="57" t="s">
        <v>459</v>
      </c>
      <c r="H14" s="58">
        <v>42681</v>
      </c>
      <c r="I14" s="56" t="s">
        <v>145</v>
      </c>
      <c r="J14" s="54" t="s">
        <v>146</v>
      </c>
      <c r="K14" s="57" t="s">
        <v>460</v>
      </c>
      <c r="L14" s="57" t="s">
        <v>148</v>
      </c>
      <c r="M14" s="69" t="s">
        <v>461</v>
      </c>
      <c r="N14" s="70" t="s">
        <v>462</v>
      </c>
      <c r="O14" s="54" t="s">
        <v>180</v>
      </c>
      <c r="P14" s="53" t="s">
        <v>150</v>
      </c>
      <c r="Q14" s="58">
        <v>41821</v>
      </c>
      <c r="R14" s="57">
        <f t="shared" si="1"/>
        <v>6.3</v>
      </c>
      <c r="S14" s="57" t="e">
        <f>VLOOKUP(C14,#REF!,3,FALSE)</f>
        <v>#REF!</v>
      </c>
      <c r="T14" s="57">
        <f t="shared" si="4"/>
        <v>3.9</v>
      </c>
      <c r="U14" s="58">
        <v>41821</v>
      </c>
      <c r="V14" s="57">
        <f t="shared" si="2"/>
        <v>6.3</v>
      </c>
      <c r="W14" s="57">
        <f t="shared" si="5"/>
        <v>5</v>
      </c>
      <c r="X14" s="57"/>
      <c r="Y14" s="57"/>
      <c r="Z14" s="57" t="s">
        <v>463</v>
      </c>
      <c r="AA14" s="57" t="s">
        <v>464</v>
      </c>
      <c r="AB14" s="57" t="s">
        <v>465</v>
      </c>
      <c r="AC14" s="58">
        <v>33870</v>
      </c>
      <c r="AD14" s="57">
        <f t="shared" si="3"/>
        <v>28</v>
      </c>
      <c r="AE14" s="65" t="s">
        <v>466</v>
      </c>
      <c r="AF14" s="57">
        <v>13821337663</v>
      </c>
      <c r="AG14" s="57" t="s">
        <v>467</v>
      </c>
      <c r="AH14" s="57" t="s">
        <v>468</v>
      </c>
      <c r="AI14" s="65" t="s">
        <v>469</v>
      </c>
      <c r="AJ14" s="65" t="s">
        <v>470</v>
      </c>
      <c r="AK14" s="57" t="s">
        <v>471</v>
      </c>
      <c r="AL14" s="57"/>
      <c r="AM14" s="58">
        <v>42681</v>
      </c>
      <c r="AN14" s="57" t="s">
        <v>161</v>
      </c>
      <c r="AO14" s="65" t="s">
        <v>472</v>
      </c>
      <c r="AP14" s="65" t="s">
        <v>473</v>
      </c>
      <c r="AQ14" s="65" t="s">
        <v>472</v>
      </c>
      <c r="AR14" s="57" t="s">
        <v>474</v>
      </c>
      <c r="AS14" s="57" t="s">
        <v>475</v>
      </c>
      <c r="AT14" s="65" t="s">
        <v>476</v>
      </c>
      <c r="AU14" s="65" t="s">
        <v>477</v>
      </c>
      <c r="AV14" s="57" t="s">
        <v>478</v>
      </c>
      <c r="AW14" s="65" t="s">
        <v>479</v>
      </c>
      <c r="AX14" s="57" t="s">
        <v>171</v>
      </c>
    </row>
    <row r="15" s="9" customFormat="1" ht="24.75" customHeight="1">
      <c r="A15" s="51">
        <f t="shared" si="0"/>
        <v>14</v>
      </c>
      <c r="B15" s="68" t="s">
        <v>480</v>
      </c>
      <c r="C15" s="69" t="s">
        <v>481</v>
      </c>
      <c r="D15" s="57" t="s">
        <v>482</v>
      </c>
      <c r="E15" s="57" t="s">
        <v>483</v>
      </c>
      <c r="F15" s="57" t="s">
        <v>484</v>
      </c>
      <c r="G15" s="57" t="s">
        <v>485</v>
      </c>
      <c r="H15" s="58">
        <v>42751</v>
      </c>
      <c r="I15" s="56" t="s">
        <v>145</v>
      </c>
      <c r="J15" s="54" t="s">
        <v>146</v>
      </c>
      <c r="K15" s="57" t="s">
        <v>486</v>
      </c>
      <c r="L15" s="57" t="s">
        <v>148</v>
      </c>
      <c r="M15" s="71" t="s">
        <v>461</v>
      </c>
      <c r="N15" s="66" t="s">
        <v>462</v>
      </c>
      <c r="O15" s="54" t="s">
        <v>180</v>
      </c>
      <c r="P15" s="53" t="s">
        <v>150</v>
      </c>
      <c r="Q15" s="58">
        <v>41456</v>
      </c>
      <c r="R15" s="57">
        <f t="shared" si="1"/>
        <v>7.3</v>
      </c>
      <c r="S15" s="57" t="e">
        <f>VLOOKUP(C15,#REF!,3,FALSE)</f>
        <v>#REF!</v>
      </c>
      <c r="T15" s="57">
        <f t="shared" si="4"/>
        <v>3.7</v>
      </c>
      <c r="U15" s="58">
        <v>41456</v>
      </c>
      <c r="V15" s="57">
        <f t="shared" si="2"/>
        <v>7.3</v>
      </c>
      <c r="W15" s="57">
        <f t="shared" si="5"/>
        <v>5</v>
      </c>
      <c r="X15" s="57" t="s">
        <v>487</v>
      </c>
      <c r="Y15" s="65" t="s">
        <v>488</v>
      </c>
      <c r="Z15" s="57" t="s">
        <v>489</v>
      </c>
      <c r="AA15" s="57" t="s">
        <v>490</v>
      </c>
      <c r="AB15" s="57" t="s">
        <v>491</v>
      </c>
      <c r="AC15" s="58">
        <v>33350</v>
      </c>
      <c r="AD15" s="57">
        <f t="shared" si="3"/>
        <v>29.5</v>
      </c>
      <c r="AE15" s="65" t="s">
        <v>492</v>
      </c>
      <c r="AF15" s="57">
        <v>18622638245</v>
      </c>
      <c r="AG15" s="57" t="s">
        <v>493</v>
      </c>
      <c r="AH15" s="57" t="s">
        <v>494</v>
      </c>
      <c r="AI15" s="65" t="s">
        <v>469</v>
      </c>
      <c r="AJ15" s="65" t="s">
        <v>470</v>
      </c>
      <c r="AK15" s="57" t="s">
        <v>495</v>
      </c>
      <c r="AL15" s="57"/>
      <c r="AM15" s="58">
        <v>42736</v>
      </c>
      <c r="AN15" s="59" t="s">
        <v>161</v>
      </c>
      <c r="AO15" s="65" t="s">
        <v>496</v>
      </c>
      <c r="AP15" s="65" t="s">
        <v>497</v>
      </c>
      <c r="AQ15" s="65" t="s">
        <v>496</v>
      </c>
      <c r="AR15" s="57" t="s">
        <v>498</v>
      </c>
      <c r="AS15" s="57" t="s">
        <v>499</v>
      </c>
      <c r="AT15" s="65" t="s">
        <v>500</v>
      </c>
      <c r="AU15" s="65" t="s">
        <v>501</v>
      </c>
      <c r="AV15" s="57" t="s">
        <v>502</v>
      </c>
      <c r="AW15" s="65" t="s">
        <v>503</v>
      </c>
      <c r="AX15" s="57" t="s">
        <v>198</v>
      </c>
    </row>
    <row r="16" s="9" customFormat="1" ht="24.75" customHeight="1">
      <c r="A16" s="51">
        <f t="shared" si="0"/>
        <v>15</v>
      </c>
      <c r="B16" s="68" t="s">
        <v>504</v>
      </c>
      <c r="C16" s="69" t="s">
        <v>505</v>
      </c>
      <c r="D16" s="57" t="s">
        <v>506</v>
      </c>
      <c r="E16" s="57" t="s">
        <v>483</v>
      </c>
      <c r="F16" s="57" t="s">
        <v>507</v>
      </c>
      <c r="G16" s="57"/>
      <c r="H16" s="58">
        <v>42877</v>
      </c>
      <c r="I16" s="56" t="s">
        <v>145</v>
      </c>
      <c r="J16" s="54" t="s">
        <v>146</v>
      </c>
      <c r="K16" s="57" t="s">
        <v>508</v>
      </c>
      <c r="L16" s="57" t="s">
        <v>148</v>
      </c>
      <c r="M16" s="57" t="s">
        <v>509</v>
      </c>
      <c r="N16" s="54" t="s">
        <v>179</v>
      </c>
      <c r="O16" s="54" t="s">
        <v>180</v>
      </c>
      <c r="P16" s="53" t="s">
        <v>150</v>
      </c>
      <c r="Q16" s="58">
        <v>40695</v>
      </c>
      <c r="R16" s="57">
        <f t="shared" si="1"/>
        <v>9.4</v>
      </c>
      <c r="S16" s="57" t="s">
        <v>510</v>
      </c>
      <c r="T16" s="57">
        <f t="shared" si="4"/>
        <v>3.4</v>
      </c>
      <c r="U16" s="58">
        <v>40695</v>
      </c>
      <c r="V16" s="57">
        <f t="shared" si="2"/>
        <v>9.4</v>
      </c>
      <c r="W16" s="57">
        <f t="shared" si="5"/>
        <v>5</v>
      </c>
      <c r="X16" s="65" t="s">
        <v>511</v>
      </c>
      <c r="Y16" s="57"/>
      <c r="Z16" s="57" t="s">
        <v>512</v>
      </c>
      <c r="AA16" s="57" t="s">
        <v>513</v>
      </c>
      <c r="AB16" s="57" t="s">
        <v>514</v>
      </c>
      <c r="AC16" s="58">
        <v>32425</v>
      </c>
      <c r="AD16" s="57">
        <f t="shared" si="3"/>
        <v>32</v>
      </c>
      <c r="AE16" s="65" t="s">
        <v>492</v>
      </c>
      <c r="AF16" s="57" t="s">
        <v>515</v>
      </c>
      <c r="AG16" s="57" t="s">
        <v>516</v>
      </c>
      <c r="AH16" s="65" t="s">
        <v>517</v>
      </c>
      <c r="AI16" s="65" t="s">
        <v>469</v>
      </c>
      <c r="AJ16" s="65" t="s">
        <v>470</v>
      </c>
      <c r="AK16" s="57" t="s">
        <v>518</v>
      </c>
      <c r="AL16" s="57"/>
      <c r="AM16" s="58">
        <v>42877</v>
      </c>
      <c r="AN16" s="59" t="s">
        <v>161</v>
      </c>
      <c r="AO16" s="65" t="s">
        <v>519</v>
      </c>
      <c r="AP16" s="65" t="s">
        <v>473</v>
      </c>
      <c r="AQ16" s="65" t="s">
        <v>519</v>
      </c>
      <c r="AR16" s="57" t="s">
        <v>520</v>
      </c>
      <c r="AS16" s="57" t="s">
        <v>521</v>
      </c>
      <c r="AT16" s="65" t="s">
        <v>522</v>
      </c>
      <c r="AU16" s="65" t="s">
        <v>523</v>
      </c>
      <c r="AV16" s="57" t="s">
        <v>524</v>
      </c>
      <c r="AW16" s="65" t="s">
        <v>479</v>
      </c>
      <c r="AX16" s="57" t="s">
        <v>171</v>
      </c>
    </row>
    <row r="17" s="9" customFormat="1" ht="24.75" customHeight="1">
      <c r="A17" s="51">
        <f t="shared" si="0"/>
        <v>16</v>
      </c>
      <c r="B17" s="68" t="s">
        <v>525</v>
      </c>
      <c r="C17" s="69" t="s">
        <v>526</v>
      </c>
      <c r="D17" s="57" t="s">
        <v>527</v>
      </c>
      <c r="E17" s="57" t="s">
        <v>483</v>
      </c>
      <c r="F17" s="57" t="s">
        <v>528</v>
      </c>
      <c r="G17" s="57"/>
      <c r="H17" s="58">
        <v>42905</v>
      </c>
      <c r="I17" s="56" t="s">
        <v>145</v>
      </c>
      <c r="J17" s="54" t="s">
        <v>146</v>
      </c>
      <c r="K17" s="57" t="s">
        <v>529</v>
      </c>
      <c r="L17" s="57" t="s">
        <v>148</v>
      </c>
      <c r="M17" s="71" t="s">
        <v>530</v>
      </c>
      <c r="N17" s="66" t="s">
        <v>360</v>
      </c>
      <c r="O17" s="54" t="s">
        <v>180</v>
      </c>
      <c r="P17" s="66" t="s">
        <v>208</v>
      </c>
      <c r="Q17" s="58">
        <v>37012</v>
      </c>
      <c r="R17" s="57">
        <f t="shared" si="1"/>
        <v>19.4</v>
      </c>
      <c r="S17" s="57" t="s">
        <v>531</v>
      </c>
      <c r="T17" s="57">
        <f t="shared" si="4"/>
        <v>3.3</v>
      </c>
      <c r="U17" s="58">
        <v>37012</v>
      </c>
      <c r="V17" s="57">
        <f t="shared" si="2"/>
        <v>19.4</v>
      </c>
      <c r="W17" s="57">
        <f t="shared" si="5"/>
        <v>10</v>
      </c>
      <c r="X17" s="57" t="s">
        <v>532</v>
      </c>
      <c r="Y17" s="57"/>
      <c r="Z17" s="65" t="s">
        <v>519</v>
      </c>
      <c r="AA17" s="65" t="s">
        <v>533</v>
      </c>
      <c r="AB17" s="65" t="s">
        <v>534</v>
      </c>
      <c r="AC17" s="58">
        <v>29885</v>
      </c>
      <c r="AD17" s="57">
        <f t="shared" si="3"/>
        <v>39</v>
      </c>
      <c r="AE17" s="65" t="s">
        <v>492</v>
      </c>
      <c r="AF17" s="57">
        <v>13820467100</v>
      </c>
      <c r="AG17" s="57" t="s">
        <v>535</v>
      </c>
      <c r="AH17" s="57" t="s">
        <v>536</v>
      </c>
      <c r="AI17" s="65" t="s">
        <v>537</v>
      </c>
      <c r="AJ17" s="65" t="s">
        <v>538</v>
      </c>
      <c r="AK17" s="57" t="s">
        <v>539</v>
      </c>
      <c r="AL17" s="57"/>
      <c r="AM17" s="58">
        <v>42905</v>
      </c>
      <c r="AN17" s="58">
        <v>43269</v>
      </c>
      <c r="AO17" s="65" t="s">
        <v>519</v>
      </c>
      <c r="AP17" s="65" t="s">
        <v>497</v>
      </c>
      <c r="AQ17" s="65" t="s">
        <v>519</v>
      </c>
      <c r="AR17" s="57" t="s">
        <v>540</v>
      </c>
      <c r="AS17" s="57" t="s">
        <v>541</v>
      </c>
      <c r="AT17" s="65" t="s">
        <v>542</v>
      </c>
      <c r="AU17" s="65" t="s">
        <v>543</v>
      </c>
      <c r="AV17" s="57" t="s">
        <v>169</v>
      </c>
      <c r="AW17" s="65" t="s">
        <v>503</v>
      </c>
      <c r="AX17" s="57" t="s">
        <v>198</v>
      </c>
    </row>
    <row r="18" s="9" customFormat="1" ht="24.75" customHeight="1">
      <c r="A18" s="51">
        <f t="shared" si="0"/>
        <v>17</v>
      </c>
      <c r="B18" s="68" t="s">
        <v>544</v>
      </c>
      <c r="C18" s="69" t="s">
        <v>545</v>
      </c>
      <c r="D18" s="57" t="s">
        <v>546</v>
      </c>
      <c r="E18" s="57" t="s">
        <v>547</v>
      </c>
      <c r="F18" s="57" t="s">
        <v>548</v>
      </c>
      <c r="G18" s="57"/>
      <c r="H18" s="58">
        <v>42912</v>
      </c>
      <c r="I18" s="56" t="s">
        <v>145</v>
      </c>
      <c r="J18" s="54" t="s">
        <v>146</v>
      </c>
      <c r="K18" s="57" t="s">
        <v>549</v>
      </c>
      <c r="L18" s="57" t="s">
        <v>148</v>
      </c>
      <c r="M18" s="71" t="s">
        <v>461</v>
      </c>
      <c r="N18" s="66" t="s">
        <v>462</v>
      </c>
      <c r="O18" s="54" t="s">
        <v>180</v>
      </c>
      <c r="P18" s="53" t="s">
        <v>150</v>
      </c>
      <c r="Q18" s="58">
        <v>40959</v>
      </c>
      <c r="R18" s="57">
        <f t="shared" si="1"/>
        <v>8.6</v>
      </c>
      <c r="S18" s="57" t="s">
        <v>510</v>
      </c>
      <c r="T18" s="57">
        <f t="shared" si="4"/>
        <v>3.3</v>
      </c>
      <c r="U18" s="58">
        <v>40959</v>
      </c>
      <c r="V18" s="57">
        <f t="shared" si="2"/>
        <v>8.6</v>
      </c>
      <c r="W18" s="57">
        <f t="shared" si="5"/>
        <v>5</v>
      </c>
      <c r="X18" s="65" t="s">
        <v>511</v>
      </c>
      <c r="Y18" s="57"/>
      <c r="Z18" s="65" t="s">
        <v>519</v>
      </c>
      <c r="AA18" s="65" t="s">
        <v>533</v>
      </c>
      <c r="AB18" s="65" t="s">
        <v>534</v>
      </c>
      <c r="AC18" s="58">
        <v>32489</v>
      </c>
      <c r="AD18" s="57">
        <f t="shared" si="3"/>
        <v>31.8</v>
      </c>
      <c r="AE18" s="65" t="s">
        <v>492</v>
      </c>
      <c r="AF18" s="57">
        <v>15022704758</v>
      </c>
      <c r="AG18" s="57" t="s">
        <v>550</v>
      </c>
      <c r="AH18" s="57" t="s">
        <v>551</v>
      </c>
      <c r="AI18" s="65" t="s">
        <v>552</v>
      </c>
      <c r="AJ18" s="65" t="s">
        <v>470</v>
      </c>
      <c r="AK18" s="57" t="s">
        <v>553</v>
      </c>
      <c r="AL18" s="57"/>
      <c r="AM18" s="58">
        <v>42912</v>
      </c>
      <c r="AN18" s="59" t="s">
        <v>161</v>
      </c>
      <c r="AO18" s="65" t="s">
        <v>519</v>
      </c>
      <c r="AP18" s="65" t="s">
        <v>497</v>
      </c>
      <c r="AQ18" s="65" t="s">
        <v>519</v>
      </c>
      <c r="AR18" s="57" t="s">
        <v>554</v>
      </c>
      <c r="AS18" s="57" t="s">
        <v>555</v>
      </c>
      <c r="AT18" s="65" t="s">
        <v>556</v>
      </c>
      <c r="AU18" s="65" t="s">
        <v>557</v>
      </c>
      <c r="AV18" s="57" t="s">
        <v>558</v>
      </c>
      <c r="AW18" s="65" t="s">
        <v>559</v>
      </c>
      <c r="AX18" s="57" t="s">
        <v>171</v>
      </c>
    </row>
    <row r="19" s="9" customFormat="1" ht="24.75" customHeight="1">
      <c r="A19" s="51">
        <f t="shared" si="0"/>
        <v>18</v>
      </c>
      <c r="B19" s="68" t="s">
        <v>560</v>
      </c>
      <c r="C19" s="69" t="s">
        <v>561</v>
      </c>
      <c r="D19" s="57" t="s">
        <v>562</v>
      </c>
      <c r="E19" s="65" t="s">
        <v>483</v>
      </c>
      <c r="F19" s="57" t="s">
        <v>563</v>
      </c>
      <c r="G19" s="57"/>
      <c r="H19" s="58">
        <v>43054</v>
      </c>
      <c r="I19" s="56" t="s">
        <v>145</v>
      </c>
      <c r="J19" s="54" t="s">
        <v>146</v>
      </c>
      <c r="K19" s="57" t="s">
        <v>564</v>
      </c>
      <c r="L19" s="57" t="s">
        <v>148</v>
      </c>
      <c r="M19" s="71" t="s">
        <v>530</v>
      </c>
      <c r="N19" s="66" t="s">
        <v>360</v>
      </c>
      <c r="O19" s="54" t="s">
        <v>180</v>
      </c>
      <c r="P19" s="66" t="s">
        <v>208</v>
      </c>
      <c r="Q19" s="58">
        <v>43054</v>
      </c>
      <c r="R19" s="57">
        <f t="shared" si="1"/>
        <v>2.9</v>
      </c>
      <c r="S19" s="57" t="s">
        <v>531</v>
      </c>
      <c r="T19" s="57">
        <f t="shared" si="4"/>
        <v>2.9</v>
      </c>
      <c r="U19" s="58">
        <v>43054</v>
      </c>
      <c r="V19" s="57">
        <f t="shared" si="2"/>
        <v>2.9</v>
      </c>
      <c r="W19" s="57">
        <f t="shared" si="5"/>
        <v>5</v>
      </c>
      <c r="X19" s="65" t="s">
        <v>565</v>
      </c>
      <c r="Y19" s="65" t="s">
        <v>566</v>
      </c>
      <c r="Z19" s="65" t="s">
        <v>519</v>
      </c>
      <c r="AA19" s="65" t="s">
        <v>533</v>
      </c>
      <c r="AB19" s="65" t="s">
        <v>534</v>
      </c>
      <c r="AC19" s="58">
        <v>34338</v>
      </c>
      <c r="AD19" s="57">
        <f t="shared" si="3"/>
        <v>26.8</v>
      </c>
      <c r="AE19" s="65" t="s">
        <v>492</v>
      </c>
      <c r="AF19" s="57">
        <v>13920493183</v>
      </c>
      <c r="AG19" s="72" t="s">
        <v>567</v>
      </c>
      <c r="AH19" s="57" t="s">
        <v>568</v>
      </c>
      <c r="AI19" s="65" t="s">
        <v>569</v>
      </c>
      <c r="AJ19" s="65" t="s">
        <v>570</v>
      </c>
      <c r="AK19" s="57" t="s">
        <v>571</v>
      </c>
      <c r="AL19" s="57"/>
      <c r="AM19" s="58">
        <v>43054</v>
      </c>
      <c r="AN19" s="58">
        <v>43418</v>
      </c>
      <c r="AO19" s="65" t="s">
        <v>519</v>
      </c>
      <c r="AP19" s="65" t="s">
        <v>572</v>
      </c>
      <c r="AQ19" s="65" t="s">
        <v>519</v>
      </c>
      <c r="AR19" s="57" t="s">
        <v>573</v>
      </c>
      <c r="AS19" s="57" t="s">
        <v>574</v>
      </c>
      <c r="AT19" s="65" t="s">
        <v>575</v>
      </c>
      <c r="AU19" s="65" t="s">
        <v>576</v>
      </c>
      <c r="AV19" s="57" t="s">
        <v>577</v>
      </c>
      <c r="AW19" s="65" t="s">
        <v>503</v>
      </c>
      <c r="AX19" s="57" t="s">
        <v>198</v>
      </c>
    </row>
    <row r="20" s="9" customFormat="1" ht="24.75" customHeight="1">
      <c r="A20" s="51">
        <f t="shared" si="0"/>
        <v>19</v>
      </c>
      <c r="B20" s="68" t="s">
        <v>578</v>
      </c>
      <c r="C20" s="69" t="s">
        <v>579</v>
      </c>
      <c r="D20" s="57" t="s">
        <v>580</v>
      </c>
      <c r="E20" s="65" t="s">
        <v>483</v>
      </c>
      <c r="F20" s="57" t="s">
        <v>581</v>
      </c>
      <c r="G20" s="57"/>
      <c r="H20" s="58">
        <v>43087</v>
      </c>
      <c r="I20" s="53" t="s">
        <v>582</v>
      </c>
      <c r="J20" s="54" t="s">
        <v>583</v>
      </c>
      <c r="K20" s="53" t="s">
        <v>584</v>
      </c>
      <c r="L20" s="57" t="s">
        <v>585</v>
      </c>
      <c r="M20" s="65" t="s">
        <v>586</v>
      </c>
      <c r="N20" s="66" t="s">
        <v>587</v>
      </c>
      <c r="O20" s="54" t="s">
        <v>180</v>
      </c>
      <c r="P20" s="53" t="s">
        <v>588</v>
      </c>
      <c r="Q20" s="58">
        <v>41334</v>
      </c>
      <c r="R20" s="57">
        <f t="shared" si="1"/>
        <v>7.6</v>
      </c>
      <c r="S20" s="57" t="s">
        <v>589</v>
      </c>
      <c r="T20" s="57">
        <f t="shared" si="4"/>
        <v>2.8</v>
      </c>
      <c r="U20" s="58">
        <v>41091</v>
      </c>
      <c r="V20" s="57">
        <f t="shared" si="2"/>
        <v>8.3</v>
      </c>
      <c r="W20" s="57">
        <f t="shared" si="5"/>
        <v>5</v>
      </c>
      <c r="X20" s="65" t="s">
        <v>590</v>
      </c>
      <c r="Y20" s="57" t="s">
        <v>591</v>
      </c>
      <c r="Z20" s="65" t="s">
        <v>519</v>
      </c>
      <c r="AA20" s="65" t="s">
        <v>533</v>
      </c>
      <c r="AB20" s="65" t="s">
        <v>534</v>
      </c>
      <c r="AC20" s="58">
        <v>32818</v>
      </c>
      <c r="AD20" s="57">
        <f t="shared" si="3"/>
        <v>30.9</v>
      </c>
      <c r="AE20" s="65" t="s">
        <v>492</v>
      </c>
      <c r="AF20" s="57">
        <v>15900218992</v>
      </c>
      <c r="AG20" s="57" t="s">
        <v>592</v>
      </c>
      <c r="AH20" s="57" t="s">
        <v>593</v>
      </c>
      <c r="AI20" s="65" t="s">
        <v>594</v>
      </c>
      <c r="AJ20" s="65" t="s">
        <v>470</v>
      </c>
      <c r="AK20" s="57" t="s">
        <v>595</v>
      </c>
      <c r="AL20" s="57"/>
      <c r="AM20" s="58">
        <v>43087</v>
      </c>
      <c r="AN20" s="59" t="s">
        <v>161</v>
      </c>
      <c r="AO20" s="65" t="s">
        <v>519</v>
      </c>
      <c r="AP20" s="65" t="s">
        <v>596</v>
      </c>
      <c r="AQ20" s="65" t="s">
        <v>519</v>
      </c>
      <c r="AR20" s="57" t="s">
        <v>597</v>
      </c>
      <c r="AS20" s="57" t="s">
        <v>598</v>
      </c>
      <c r="AT20" s="65" t="s">
        <v>599</v>
      </c>
      <c r="AU20" s="65" t="s">
        <v>600</v>
      </c>
      <c r="AV20" s="57" t="s">
        <v>601</v>
      </c>
      <c r="AW20" s="65" t="s">
        <v>602</v>
      </c>
      <c r="AX20" s="57" t="s">
        <v>171</v>
      </c>
    </row>
    <row r="21" s="9" customFormat="1" ht="24.75" customHeight="1">
      <c r="A21" s="51">
        <f t="shared" si="0"/>
        <v>20</v>
      </c>
      <c r="B21" s="68" t="s">
        <v>603</v>
      </c>
      <c r="C21" s="69" t="s">
        <v>604</v>
      </c>
      <c r="D21" s="57" t="s">
        <v>605</v>
      </c>
      <c r="E21" s="65" t="s">
        <v>483</v>
      </c>
      <c r="F21" s="57" t="s">
        <v>606</v>
      </c>
      <c r="G21" s="57"/>
      <c r="H21" s="58">
        <v>43171</v>
      </c>
      <c r="I21" s="53" t="s">
        <v>607</v>
      </c>
      <c r="J21" s="54" t="s">
        <v>583</v>
      </c>
      <c r="K21" s="53" t="s">
        <v>608</v>
      </c>
      <c r="L21" s="57" t="s">
        <v>585</v>
      </c>
      <c r="M21" s="65" t="s">
        <v>609</v>
      </c>
      <c r="N21" s="66" t="s">
        <v>610</v>
      </c>
      <c r="O21" s="54" t="s">
        <v>207</v>
      </c>
      <c r="P21" s="53" t="s">
        <v>588</v>
      </c>
      <c r="Q21" s="58">
        <v>38899</v>
      </c>
      <c r="R21" s="57">
        <f t="shared" si="1"/>
        <v>14.3</v>
      </c>
      <c r="S21" s="57" t="s">
        <v>589</v>
      </c>
      <c r="T21" s="57">
        <f t="shared" si="4"/>
        <v>2.6</v>
      </c>
      <c r="U21" s="58">
        <v>38899</v>
      </c>
      <c r="V21" s="57">
        <f t="shared" si="2"/>
        <v>14.3</v>
      </c>
      <c r="W21" s="57">
        <f t="shared" si="5"/>
        <v>10</v>
      </c>
      <c r="X21" s="65" t="s">
        <v>611</v>
      </c>
      <c r="Y21" s="57" t="s">
        <v>612</v>
      </c>
      <c r="Z21" s="65" t="s">
        <v>519</v>
      </c>
      <c r="AA21" s="65" t="s">
        <v>613</v>
      </c>
      <c r="AB21" s="65" t="s">
        <v>534</v>
      </c>
      <c r="AC21" s="58">
        <v>30624</v>
      </c>
      <c r="AD21" s="57">
        <f t="shared" si="3"/>
        <v>36.9</v>
      </c>
      <c r="AE21" s="65" t="s">
        <v>492</v>
      </c>
      <c r="AF21" s="73">
        <v>13602150830</v>
      </c>
      <c r="AG21" s="73" t="s">
        <v>614</v>
      </c>
      <c r="AH21" s="57" t="s">
        <v>615</v>
      </c>
      <c r="AI21" s="65" t="s">
        <v>594</v>
      </c>
      <c r="AJ21" s="65" t="s">
        <v>616</v>
      </c>
      <c r="AK21" s="57" t="s">
        <v>617</v>
      </c>
      <c r="AL21" s="57"/>
      <c r="AM21" s="58">
        <v>43171</v>
      </c>
      <c r="AN21" s="59" t="s">
        <v>161</v>
      </c>
      <c r="AO21" s="65" t="s">
        <v>519</v>
      </c>
      <c r="AP21" s="65" t="s">
        <v>473</v>
      </c>
      <c r="AQ21" s="65" t="s">
        <v>519</v>
      </c>
      <c r="AR21" s="57" t="s">
        <v>618</v>
      </c>
      <c r="AS21" s="57">
        <v>4</v>
      </c>
      <c r="AT21" s="65" t="s">
        <v>619</v>
      </c>
      <c r="AU21" s="65" t="s">
        <v>620</v>
      </c>
      <c r="AV21" s="57" t="s">
        <v>621</v>
      </c>
      <c r="AW21" s="65" t="s">
        <v>622</v>
      </c>
      <c r="AX21" s="57" t="s">
        <v>171</v>
      </c>
    </row>
    <row r="22" s="9" customFormat="1" ht="24.75" customHeight="1">
      <c r="A22" s="51">
        <f t="shared" si="0"/>
        <v>21</v>
      </c>
      <c r="B22" s="68" t="s">
        <v>623</v>
      </c>
      <c r="C22" s="69" t="s">
        <v>624</v>
      </c>
      <c r="D22" s="57" t="s">
        <v>625</v>
      </c>
      <c r="E22" s="65" t="s">
        <v>483</v>
      </c>
      <c r="F22" s="57" t="s">
        <v>626</v>
      </c>
      <c r="G22" s="57"/>
      <c r="H22" s="58">
        <v>43171</v>
      </c>
      <c r="I22" s="56" t="s">
        <v>145</v>
      </c>
      <c r="J22" s="54" t="s">
        <v>146</v>
      </c>
      <c r="K22" s="57" t="s">
        <v>627</v>
      </c>
      <c r="L22" s="57" t="s">
        <v>148</v>
      </c>
      <c r="M22" s="71" t="s">
        <v>530</v>
      </c>
      <c r="N22" s="66" t="s">
        <v>360</v>
      </c>
      <c r="O22" s="54" t="s">
        <v>180</v>
      </c>
      <c r="P22" s="66" t="s">
        <v>208</v>
      </c>
      <c r="Q22" s="58">
        <v>41183</v>
      </c>
      <c r="R22" s="57">
        <f t="shared" si="1"/>
        <v>8</v>
      </c>
      <c r="S22" s="57" t="s">
        <v>531</v>
      </c>
      <c r="T22" s="57">
        <f t="shared" si="4"/>
        <v>2.6</v>
      </c>
      <c r="U22" s="58">
        <v>41183</v>
      </c>
      <c r="V22" s="57">
        <f t="shared" si="2"/>
        <v>8</v>
      </c>
      <c r="W22" s="57">
        <f t="shared" si="5"/>
        <v>5</v>
      </c>
      <c r="X22" s="65" t="s">
        <v>628</v>
      </c>
      <c r="Y22" s="57" t="s">
        <v>629</v>
      </c>
      <c r="Z22" s="65" t="s">
        <v>519</v>
      </c>
      <c r="AA22" s="65" t="s">
        <v>533</v>
      </c>
      <c r="AB22" s="65" t="s">
        <v>534</v>
      </c>
      <c r="AC22" s="58">
        <v>33811</v>
      </c>
      <c r="AD22" s="57">
        <f t="shared" si="3"/>
        <v>28.2</v>
      </c>
      <c r="AE22" s="65" t="s">
        <v>466</v>
      </c>
      <c r="AF22" s="74">
        <v>13622079835</v>
      </c>
      <c r="AG22" s="74" t="s">
        <v>630</v>
      </c>
      <c r="AH22" s="57" t="s">
        <v>631</v>
      </c>
      <c r="AI22" s="65" t="s">
        <v>594</v>
      </c>
      <c r="AJ22" s="65" t="s">
        <v>632</v>
      </c>
      <c r="AK22" s="57" t="s">
        <v>633</v>
      </c>
      <c r="AL22" s="57"/>
      <c r="AM22" s="58">
        <v>43171</v>
      </c>
      <c r="AN22" s="58">
        <v>43535</v>
      </c>
      <c r="AO22" s="65" t="s">
        <v>519</v>
      </c>
      <c r="AP22" s="65" t="s">
        <v>634</v>
      </c>
      <c r="AQ22" s="65" t="s">
        <v>519</v>
      </c>
      <c r="AR22" s="57" t="s">
        <v>419</v>
      </c>
      <c r="AS22" s="57">
        <v>4</v>
      </c>
      <c r="AT22" s="65" t="s">
        <v>635</v>
      </c>
      <c r="AU22" s="65" t="s">
        <v>636</v>
      </c>
      <c r="AV22" s="57" t="s">
        <v>637</v>
      </c>
      <c r="AW22" s="65" t="s">
        <v>638</v>
      </c>
      <c r="AX22" s="57" t="s">
        <v>226</v>
      </c>
    </row>
    <row r="23" s="9" customFormat="1" ht="24.75" customHeight="1">
      <c r="A23" s="51">
        <f t="shared" si="0"/>
        <v>22</v>
      </c>
      <c r="B23" s="68"/>
      <c r="C23" s="69" t="s">
        <v>639</v>
      </c>
      <c r="D23" s="57"/>
      <c r="E23" s="65" t="s">
        <v>483</v>
      </c>
      <c r="F23" s="57"/>
      <c r="G23" s="57"/>
      <c r="H23" s="59"/>
      <c r="I23" s="56"/>
      <c r="J23" s="54"/>
      <c r="K23" s="57"/>
      <c r="L23" s="57"/>
      <c r="M23" s="71"/>
      <c r="N23" s="66"/>
      <c r="O23" s="54"/>
      <c r="P23" s="66"/>
      <c r="Q23" s="59"/>
      <c r="R23" s="57"/>
      <c r="S23" s="57"/>
      <c r="T23" s="57"/>
      <c r="U23" s="59"/>
      <c r="V23" s="57"/>
      <c r="W23" s="57"/>
      <c r="X23" s="65"/>
      <c r="Y23" s="57"/>
      <c r="Z23" s="65"/>
      <c r="AA23" s="65"/>
      <c r="AB23" s="65"/>
      <c r="AC23" s="59"/>
      <c r="AD23" s="57"/>
      <c r="AE23" s="65"/>
      <c r="AF23" s="73"/>
      <c r="AG23" s="73"/>
      <c r="AH23" s="57"/>
      <c r="AI23" s="65"/>
      <c r="AJ23" s="65"/>
      <c r="AK23" s="57" t="s">
        <v>640</v>
      </c>
      <c r="AL23" s="57"/>
      <c r="AM23" s="59"/>
      <c r="AN23" s="59"/>
      <c r="AO23" s="65"/>
      <c r="AP23" s="65"/>
      <c r="AQ23" s="65"/>
      <c r="AR23" s="57"/>
      <c r="AS23" s="57"/>
      <c r="AT23" s="65"/>
      <c r="AU23" s="65"/>
      <c r="AV23" s="57"/>
      <c r="AW23" s="65"/>
      <c r="AX23" s="57"/>
    </row>
    <row r="24" s="9" customFormat="1" ht="24.75" customHeight="1">
      <c r="A24" s="51">
        <f t="shared" si="0"/>
        <v>23</v>
      </c>
      <c r="B24" s="68"/>
      <c r="C24" s="69" t="s">
        <v>641</v>
      </c>
      <c r="D24" s="57"/>
      <c r="E24" s="65" t="s">
        <v>483</v>
      </c>
      <c r="F24" s="57"/>
      <c r="G24" s="57"/>
      <c r="H24" s="59"/>
      <c r="I24" s="56"/>
      <c r="J24" s="54"/>
      <c r="K24" s="57"/>
      <c r="L24" s="57"/>
      <c r="M24" s="71"/>
      <c r="N24" s="66"/>
      <c r="O24" s="54"/>
      <c r="P24" s="66"/>
      <c r="Q24" s="59"/>
      <c r="R24" s="57"/>
      <c r="S24" s="57"/>
      <c r="T24" s="57"/>
      <c r="U24" s="59"/>
      <c r="V24" s="57"/>
      <c r="W24" s="57"/>
      <c r="X24" s="65"/>
      <c r="Y24" s="57"/>
      <c r="Z24" s="65"/>
      <c r="AA24" s="65"/>
      <c r="AB24" s="65"/>
      <c r="AC24" s="59"/>
      <c r="AD24" s="57"/>
      <c r="AE24" s="65"/>
      <c r="AF24" s="74"/>
      <c r="AG24" s="74"/>
      <c r="AH24" s="57"/>
      <c r="AI24" s="65"/>
      <c r="AJ24" s="65"/>
      <c r="AK24" s="57" t="s">
        <v>642</v>
      </c>
      <c r="AL24" s="57"/>
      <c r="AM24" s="59"/>
      <c r="AN24" s="59"/>
      <c r="AO24" s="65"/>
      <c r="AP24" s="65"/>
      <c r="AQ24" s="65"/>
      <c r="AR24" s="57"/>
      <c r="AS24" s="57"/>
      <c r="AT24" s="65"/>
      <c r="AU24" s="65"/>
      <c r="AV24" s="57"/>
      <c r="AW24" s="65"/>
      <c r="AX24" s="57"/>
    </row>
    <row r="25" s="9" customFormat="1" ht="24.75" customHeight="1">
      <c r="A25" s="51">
        <f t="shared" si="0"/>
        <v>24</v>
      </c>
      <c r="B25" s="68"/>
      <c r="C25" s="69" t="s">
        <v>643</v>
      </c>
      <c r="D25" s="57"/>
      <c r="E25" s="65" t="s">
        <v>483</v>
      </c>
      <c r="F25" s="57"/>
      <c r="G25" s="57"/>
      <c r="H25" s="59"/>
      <c r="I25" s="56"/>
      <c r="J25" s="54"/>
      <c r="K25" s="57"/>
      <c r="L25" s="57"/>
      <c r="M25" s="71"/>
      <c r="N25" s="66"/>
      <c r="O25" s="54"/>
      <c r="P25" s="66"/>
      <c r="Q25" s="59"/>
      <c r="R25" s="57"/>
      <c r="S25" s="57"/>
      <c r="T25" s="57"/>
      <c r="U25" s="59"/>
      <c r="V25" s="57"/>
      <c r="W25" s="57"/>
      <c r="X25" s="65"/>
      <c r="Y25" s="57"/>
      <c r="Z25" s="65"/>
      <c r="AA25" s="65"/>
      <c r="AB25" s="65"/>
      <c r="AC25" s="59"/>
      <c r="AD25" s="57"/>
      <c r="AE25" s="65"/>
      <c r="AF25" s="73"/>
      <c r="AG25" s="73"/>
      <c r="AH25" s="57"/>
      <c r="AI25" s="65"/>
      <c r="AJ25" s="65"/>
      <c r="AK25" s="57" t="s">
        <v>644</v>
      </c>
      <c r="AL25" s="57"/>
      <c r="AM25" s="59"/>
      <c r="AN25" s="59"/>
      <c r="AO25" s="65"/>
      <c r="AP25" s="65"/>
      <c r="AQ25" s="65"/>
      <c r="AR25" s="57"/>
      <c r="AS25" s="57"/>
      <c r="AT25" s="65"/>
      <c r="AU25" s="65"/>
      <c r="AV25" s="57"/>
      <c r="AW25" s="65"/>
      <c r="AX25" s="57"/>
    </row>
    <row r="26" s="9" customFormat="1" ht="24.75" customHeight="1">
      <c r="A26" s="51">
        <f t="shared" si="0"/>
        <v>25</v>
      </c>
      <c r="B26" s="68"/>
      <c r="C26" s="69" t="s">
        <v>645</v>
      </c>
      <c r="D26" s="57"/>
      <c r="E26" s="65" t="s">
        <v>483</v>
      </c>
      <c r="F26" s="57"/>
      <c r="G26" s="57"/>
      <c r="H26" s="59"/>
      <c r="I26" s="56"/>
      <c r="J26" s="54"/>
      <c r="K26" s="57"/>
      <c r="L26" s="57"/>
      <c r="M26" s="71"/>
      <c r="N26" s="66"/>
      <c r="O26" s="54"/>
      <c r="P26" s="66"/>
      <c r="Q26" s="59"/>
      <c r="R26" s="57"/>
      <c r="S26" s="57"/>
      <c r="T26" s="57"/>
      <c r="U26" s="59"/>
      <c r="V26" s="57"/>
      <c r="W26" s="57"/>
      <c r="X26" s="65"/>
      <c r="Y26" s="57"/>
      <c r="Z26" s="65"/>
      <c r="AA26" s="65"/>
      <c r="AB26" s="65"/>
      <c r="AC26" s="59"/>
      <c r="AD26" s="57"/>
      <c r="AE26" s="65"/>
      <c r="AF26" s="74"/>
      <c r="AG26" s="74"/>
      <c r="AH26" s="57"/>
      <c r="AI26" s="65"/>
      <c r="AJ26" s="65"/>
      <c r="AK26" s="57" t="s">
        <v>646</v>
      </c>
      <c r="AL26" s="57"/>
      <c r="AM26" s="59"/>
      <c r="AN26" s="59"/>
      <c r="AO26" s="65"/>
      <c r="AP26" s="65"/>
      <c r="AQ26" s="65"/>
      <c r="AR26" s="57"/>
      <c r="AS26" s="57"/>
      <c r="AT26" s="65"/>
      <c r="AU26" s="65"/>
      <c r="AV26" s="57"/>
      <c r="AW26" s="65"/>
      <c r="AX26" s="57"/>
    </row>
    <row r="27" s="9" customFormat="1" ht="24.75" customHeight="1">
      <c r="A27" s="51">
        <f t="shared" si="0"/>
        <v>26</v>
      </c>
      <c r="B27" s="68"/>
      <c r="C27" s="69" t="s">
        <v>647</v>
      </c>
      <c r="D27" s="57"/>
      <c r="E27" s="65" t="s">
        <v>483</v>
      </c>
      <c r="F27" s="57"/>
      <c r="G27" s="57"/>
      <c r="H27" s="59"/>
      <c r="I27" s="56"/>
      <c r="J27" s="54"/>
      <c r="K27" s="57"/>
      <c r="L27" s="57"/>
      <c r="M27" s="71"/>
      <c r="N27" s="66"/>
      <c r="O27" s="54"/>
      <c r="P27" s="66"/>
      <c r="Q27" s="59"/>
      <c r="R27" s="57"/>
      <c r="S27" s="57"/>
      <c r="T27" s="57"/>
      <c r="U27" s="59"/>
      <c r="V27" s="57"/>
      <c r="W27" s="57"/>
      <c r="X27" s="65"/>
      <c r="Y27" s="57"/>
      <c r="Z27" s="65"/>
      <c r="AA27" s="65"/>
      <c r="AB27" s="65"/>
      <c r="AC27" s="59"/>
      <c r="AD27" s="57"/>
      <c r="AE27" s="65"/>
      <c r="AF27" s="73"/>
      <c r="AG27" s="73"/>
      <c r="AH27" s="57"/>
      <c r="AI27" s="65"/>
      <c r="AJ27" s="65"/>
      <c r="AK27" s="57"/>
      <c r="AL27" s="57"/>
      <c r="AM27" s="59"/>
      <c r="AN27" s="59"/>
      <c r="AO27" s="65"/>
      <c r="AP27" s="65"/>
      <c r="AQ27" s="65"/>
      <c r="AR27" s="57"/>
      <c r="AS27" s="57"/>
      <c r="AT27" s="65"/>
      <c r="AU27" s="65"/>
      <c r="AV27" s="57"/>
      <c r="AW27" s="65"/>
      <c r="AX27" s="57"/>
    </row>
    <row r="28" s="9" customFormat="1" ht="24.75" customHeight="1">
      <c r="A28" s="51">
        <f t="shared" si="0"/>
        <v>27</v>
      </c>
      <c r="B28" s="68"/>
      <c r="C28" s="69" t="s">
        <v>648</v>
      </c>
      <c r="D28" s="57"/>
      <c r="E28" s="65" t="s">
        <v>483</v>
      </c>
      <c r="F28" s="57"/>
      <c r="G28" s="57"/>
      <c r="H28" s="59"/>
      <c r="I28" s="56"/>
      <c r="J28" s="54"/>
      <c r="K28" s="57"/>
      <c r="L28" s="57"/>
      <c r="M28" s="71"/>
      <c r="N28" s="66"/>
      <c r="O28" s="54"/>
      <c r="P28" s="66"/>
      <c r="Q28" s="59"/>
      <c r="R28" s="57"/>
      <c r="S28" s="57"/>
      <c r="T28" s="57"/>
      <c r="U28" s="59"/>
      <c r="V28" s="57"/>
      <c r="W28" s="57"/>
      <c r="X28" s="65"/>
      <c r="Y28" s="57"/>
      <c r="Z28" s="65"/>
      <c r="AA28" s="65"/>
      <c r="AB28" s="65"/>
      <c r="AC28" s="59"/>
      <c r="AD28" s="57"/>
      <c r="AE28" s="65"/>
      <c r="AF28" s="74"/>
      <c r="AG28" s="74"/>
      <c r="AH28" s="57"/>
      <c r="AI28" s="65"/>
      <c r="AJ28" s="65"/>
      <c r="AK28" s="57"/>
      <c r="AL28" s="57"/>
      <c r="AM28" s="59"/>
      <c r="AN28" s="59"/>
      <c r="AO28" s="65"/>
      <c r="AP28" s="65"/>
      <c r="AQ28" s="65"/>
      <c r="AR28" s="57"/>
      <c r="AS28" s="57"/>
      <c r="AT28" s="65"/>
      <c r="AU28" s="65"/>
      <c r="AV28" s="57"/>
      <c r="AW28" s="65"/>
      <c r="AX28" s="57"/>
    </row>
    <row r="29" s="9" customFormat="1" ht="24.75" customHeight="1">
      <c r="A29" s="51">
        <f t="shared" si="0"/>
        <v>28</v>
      </c>
      <c r="B29" s="68"/>
      <c r="C29" s="69" t="s">
        <v>649</v>
      </c>
      <c r="D29" s="57"/>
      <c r="E29" s="65" t="s">
        <v>483</v>
      </c>
      <c r="F29" s="57"/>
      <c r="G29" s="57"/>
      <c r="H29" s="59"/>
      <c r="I29" s="56"/>
      <c r="J29" s="54"/>
      <c r="K29" s="57"/>
      <c r="L29" s="57"/>
      <c r="M29" s="71"/>
      <c r="N29" s="66"/>
      <c r="O29" s="54"/>
      <c r="P29" s="66"/>
      <c r="Q29" s="59"/>
      <c r="R29" s="57"/>
      <c r="S29" s="57"/>
      <c r="T29" s="57"/>
      <c r="U29" s="59"/>
      <c r="V29" s="57"/>
      <c r="W29" s="57"/>
      <c r="X29" s="65"/>
      <c r="Y29" s="57"/>
      <c r="Z29" s="65"/>
      <c r="AA29" s="65"/>
      <c r="AB29" s="65"/>
      <c r="AC29" s="59"/>
      <c r="AD29" s="57"/>
      <c r="AE29" s="65"/>
      <c r="AF29" s="73"/>
      <c r="AG29" s="73"/>
      <c r="AH29" s="57"/>
      <c r="AI29" s="65"/>
      <c r="AJ29" s="65"/>
      <c r="AK29" s="57"/>
      <c r="AL29" s="57"/>
      <c r="AM29" s="59"/>
      <c r="AN29" s="59"/>
      <c r="AO29" s="65"/>
      <c r="AP29" s="65"/>
      <c r="AQ29" s="65"/>
      <c r="AR29" s="57"/>
      <c r="AS29" s="57"/>
      <c r="AT29" s="65"/>
      <c r="AU29" s="65"/>
      <c r="AV29" s="57"/>
      <c r="AW29" s="65"/>
      <c r="AX29" s="57"/>
    </row>
    <row r="30" s="9" customFormat="1" ht="24.75" customHeight="1">
      <c r="A30" s="51">
        <f t="shared" si="0"/>
        <v>29</v>
      </c>
      <c r="B30" s="68"/>
      <c r="C30" s="69"/>
      <c r="D30" s="57"/>
      <c r="E30" s="65"/>
      <c r="F30" s="57"/>
      <c r="G30" s="57"/>
      <c r="H30" s="59"/>
      <c r="I30" s="56"/>
      <c r="J30" s="54"/>
      <c r="K30" s="57"/>
      <c r="L30" s="57"/>
      <c r="M30" s="71"/>
      <c r="N30" s="66"/>
      <c r="O30" s="54"/>
      <c r="P30" s="66"/>
      <c r="Q30" s="59"/>
      <c r="R30" s="57"/>
      <c r="S30" s="57"/>
      <c r="T30" s="57"/>
      <c r="U30" s="59"/>
      <c r="V30" s="57"/>
      <c r="W30" s="57"/>
      <c r="X30" s="65"/>
      <c r="Y30" s="57"/>
      <c r="Z30" s="65"/>
      <c r="AA30" s="65"/>
      <c r="AB30" s="65"/>
      <c r="AC30" s="59"/>
      <c r="AD30" s="57"/>
      <c r="AE30" s="65"/>
      <c r="AF30" s="74"/>
      <c r="AG30" s="74"/>
      <c r="AH30" s="57"/>
      <c r="AI30" s="65"/>
      <c r="AJ30" s="65"/>
      <c r="AK30" s="57"/>
      <c r="AL30" s="57"/>
      <c r="AM30" s="59"/>
      <c r="AN30" s="59"/>
      <c r="AO30" s="65"/>
      <c r="AP30" s="65"/>
      <c r="AQ30" s="65"/>
      <c r="AR30" s="57"/>
      <c r="AS30" s="57"/>
      <c r="AT30" s="65"/>
      <c r="AU30" s="65"/>
      <c r="AV30" s="57"/>
      <c r="AW30" s="65"/>
      <c r="AX30" s="57"/>
    </row>
    <row r="31" s="9" customFormat="1" ht="24.75" customHeight="1">
      <c r="A31" s="51">
        <f t="shared" si="0"/>
        <v>30</v>
      </c>
      <c r="B31" s="68"/>
      <c r="C31" s="69"/>
      <c r="D31" s="57"/>
      <c r="E31" s="65"/>
      <c r="F31" s="57"/>
      <c r="G31" s="57"/>
      <c r="H31" s="59"/>
      <c r="I31" s="56"/>
      <c r="J31" s="54"/>
      <c r="K31" s="57"/>
      <c r="L31" s="57"/>
      <c r="M31" s="71"/>
      <c r="N31" s="66"/>
      <c r="O31" s="54"/>
      <c r="P31" s="66"/>
      <c r="Q31" s="59"/>
      <c r="R31" s="57"/>
      <c r="S31" s="57"/>
      <c r="T31" s="57"/>
      <c r="U31" s="59"/>
      <c r="V31" s="57"/>
      <c r="W31" s="57"/>
      <c r="X31" s="65"/>
      <c r="Y31" s="57"/>
      <c r="Z31" s="65"/>
      <c r="AA31" s="65"/>
      <c r="AB31" s="65"/>
      <c r="AC31" s="59"/>
      <c r="AD31" s="57"/>
      <c r="AE31" s="65"/>
      <c r="AF31" s="73"/>
      <c r="AG31" s="73"/>
      <c r="AH31" s="57"/>
      <c r="AI31" s="65"/>
      <c r="AJ31" s="65"/>
      <c r="AK31" s="57"/>
      <c r="AL31" s="57"/>
      <c r="AM31" s="59"/>
      <c r="AN31" s="59"/>
      <c r="AO31" s="65"/>
      <c r="AP31" s="65"/>
      <c r="AQ31" s="65"/>
      <c r="AR31" s="57"/>
      <c r="AS31" s="57"/>
      <c r="AT31" s="65"/>
      <c r="AU31" s="65"/>
      <c r="AV31" s="57"/>
      <c r="AW31" s="65"/>
      <c r="AX31" s="57"/>
    </row>
    <row r="32" s="9" customFormat="1" ht="24.75" customHeight="1">
      <c r="A32" s="51">
        <f t="shared" si="0"/>
        <v>31</v>
      </c>
      <c r="B32" s="68"/>
      <c r="C32" s="69"/>
      <c r="D32" s="57"/>
      <c r="E32" s="65"/>
      <c r="F32" s="57"/>
      <c r="G32" s="57"/>
      <c r="H32" s="59"/>
      <c r="I32" s="56"/>
      <c r="J32" s="54"/>
      <c r="K32" s="57"/>
      <c r="L32" s="57"/>
      <c r="M32" s="71"/>
      <c r="N32" s="66"/>
      <c r="O32" s="54"/>
      <c r="P32" s="66"/>
      <c r="Q32" s="59"/>
      <c r="R32" s="57"/>
      <c r="S32" s="57"/>
      <c r="T32" s="57"/>
      <c r="U32" s="59"/>
      <c r="V32" s="57"/>
      <c r="W32" s="57"/>
      <c r="X32" s="65"/>
      <c r="Y32" s="57"/>
      <c r="Z32" s="65"/>
      <c r="AA32" s="65"/>
      <c r="AB32" s="65"/>
      <c r="AC32" s="59"/>
      <c r="AD32" s="57"/>
      <c r="AE32" s="65"/>
      <c r="AF32" s="74"/>
      <c r="AG32" s="74"/>
      <c r="AH32" s="57"/>
      <c r="AI32" s="65"/>
      <c r="AJ32" s="65"/>
      <c r="AK32" s="57"/>
      <c r="AL32" s="57"/>
      <c r="AM32" s="59"/>
      <c r="AN32" s="59"/>
      <c r="AO32" s="65"/>
      <c r="AP32" s="65"/>
      <c r="AQ32" s="65"/>
      <c r="AR32" s="57"/>
      <c r="AS32" s="57"/>
      <c r="AT32" s="65"/>
      <c r="AU32" s="65"/>
      <c r="AV32" s="57"/>
      <c r="AW32" s="65"/>
      <c r="AX32" s="57"/>
    </row>
    <row r="33" ht="15.75" customHeight="1">
      <c r="A33" s="75" t="s">
        <v>650</v>
      </c>
      <c r="B33" s="76"/>
      <c r="C33" s="77"/>
      <c r="D33" s="76"/>
      <c r="E33" s="78"/>
      <c r="F33" s="78"/>
      <c r="G33" s="78"/>
      <c r="H33" s="78"/>
      <c r="I33" s="76"/>
      <c r="J33" s="76"/>
      <c r="K33" s="79"/>
      <c r="L33" s="79"/>
      <c r="M33" s="79"/>
      <c r="N33" s="79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>
        <f>SUBTOTAL(103,AX2:AX32)</f>
        <v>21</v>
      </c>
    </row>
    <row r="34" ht="15" customHeight="1">
      <c r="B34" s="1"/>
      <c r="C34" s="1"/>
      <c r="D34" s="80"/>
      <c r="I34" s="80"/>
      <c r="J34" s="81"/>
      <c r="K34" s="1"/>
      <c r="L34" s="82"/>
      <c r="M34" s="1"/>
      <c r="N34" s="1"/>
    </row>
    <row r="35" ht="15" customHeight="1">
      <c r="B35" s="1"/>
      <c r="C35" s="1"/>
      <c r="D35" s="80"/>
      <c r="I35" s="80"/>
      <c r="J35" s="81"/>
      <c r="K35" s="1"/>
      <c r="L35" s="82"/>
      <c r="M35" s="1"/>
      <c r="N35" s="1"/>
    </row>
    <row r="36" ht="15" customHeight="1">
      <c r="B36" s="1"/>
      <c r="C36" s="1"/>
      <c r="D36" s="80"/>
      <c r="I36" s="80"/>
      <c r="J36" s="81"/>
      <c r="K36" s="1"/>
      <c r="L36" s="82"/>
      <c r="M36" s="1"/>
      <c r="N36" s="1"/>
    </row>
    <row r="37" ht="15" customHeight="1">
      <c r="B37" s="1"/>
      <c r="C37" s="1"/>
      <c r="D37" s="80"/>
      <c r="I37" s="80"/>
      <c r="J37" s="81"/>
      <c r="K37" s="1"/>
      <c r="L37" s="82"/>
      <c r="M37" s="1"/>
      <c r="N37" s="1"/>
    </row>
  </sheetData>
  <conditionalFormatting sqref="AD2:AD3">
    <cfRule type="cellIs" priority="1" stopIfTrue="1" dxfId="0" operator="greaterThanOrEqual">
      <formula>50</formula>
    </cfRule>
  </conditionalFormatting>
  <printOptions/>
  <pageMargins left="0.75" right="0.75" top="1" bottom="1" header="0.5" footer="0.5"/>
  <pageSetup paperSize="9" fitToWidth="0" fitToHeight="0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dr="http://schemas.openxmlformats.org/drawingml/2006/spreadsheetDrawing" xmlns:a14="http://schemas.microsoft.com/office/drawing/2010/main" xmlns:x14="http://schemas.microsoft.com/office/spreadsheetml/2009/9/main" mc:Ignorable="x14ac">
  <sheetPr>
    <pageSetUpPr fitToPage="1"/>
  </sheetPr>
  <dimension ref="A1:C50"/>
  <sheetViews>
    <sheetView workbookViewId="0">
      <selection activeCell="E35" sqref="E35"/>
    </sheetView>
  </sheetViews>
  <sheetFormatPr defaultColWidth="9" defaultRowHeight="14.25" customHeight="1"/>
  <cols>
    <col min="1" max="1" width="26.625" style="5" customWidth="1"/>
    <col min="3" max="3" width="26.25" style="5" customWidth="1"/>
  </cols>
  <sheetData>
    <row r="1" ht="14.25" customHeight="1">
      <c r="A1" s="83" t="s">
        <v>651</v>
      </c>
      <c r="C1" s="83" t="s">
        <v>652</v>
      </c>
    </row>
    <row r="2" ht="14.25" customHeight="1">
      <c r="A2" s="83" t="s">
        <v>653</v>
      </c>
      <c r="C2" s="84" t="s">
        <v>654</v>
      </c>
    </row>
    <row r="3" ht="15.75" customHeight="1">
      <c r="A3" s="84" t="s">
        <v>655</v>
      </c>
      <c r="C3" s="84" t="s">
        <v>9</v>
      </c>
    </row>
    <row r="4" ht="15.75" customHeight="1">
      <c r="A4" s="84" t="s">
        <v>9</v>
      </c>
      <c r="C4" s="83" t="s">
        <v>656</v>
      </c>
    </row>
    <row r="5" ht="14.25" customHeight="1">
      <c r="A5" s="85" t="s">
        <v>657</v>
      </c>
      <c r="C5" s="83" t="s">
        <v>658</v>
      </c>
    </row>
    <row r="6" ht="30" customHeight="1">
      <c r="A6" s="83" t="s">
        <v>659</v>
      </c>
      <c r="C6" s="86" t="s">
        <v>660</v>
      </c>
    </row>
    <row r="7" ht="15.75" customHeight="1">
      <c r="A7" s="83" t="s">
        <v>15</v>
      </c>
      <c r="C7" s="83" t="s">
        <v>661</v>
      </c>
    </row>
    <row r="8" ht="15.75" customHeight="1">
      <c r="A8" s="83" t="s">
        <v>662</v>
      </c>
      <c r="C8" s="83" t="s">
        <v>15</v>
      </c>
    </row>
    <row r="9" ht="15.75" customHeight="1">
      <c r="A9" s="83" t="s">
        <v>17</v>
      </c>
      <c r="C9" s="83" t="s">
        <v>663</v>
      </c>
    </row>
    <row r="10" ht="15.75" customHeight="1">
      <c r="A10" s="83" t="s">
        <v>664</v>
      </c>
      <c r="C10" s="83" t="s">
        <v>17</v>
      </c>
    </row>
    <row r="11" ht="15.75" customHeight="1">
      <c r="A11" s="83" t="s">
        <v>19</v>
      </c>
      <c r="C11" s="83" t="s">
        <v>665</v>
      </c>
    </row>
    <row r="12" ht="15.75" customHeight="1">
      <c r="A12" s="83" t="s">
        <v>20</v>
      </c>
      <c r="C12" s="83" t="s">
        <v>19</v>
      </c>
    </row>
    <row r="13" ht="15.75" customHeight="1">
      <c r="A13" s="84" t="s">
        <v>666</v>
      </c>
      <c r="C13" s="83" t="s">
        <v>20</v>
      </c>
    </row>
    <row r="14" ht="15.75" customHeight="1">
      <c r="A14" s="84" t="s">
        <v>667</v>
      </c>
      <c r="C14" s="87" t="s">
        <v>668</v>
      </c>
    </row>
    <row r="15" ht="30" customHeight="1">
      <c r="A15" s="84" t="s">
        <v>669</v>
      </c>
      <c r="C15" s="88" t="s">
        <v>670</v>
      </c>
    </row>
    <row r="16" ht="30" customHeight="1">
      <c r="A16" s="85" t="s">
        <v>671</v>
      </c>
      <c r="C16" s="88" t="s">
        <v>672</v>
      </c>
    </row>
    <row r="17" ht="31.5" customHeight="1">
      <c r="A17" s="89" t="s">
        <v>673</v>
      </c>
      <c r="C17" s="88" t="s">
        <v>674</v>
      </c>
    </row>
    <row r="18" ht="15.75" customHeight="1">
      <c r="A18" s="83" t="s">
        <v>675</v>
      </c>
      <c r="C18" s="89" t="s">
        <v>676</v>
      </c>
    </row>
    <row r="19" ht="14.25" customHeight="1">
      <c r="A19" s="85" t="s">
        <v>677</v>
      </c>
      <c r="C19" s="83" t="s">
        <v>678</v>
      </c>
    </row>
    <row r="20" ht="14.25" customHeight="1">
      <c r="A20" s="85" t="s">
        <v>679</v>
      </c>
      <c r="C20" s="85" t="s">
        <v>677</v>
      </c>
    </row>
    <row r="21" ht="15.75" customHeight="1">
      <c r="A21" s="84" t="s">
        <v>680</v>
      </c>
      <c r="C21" s="85" t="s">
        <v>679</v>
      </c>
    </row>
    <row r="22" ht="15.75" customHeight="1">
      <c r="A22" s="84" t="s">
        <v>681</v>
      </c>
      <c r="C22" s="84" t="s">
        <v>682</v>
      </c>
    </row>
    <row r="23" ht="14.25" customHeight="1">
      <c r="A23" s="84" t="s">
        <v>683</v>
      </c>
      <c r="C23" s="84" t="s">
        <v>684</v>
      </c>
    </row>
    <row r="24" ht="14.25" customHeight="1">
      <c r="A24" s="84" t="s">
        <v>685</v>
      </c>
      <c r="C24" s="84" t="s">
        <v>686</v>
      </c>
    </row>
    <row r="25" ht="14.25" customHeight="1">
      <c r="A25" s="83" t="s">
        <v>687</v>
      </c>
      <c r="C25" s="84" t="s">
        <v>688</v>
      </c>
    </row>
    <row r="26" ht="14.25" customHeight="1">
      <c r="A26" s="90" t="s">
        <v>689</v>
      </c>
      <c r="C26" s="90" t="s">
        <v>690</v>
      </c>
    </row>
    <row r="27" ht="14.25" customHeight="1">
      <c r="A27" s="90" t="s">
        <v>691</v>
      </c>
      <c r="C27" s="83" t="s">
        <v>692</v>
      </c>
    </row>
    <row r="28" ht="14.25" customHeight="1">
      <c r="A28" s="83" t="s">
        <v>693</v>
      </c>
      <c r="C28" s="91" t="s">
        <v>694</v>
      </c>
    </row>
    <row r="29" ht="47.25" customHeight="1">
      <c r="A29" s="86" t="s">
        <v>695</v>
      </c>
      <c r="C29" s="83" t="s">
        <v>696</v>
      </c>
    </row>
    <row r="30" ht="15.75" customHeight="1">
      <c r="A30" s="83" t="s">
        <v>697</v>
      </c>
      <c r="C30" s="83" t="s">
        <v>698</v>
      </c>
    </row>
    <row r="31" ht="14.25" customHeight="1">
      <c r="A31" s="83" t="s">
        <v>699</v>
      </c>
      <c r="C31" s="92" t="s">
        <v>700</v>
      </c>
    </row>
    <row r="32" ht="14.25" customHeight="1">
      <c r="A32" s="85" t="s">
        <v>698</v>
      </c>
      <c r="C32" s="83" t="s">
        <v>701</v>
      </c>
    </row>
    <row r="33" ht="14.25" customHeight="1">
      <c r="A33" s="83" t="s">
        <v>702</v>
      </c>
      <c r="C33" s="93" t="s">
        <v>703</v>
      </c>
    </row>
    <row r="34" ht="14.25" customHeight="1">
      <c r="A34" s="83" t="s">
        <v>704</v>
      </c>
      <c r="C34" s="93" t="s">
        <v>705</v>
      </c>
    </row>
    <row r="35" ht="15.75" customHeight="1">
      <c r="A35" s="93" t="s">
        <v>706</v>
      </c>
      <c r="C35" s="94" t="s">
        <v>707</v>
      </c>
    </row>
    <row r="36" ht="30" customHeight="1">
      <c r="A36" s="93" t="s">
        <v>708</v>
      </c>
      <c r="C36" s="94" t="s">
        <v>709</v>
      </c>
    </row>
    <row r="37" ht="14.25" customHeight="1">
      <c r="A37" s="95" t="s">
        <v>710</v>
      </c>
      <c r="C37" s="93" t="s">
        <v>711</v>
      </c>
    </row>
    <row r="38" ht="14.25" customHeight="1">
      <c r="A38" s="93" t="s">
        <v>712</v>
      </c>
      <c r="C38" s="83" t="s">
        <v>713</v>
      </c>
    </row>
    <row r="39" ht="14.25" customHeight="1">
      <c r="A39" s="83" t="s">
        <v>714</v>
      </c>
      <c r="C39" s="85" t="s">
        <v>715</v>
      </c>
    </row>
    <row r="40" ht="14.25" customHeight="1">
      <c r="A40" s="84" t="s">
        <v>716</v>
      </c>
      <c r="C40" s="83" t="s">
        <v>717</v>
      </c>
    </row>
    <row r="41" ht="14.25" customHeight="1">
      <c r="A41" s="83" t="s">
        <v>718</v>
      </c>
      <c r="C41" s="85" t="s">
        <v>719</v>
      </c>
    </row>
    <row r="42" ht="14.25" customHeight="1">
      <c r="A42" s="85" t="s">
        <v>715</v>
      </c>
      <c r="C42" s="83" t="s">
        <v>720</v>
      </c>
    </row>
    <row r="43" ht="14.25" customHeight="1">
      <c r="A43" s="83" t="s">
        <v>721</v>
      </c>
      <c r="C43" s="83" t="s">
        <v>722</v>
      </c>
    </row>
    <row r="44" ht="14.25" customHeight="1">
      <c r="A44" s="85" t="s">
        <v>723</v>
      </c>
      <c r="C44" s="83" t="s">
        <v>724</v>
      </c>
    </row>
    <row r="45" ht="14.25" customHeight="1">
      <c r="A45" s="83" t="s">
        <v>725</v>
      </c>
      <c r="C45" s="83" t="s">
        <v>726</v>
      </c>
    </row>
    <row r="46" ht="15.75" customHeight="1">
      <c r="A46" s="83" t="s">
        <v>727</v>
      </c>
      <c r="C46" s="83" t="s">
        <v>728</v>
      </c>
    </row>
    <row r="47" ht="14.25" customHeight="1">
      <c r="A47" s="83" t="s">
        <v>729</v>
      </c>
    </row>
    <row r="48" ht="14.25" customHeight="1">
      <c r="A48" s="83" t="s">
        <v>730</v>
      </c>
    </row>
    <row r="49" ht="14.25" customHeight="1">
      <c r="A49" s="83" t="s">
        <v>731</v>
      </c>
    </row>
    <row r="50" ht="14.25" customHeight="1">
      <c r="A50" s="83" t="s">
        <v>732</v>
      </c>
    </row>
  </sheetData>
  <printOptions/>
  <pageMargins left="0.6979166666666666" right="0.6979166666666666" top="0.75" bottom="0.75" header="0.3020833333333333" footer="0.3020833333333333"/>
  <pageSetup paperSize="9" fitToWidth="0" orientation="portrait"/>
</worksheet>
</file>