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#coding ground\Github\Repos\fraud_detection\"/>
    </mc:Choice>
  </mc:AlternateContent>
  <xr:revisionPtr revIDLastSave="0" documentId="13_ncr:1_{DE924D47-C92D-4649-AD99-23C7EA1EF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0" i="1" l="1"/>
  <c r="M50" i="1"/>
  <c r="J50" i="1"/>
  <c r="P49" i="1"/>
  <c r="M49" i="1"/>
  <c r="J49" i="1"/>
  <c r="P48" i="1"/>
  <c r="M48" i="1"/>
  <c r="J48" i="1"/>
  <c r="P47" i="1"/>
  <c r="M47" i="1"/>
  <c r="J47" i="1"/>
  <c r="P46" i="1"/>
  <c r="M46" i="1"/>
  <c r="J46" i="1"/>
  <c r="P45" i="1"/>
  <c r="M45" i="1"/>
  <c r="J45" i="1"/>
  <c r="P44" i="1"/>
  <c r="M44" i="1"/>
  <c r="J44" i="1"/>
  <c r="P43" i="1"/>
  <c r="M43" i="1"/>
  <c r="J43" i="1"/>
  <c r="P42" i="1"/>
  <c r="M42" i="1"/>
  <c r="J42" i="1"/>
  <c r="P41" i="1"/>
  <c r="M41" i="1"/>
  <c r="J41" i="1"/>
  <c r="P40" i="1"/>
  <c r="M40" i="1"/>
  <c r="J40" i="1"/>
  <c r="P39" i="1"/>
  <c r="M39" i="1"/>
  <c r="J39" i="1"/>
  <c r="M22" i="1"/>
  <c r="M23" i="1"/>
  <c r="M24" i="1"/>
  <c r="M25" i="1"/>
  <c r="M26" i="1"/>
  <c r="M27" i="1"/>
  <c r="M28" i="1"/>
  <c r="M29" i="1"/>
  <c r="M30" i="1"/>
  <c r="M31" i="1"/>
  <c r="M32" i="1"/>
  <c r="M21" i="1"/>
  <c r="I22" i="1"/>
  <c r="I23" i="1"/>
  <c r="I24" i="1"/>
  <c r="I25" i="1"/>
  <c r="I26" i="1"/>
  <c r="I27" i="1"/>
  <c r="I28" i="1"/>
  <c r="I29" i="1"/>
  <c r="I30" i="1"/>
  <c r="I31" i="1"/>
  <c r="I32" i="1"/>
  <c r="I21" i="1"/>
  <c r="E22" i="1"/>
  <c r="E23" i="1"/>
  <c r="E24" i="1"/>
  <c r="E25" i="1"/>
  <c r="E26" i="1"/>
  <c r="E27" i="1"/>
  <c r="E28" i="1"/>
  <c r="E29" i="1"/>
  <c r="E30" i="1"/>
  <c r="E31" i="1"/>
  <c r="E32" i="1"/>
  <c r="E21" i="1"/>
</calcChain>
</file>

<file path=xl/sharedStrings.xml><?xml version="1.0" encoding="utf-8"?>
<sst xmlns="http://schemas.openxmlformats.org/spreadsheetml/2006/main" count="163" uniqueCount="73">
  <si>
    <t>bal_acc_score</t>
  </si>
  <si>
    <t>precisions</t>
  </si>
  <si>
    <t>recalls</t>
  </si>
  <si>
    <t>f1</t>
  </si>
  <si>
    <t>false_positives</t>
  </si>
  <si>
    <t>false_negatives</t>
  </si>
  <si>
    <t>train_time</t>
  </si>
  <si>
    <t>test_time</t>
  </si>
  <si>
    <t>rf_clf</t>
  </si>
  <si>
    <t>[0.00172048 0.93506494 1.        ]</t>
  </si>
  <si>
    <t>[1.         0.73469388 0.        ]</t>
  </si>
  <si>
    <t>[0.00172048 0.93589744 1.        ]</t>
  </si>
  <si>
    <t>[1.         0.74489796 0.        ]</t>
  </si>
  <si>
    <t>brf_clf</t>
  </si>
  <si>
    <t>[0.00172048 0.06417112 1.        ]</t>
  </si>
  <si>
    <t>[1.         0.85714286 0.        ]</t>
  </si>
  <si>
    <t>[0.00172048 0.07837583 1.        ]</t>
  </si>
  <si>
    <t>[1.         0.84693878 0.        ]</t>
  </si>
  <si>
    <t>lr_clf</t>
  </si>
  <si>
    <t>[0.00172048 0.83116883 1.        ]</t>
  </si>
  <si>
    <t>[1.         0.65306122 0.        ]</t>
  </si>
  <si>
    <t>[0.00172048 0.81818182 1.        ]</t>
  </si>
  <si>
    <t>[1.         0.64285714 0.        ]</t>
  </si>
  <si>
    <t>svc_rbf_clf</t>
  </si>
  <si>
    <t>[0.00172048 0.92753623 1.        ]</t>
  </si>
  <si>
    <t>svc_ploy_clf</t>
  </si>
  <si>
    <t>[0.00172048 0.88607595 1.        ]</t>
  </si>
  <si>
    <t>[1.         0.71428571 0.        ]</t>
  </si>
  <si>
    <t>[0.00172048 0.93243243 1.        ]</t>
  </si>
  <si>
    <t>[1.         0.70408163 0.        ]</t>
  </si>
  <si>
    <t>knn_clf</t>
  </si>
  <si>
    <t>[0.00172048 0.89189189 1.        ]</t>
  </si>
  <si>
    <t>[1.         0.67346939 0.        ]</t>
  </si>
  <si>
    <t>gnb_clf</t>
  </si>
  <si>
    <t>[0.00172048 0.05899925 1.        ]</t>
  </si>
  <si>
    <t>[1.         0.80612245 0.        ]</t>
  </si>
  <si>
    <t>[0.00172048 0.03257732 1.        ]</t>
  </si>
  <si>
    <t>ada_clf</t>
  </si>
  <si>
    <t>[0.00172048 0.78947368 1.        ]</t>
  </si>
  <si>
    <t>[1.        0.6122449 0.       ]</t>
  </si>
  <si>
    <t>[0.00172048 0.775      1.        ]</t>
  </si>
  <si>
    <t>[1.         0.63265306 0.        ]</t>
  </si>
  <si>
    <t>qda_clf</t>
  </si>
  <si>
    <t>[0.00172048 0.05934066 1.        ]</t>
  </si>
  <si>
    <t>[1.         0.82653061 0.        ]</t>
  </si>
  <si>
    <t>[0.00172048 0.04424779 1.        ]</t>
  </si>
  <si>
    <t>[1.         0.81632653 0.        ]</t>
  </si>
  <si>
    <t>mlp_clf</t>
  </si>
  <si>
    <t>[0.00172048 0.9        1.        ]</t>
  </si>
  <si>
    <t>[0.00172048 0.8974359  1.        ]</t>
  </si>
  <si>
    <t>xgb_clf</t>
  </si>
  <si>
    <t>[0.00172048 0.94805195 1.        ]</t>
  </si>
  <si>
    <t>[0.00172048 0.9375     1.        ]</t>
  </si>
  <si>
    <t>[1.         0.76530612 0.        ]</t>
  </si>
  <si>
    <t>xgbrf_clf</t>
  </si>
  <si>
    <t>[0.00172048 0.86363636 1.        ]</t>
  </si>
  <si>
    <t>[1.        0.7755102 0.       ]</t>
  </si>
  <si>
    <t>[0.00172048 0.875      1.        ]</t>
  </si>
  <si>
    <t>[1.         0.78571429 0.        ]</t>
  </si>
  <si>
    <t>Time scaled → MinMax, Amount scaled → Robust</t>
  </si>
  <si>
    <t>Hour, Amount scaled → Robust</t>
  </si>
  <si>
    <t>Hour, Amount scaled → Robust + Log transform</t>
  </si>
  <si>
    <t>total false</t>
  </si>
  <si>
    <t>Time MM, Amount Rob</t>
  </si>
  <si>
    <t>Hour, Amount Rob</t>
  </si>
  <si>
    <t>Hour, Amount Rob + Log</t>
  </si>
  <si>
    <t>mutual</t>
  </si>
  <si>
    <t>balance</t>
  </si>
  <si>
    <t>smote nc</t>
  </si>
  <si>
    <t>result</t>
  </si>
  <si>
    <t>choose model</t>
  </si>
  <si>
    <t>gridsearch</t>
  </si>
  <si>
    <t>ensemble?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</si>
</sst>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1" fillId="0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2" borderId="2" xfId="0" applyFill="1" applyBorder="1" applyAlignment="1"/>
    <xf numFmtId="0" fontId="0" fillId="0" borderId="0" xfId="0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C22" workbookViewId="0">
      <selection activeCell="G44" sqref="G44:P44"/>
    </sheetView>
  </sheetViews>
  <sheetFormatPr defaultRowHeight="15" x14ac:dyDescent="0.25"/>
  <cols>
    <col min="1" max="1" width="11.7109375" bestFit="1" customWidth="1"/>
    <col min="2" max="2" width="21.7109375" bestFit="1" customWidth="1"/>
    <col min="3" max="3" width="28" bestFit="1" customWidth="1"/>
    <col min="4" max="4" width="23.28515625" bestFit="1" customWidth="1"/>
    <col min="5" max="5" width="13.28515625" bestFit="1" customWidth="1"/>
    <col min="6" max="6" width="14.42578125" bestFit="1" customWidth="1"/>
    <col min="7" max="7" width="15" bestFit="1" customWidth="1"/>
    <col min="8" max="8" width="13.28515625" bestFit="1" customWidth="1"/>
    <col min="9" max="9" width="14.42578125" bestFit="1" customWidth="1"/>
    <col min="10" max="10" width="15" bestFit="1" customWidth="1"/>
    <col min="11" max="11" width="28" bestFit="1" customWidth="1"/>
    <col min="12" max="12" width="23.28515625" bestFit="1" customWidth="1"/>
    <col min="13" max="13" width="12" bestFit="1" customWidth="1"/>
    <col min="14" max="14" width="14.42578125" bestFit="1" customWidth="1"/>
    <col min="15" max="15" width="15" bestFit="1" customWidth="1"/>
    <col min="16" max="17" width="12" bestFit="1" customWidth="1"/>
    <col min="18" max="18" width="13.28515625" bestFit="1" customWidth="1"/>
    <col min="19" max="21" width="12" bestFit="1" customWidth="1"/>
    <col min="22" max="22" width="14.42578125" bestFit="1" customWidth="1"/>
    <col min="23" max="23" width="15" bestFit="1" customWidth="1"/>
    <col min="24" max="25" width="12" bestFit="1" customWidth="1"/>
  </cols>
  <sheetData>
    <row r="1" spans="1:25" x14ac:dyDescent="0.25">
      <c r="B1" s="2" t="s">
        <v>59</v>
      </c>
      <c r="C1" s="2"/>
      <c r="D1" s="2"/>
      <c r="E1" s="2"/>
      <c r="F1" s="2"/>
      <c r="G1" s="2"/>
      <c r="H1" s="2"/>
      <c r="I1" s="2"/>
      <c r="J1" s="2" t="s">
        <v>60</v>
      </c>
      <c r="K1" s="2"/>
      <c r="L1" s="2"/>
      <c r="M1" s="2"/>
      <c r="N1" s="2"/>
      <c r="O1" s="2"/>
      <c r="P1" s="2"/>
      <c r="Q1" s="2"/>
      <c r="R1" s="2" t="s">
        <v>61</v>
      </c>
      <c r="S1" s="2"/>
      <c r="T1" s="2"/>
      <c r="U1" s="2"/>
      <c r="V1" s="2"/>
      <c r="W1" s="2"/>
      <c r="X1" s="2"/>
      <c r="Y1" s="2"/>
    </row>
    <row r="2" spans="1:2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</row>
    <row r="3" spans="1:25" x14ac:dyDescent="0.25">
      <c r="A3" s="1" t="s">
        <v>8</v>
      </c>
      <c r="B3">
        <v>0.86730297345535479</v>
      </c>
      <c r="C3" t="s">
        <v>9</v>
      </c>
      <c r="D3" t="s">
        <v>10</v>
      </c>
      <c r="E3">
        <v>0.82285714285714295</v>
      </c>
      <c r="F3">
        <v>5</v>
      </c>
      <c r="G3">
        <v>26</v>
      </c>
      <c r="H3">
        <v>132.5285305976868</v>
      </c>
      <c r="I3">
        <v>0.37108397483825678</v>
      </c>
      <c r="J3">
        <v>0.87240501427168127</v>
      </c>
      <c r="K3" t="s">
        <v>11</v>
      </c>
      <c r="L3" t="s">
        <v>12</v>
      </c>
      <c r="M3">
        <v>0.82954545454545459</v>
      </c>
      <c r="N3">
        <v>5</v>
      </c>
      <c r="O3">
        <v>25</v>
      </c>
      <c r="P3">
        <v>106.48110866546629</v>
      </c>
      <c r="Q3">
        <v>0.3940894603729248</v>
      </c>
      <c r="R3">
        <v>0.86220093263902831</v>
      </c>
      <c r="S3">
        <v>0.93421052631578949</v>
      </c>
      <c r="T3">
        <v>0.72448979591836737</v>
      </c>
      <c r="U3">
        <v>0.81609195402298862</v>
      </c>
      <c r="V3">
        <v>5</v>
      </c>
      <c r="W3">
        <v>27</v>
      </c>
      <c r="X3">
        <v>109.24953818321229</v>
      </c>
      <c r="Y3">
        <v>0.45710325241088873</v>
      </c>
    </row>
    <row r="4" spans="1:25" x14ac:dyDescent="0.25">
      <c r="A4" s="1" t="s">
        <v>13</v>
      </c>
      <c r="B4">
        <v>0.91779992513334052</v>
      </c>
      <c r="C4" t="s">
        <v>14</v>
      </c>
      <c r="D4" t="s">
        <v>15</v>
      </c>
      <c r="E4">
        <v>0.11940298507462691</v>
      </c>
      <c r="F4">
        <v>1225</v>
      </c>
      <c r="G4">
        <v>14</v>
      </c>
      <c r="H4">
        <v>2.9256637096405029</v>
      </c>
      <c r="I4">
        <v>0.2760627269744873</v>
      </c>
      <c r="J4">
        <v>0.91488735726075598</v>
      </c>
      <c r="K4" t="s">
        <v>16</v>
      </c>
      <c r="L4" t="s">
        <v>17</v>
      </c>
      <c r="M4">
        <v>0.14347450302506479</v>
      </c>
      <c r="N4">
        <v>976</v>
      </c>
      <c r="O4">
        <v>15</v>
      </c>
      <c r="P4">
        <v>2.9356651306152339</v>
      </c>
      <c r="Q4">
        <v>0.29861354827880859</v>
      </c>
      <c r="R4">
        <v>0.91833630203923722</v>
      </c>
      <c r="S4">
        <v>6.7307692307692304E-2</v>
      </c>
      <c r="T4">
        <v>0.8571428571428571</v>
      </c>
      <c r="U4">
        <v>0.12481426448737</v>
      </c>
      <c r="V4">
        <v>1164</v>
      </c>
      <c r="W4">
        <v>14</v>
      </c>
      <c r="X4">
        <v>2.984676837921143</v>
      </c>
      <c r="Y4">
        <v>0.30406904220581049</v>
      </c>
    </row>
    <row r="5" spans="1:25" x14ac:dyDescent="0.25">
      <c r="A5" s="1" t="s">
        <v>18</v>
      </c>
      <c r="B5">
        <v>0.82641630241249375</v>
      </c>
      <c r="C5" t="s">
        <v>19</v>
      </c>
      <c r="D5" t="s">
        <v>20</v>
      </c>
      <c r="E5">
        <v>0.73142857142857132</v>
      </c>
      <c r="F5">
        <v>13</v>
      </c>
      <c r="G5">
        <v>34</v>
      </c>
      <c r="H5">
        <v>0.99316096305847168</v>
      </c>
      <c r="I5">
        <v>3.002405166625977E-3</v>
      </c>
      <c r="J5">
        <v>0.82130546853213615</v>
      </c>
      <c r="K5" t="s">
        <v>21</v>
      </c>
      <c r="L5" t="s">
        <v>22</v>
      </c>
      <c r="M5">
        <v>0.72000000000000008</v>
      </c>
      <c r="N5">
        <v>14</v>
      </c>
      <c r="O5">
        <v>35</v>
      </c>
      <c r="P5">
        <v>1.5283465385437009</v>
      </c>
      <c r="Q5">
        <v>1.2002944946289061E-2</v>
      </c>
      <c r="R5">
        <v>0.82131426159616727</v>
      </c>
      <c r="S5">
        <v>0.82894736842105265</v>
      </c>
      <c r="T5">
        <v>0.6428571428571429</v>
      </c>
      <c r="U5">
        <v>0.72413793103448287</v>
      </c>
      <c r="V5">
        <v>13</v>
      </c>
      <c r="W5">
        <v>35</v>
      </c>
      <c r="X5">
        <v>1.445327043533325</v>
      </c>
      <c r="Y5">
        <v>1.2002944946289061E-2</v>
      </c>
    </row>
    <row r="6" spans="1:25" x14ac:dyDescent="0.25">
      <c r="A6" s="1" t="s">
        <v>23</v>
      </c>
      <c r="B6">
        <v>0.8264866469247425</v>
      </c>
      <c r="C6" t="s">
        <v>24</v>
      </c>
      <c r="D6" t="s">
        <v>20</v>
      </c>
      <c r="E6">
        <v>0.76646706586826341</v>
      </c>
      <c r="F6">
        <v>5</v>
      </c>
      <c r="G6">
        <v>34</v>
      </c>
      <c r="H6">
        <v>743.8953001499176</v>
      </c>
      <c r="I6">
        <v>8.758026123046875</v>
      </c>
      <c r="J6">
        <v>0.8264866469247425</v>
      </c>
      <c r="K6" t="s">
        <v>24</v>
      </c>
      <c r="L6" t="s">
        <v>20</v>
      </c>
      <c r="M6">
        <v>0.76646706586826341</v>
      </c>
      <c r="N6">
        <v>5</v>
      </c>
      <c r="O6">
        <v>34</v>
      </c>
      <c r="P6">
        <v>714.50260710716248</v>
      </c>
      <c r="Q6">
        <v>9.0098891258239746</v>
      </c>
      <c r="R6">
        <v>0.82140219223647826</v>
      </c>
      <c r="S6">
        <v>0.95454545454545459</v>
      </c>
      <c r="T6">
        <v>0.6428571428571429</v>
      </c>
      <c r="U6">
        <v>0.7682926829268294</v>
      </c>
      <c r="V6">
        <v>3</v>
      </c>
      <c r="W6">
        <v>35</v>
      </c>
      <c r="X6">
        <v>840.48635268211365</v>
      </c>
      <c r="Y6">
        <v>10.827132701873779</v>
      </c>
    </row>
    <row r="7" spans="1:25" x14ac:dyDescent="0.25">
      <c r="A7" s="1" t="s">
        <v>25</v>
      </c>
      <c r="B7">
        <v>0.85706371956657734</v>
      </c>
      <c r="C7" t="s">
        <v>26</v>
      </c>
      <c r="D7" t="s">
        <v>27</v>
      </c>
      <c r="E7">
        <v>0.79096045197740106</v>
      </c>
      <c r="F7">
        <v>9</v>
      </c>
      <c r="G7">
        <v>28</v>
      </c>
      <c r="H7">
        <v>82.85083270072937</v>
      </c>
      <c r="I7">
        <v>0.58513331413269043</v>
      </c>
      <c r="J7">
        <v>0.85199685100637512</v>
      </c>
      <c r="K7" t="s">
        <v>28</v>
      </c>
      <c r="L7" t="s">
        <v>29</v>
      </c>
      <c r="M7">
        <v>0.80232558139534882</v>
      </c>
      <c r="N7">
        <v>5</v>
      </c>
      <c r="O7">
        <v>29</v>
      </c>
      <c r="P7">
        <v>121.7429163455963</v>
      </c>
      <c r="Q7">
        <v>0.78217983245849609</v>
      </c>
      <c r="R7">
        <v>0.85200564407040624</v>
      </c>
      <c r="S7">
        <v>0.9452054794520548</v>
      </c>
      <c r="T7">
        <v>0.70408163265306123</v>
      </c>
      <c r="U7">
        <v>0.80701754385964919</v>
      </c>
      <c r="V7">
        <v>4</v>
      </c>
      <c r="W7">
        <v>29</v>
      </c>
      <c r="X7">
        <v>143.1832392215729</v>
      </c>
      <c r="Y7">
        <v>0.88219976425170898</v>
      </c>
    </row>
    <row r="8" spans="1:25" x14ac:dyDescent="0.25">
      <c r="A8" s="1" t="s">
        <v>30</v>
      </c>
      <c r="B8">
        <v>0.83666434936530232</v>
      </c>
      <c r="C8" t="s">
        <v>31</v>
      </c>
      <c r="D8" t="s">
        <v>32</v>
      </c>
      <c r="E8">
        <v>0.76744186046511631</v>
      </c>
      <c r="F8">
        <v>8</v>
      </c>
      <c r="G8">
        <v>32</v>
      </c>
      <c r="H8">
        <v>2.400565147399902E-2</v>
      </c>
      <c r="I8">
        <v>6.8458757400512704</v>
      </c>
      <c r="J8">
        <v>0.83666434936530232</v>
      </c>
      <c r="K8" t="s">
        <v>31</v>
      </c>
      <c r="L8" t="s">
        <v>32</v>
      </c>
      <c r="M8">
        <v>0.76744186046511631</v>
      </c>
      <c r="N8">
        <v>8</v>
      </c>
      <c r="O8">
        <v>32</v>
      </c>
      <c r="P8">
        <v>5.7013034820556641E-2</v>
      </c>
      <c r="Q8">
        <v>7.7428979873657227</v>
      </c>
      <c r="R8">
        <v>0.84686843099795528</v>
      </c>
      <c r="S8">
        <v>0.89473684210526316</v>
      </c>
      <c r="T8">
        <v>0.69387755102040816</v>
      </c>
      <c r="U8">
        <v>0.7816091954022989</v>
      </c>
      <c r="V8">
        <v>8</v>
      </c>
      <c r="W8">
        <v>30</v>
      </c>
      <c r="X8">
        <v>6.2014102935791023E-2</v>
      </c>
      <c r="Y8">
        <v>8.3078835010528564</v>
      </c>
    </row>
    <row r="9" spans="1:25" x14ac:dyDescent="0.25">
      <c r="A9" s="1" t="s">
        <v>33</v>
      </c>
      <c r="B9">
        <v>0.89198196381061967</v>
      </c>
      <c r="C9" t="s">
        <v>34</v>
      </c>
      <c r="D9" t="s">
        <v>35</v>
      </c>
      <c r="E9">
        <v>0.10995128740431449</v>
      </c>
      <c r="F9">
        <v>1260</v>
      </c>
      <c r="G9">
        <v>19</v>
      </c>
      <c r="H9">
        <v>8.202052116394043E-2</v>
      </c>
      <c r="I9">
        <v>2.501010894775391E-2</v>
      </c>
      <c r="J9">
        <v>0.88243269627285348</v>
      </c>
      <c r="K9" t="s">
        <v>36</v>
      </c>
      <c r="L9" t="s">
        <v>35</v>
      </c>
      <c r="M9">
        <v>6.2623860483551327E-2</v>
      </c>
      <c r="N9">
        <v>2346</v>
      </c>
      <c r="O9">
        <v>19</v>
      </c>
      <c r="P9">
        <v>0.1380314826965332</v>
      </c>
      <c r="Q9">
        <v>5.2011728286743157E-2</v>
      </c>
      <c r="R9">
        <v>0.88252062691316435</v>
      </c>
      <c r="S9">
        <v>3.2712215320910967E-2</v>
      </c>
      <c r="T9">
        <v>0.80612244897959184</v>
      </c>
      <c r="U9">
        <v>6.2873060087544771E-2</v>
      </c>
      <c r="V9">
        <v>2336</v>
      </c>
      <c r="W9">
        <v>19</v>
      </c>
      <c r="X9">
        <v>0.1490333080291748</v>
      </c>
      <c r="Y9">
        <v>5.0011634826660163E-2</v>
      </c>
    </row>
    <row r="10" spans="1:25" x14ac:dyDescent="0.25">
      <c r="A10" s="1" t="s">
        <v>37</v>
      </c>
      <c r="B10">
        <v>0.80598175995509436</v>
      </c>
      <c r="C10" t="s">
        <v>38</v>
      </c>
      <c r="D10" t="s">
        <v>39</v>
      </c>
      <c r="E10">
        <v>0.68965517241379315</v>
      </c>
      <c r="F10">
        <v>16</v>
      </c>
      <c r="G10">
        <v>38</v>
      </c>
      <c r="H10">
        <v>44.457026243209839</v>
      </c>
      <c r="I10">
        <v>0.3830866813659668</v>
      </c>
      <c r="J10">
        <v>0.81616825545968519</v>
      </c>
      <c r="K10" t="s">
        <v>40</v>
      </c>
      <c r="L10" t="s">
        <v>41</v>
      </c>
      <c r="M10">
        <v>0.69662921348314621</v>
      </c>
      <c r="N10">
        <v>18</v>
      </c>
      <c r="O10">
        <v>36</v>
      </c>
      <c r="P10">
        <v>43.721829891204827</v>
      </c>
      <c r="Q10">
        <v>0.52911972999572754</v>
      </c>
      <c r="R10">
        <v>0.81616825545968519</v>
      </c>
      <c r="S10">
        <v>0.77500000000000002</v>
      </c>
      <c r="T10">
        <v>0.63265306122448983</v>
      </c>
      <c r="U10">
        <v>0.69662921348314621</v>
      </c>
      <c r="V10">
        <v>18</v>
      </c>
      <c r="W10">
        <v>36</v>
      </c>
      <c r="X10">
        <v>45.215008497238159</v>
      </c>
      <c r="Y10">
        <v>0.5611274242401123</v>
      </c>
    </row>
    <row r="11" spans="1:25" x14ac:dyDescent="0.25">
      <c r="A11" s="1" t="s">
        <v>42</v>
      </c>
      <c r="B11">
        <v>0.90197501190652651</v>
      </c>
      <c r="C11" t="s">
        <v>43</v>
      </c>
      <c r="D11" t="s">
        <v>44</v>
      </c>
      <c r="E11">
        <v>0.1107313738892686</v>
      </c>
      <c r="F11">
        <v>1284</v>
      </c>
      <c r="G11">
        <v>17</v>
      </c>
      <c r="H11">
        <v>0.2063024044036865</v>
      </c>
      <c r="I11">
        <v>3.7008762359619141E-2</v>
      </c>
      <c r="J11">
        <v>0.892968850660395</v>
      </c>
      <c r="K11" t="s">
        <v>45</v>
      </c>
      <c r="L11" t="s">
        <v>46</v>
      </c>
      <c r="M11">
        <v>8.3945435466946494E-2</v>
      </c>
      <c r="N11">
        <v>1728</v>
      </c>
      <c r="O11">
        <v>18</v>
      </c>
      <c r="P11">
        <v>0.2850644588470459</v>
      </c>
      <c r="Q11">
        <v>7.4017047882080078E-2</v>
      </c>
      <c r="R11">
        <v>0.89113989334192789</v>
      </c>
      <c r="S11">
        <v>3.968253968253968E-2</v>
      </c>
      <c r="T11">
        <v>0.81632653061224492</v>
      </c>
      <c r="U11">
        <v>7.5685903500473037E-2</v>
      </c>
      <c r="V11">
        <v>1936</v>
      </c>
      <c r="W11">
        <v>18</v>
      </c>
      <c r="X11">
        <v>0.32107257843017578</v>
      </c>
      <c r="Y11">
        <v>7.3015928268432617E-2</v>
      </c>
    </row>
    <row r="12" spans="1:25" x14ac:dyDescent="0.25">
      <c r="A12" s="1" t="s">
        <v>47</v>
      </c>
      <c r="B12">
        <v>0.86727659426326142</v>
      </c>
      <c r="C12" t="s">
        <v>48</v>
      </c>
      <c r="D12" t="s">
        <v>10</v>
      </c>
      <c r="E12">
        <v>0.8089887640449438</v>
      </c>
      <c r="F12">
        <v>8</v>
      </c>
      <c r="G12">
        <v>26</v>
      </c>
      <c r="H12">
        <v>19.317642211914059</v>
      </c>
      <c r="I12">
        <v>3.6007404327392578E-2</v>
      </c>
      <c r="J12">
        <v>0.85707251263060846</v>
      </c>
      <c r="K12" t="s">
        <v>49</v>
      </c>
      <c r="L12" t="s">
        <v>27</v>
      </c>
      <c r="M12">
        <v>0.79545454545454553</v>
      </c>
      <c r="N12">
        <v>8</v>
      </c>
      <c r="O12">
        <v>28</v>
      </c>
      <c r="P12">
        <v>17.060477733612061</v>
      </c>
      <c r="Q12">
        <v>4.2008876800537109E-2</v>
      </c>
      <c r="R12">
        <v>0.86217455344693494</v>
      </c>
      <c r="S12">
        <v>0.89873417721518989</v>
      </c>
      <c r="T12">
        <v>0.72448979591836737</v>
      </c>
      <c r="U12">
        <v>0.80225988700564976</v>
      </c>
      <c r="V12">
        <v>8</v>
      </c>
      <c r="W12">
        <v>27</v>
      </c>
      <c r="X12">
        <v>20.63090014457703</v>
      </c>
      <c r="Y12">
        <v>4.8011302947998047E-2</v>
      </c>
    </row>
    <row r="13" spans="1:25" x14ac:dyDescent="0.25">
      <c r="A13" s="1" t="s">
        <v>50</v>
      </c>
      <c r="B13">
        <v>0.87241380733571239</v>
      </c>
      <c r="C13" t="s">
        <v>51</v>
      </c>
      <c r="D13" t="s">
        <v>12</v>
      </c>
      <c r="E13">
        <v>0.8342857142857143</v>
      </c>
      <c r="F13">
        <v>4</v>
      </c>
      <c r="G13">
        <v>25</v>
      </c>
      <c r="H13">
        <v>8.3279974460601807</v>
      </c>
      <c r="I13">
        <v>2.4005889892578122E-2</v>
      </c>
      <c r="J13">
        <v>0.88260909590433434</v>
      </c>
      <c r="K13" t="s">
        <v>52</v>
      </c>
      <c r="L13" t="s">
        <v>53</v>
      </c>
      <c r="M13">
        <v>0.84269662921348309</v>
      </c>
      <c r="N13">
        <v>5</v>
      </c>
      <c r="O13">
        <v>23</v>
      </c>
      <c r="P13">
        <v>8.869640588760376</v>
      </c>
      <c r="Q13">
        <v>3.4008264541625977E-2</v>
      </c>
      <c r="R13">
        <v>0.88260909590433434</v>
      </c>
      <c r="S13">
        <v>0.9375</v>
      </c>
      <c r="T13">
        <v>0.76530612244897955</v>
      </c>
      <c r="U13">
        <v>0.84269662921348309</v>
      </c>
      <c r="V13">
        <v>5</v>
      </c>
      <c r="W13">
        <v>23</v>
      </c>
      <c r="X13">
        <v>9.241966724395752</v>
      </c>
      <c r="Y13">
        <v>3.4007787704467773E-2</v>
      </c>
    </row>
    <row r="14" spans="1:25" x14ac:dyDescent="0.25">
      <c r="A14" s="1" t="s">
        <v>54</v>
      </c>
      <c r="B14">
        <v>0.8876495852724432</v>
      </c>
      <c r="C14" t="s">
        <v>55</v>
      </c>
      <c r="D14" t="s">
        <v>56</v>
      </c>
      <c r="E14">
        <v>0.81720430107526876</v>
      </c>
      <c r="F14">
        <v>12</v>
      </c>
      <c r="G14">
        <v>22</v>
      </c>
      <c r="H14">
        <v>9.6286883354187012</v>
      </c>
      <c r="I14">
        <v>2.2004842758178711E-2</v>
      </c>
      <c r="J14">
        <v>0.89276041915280091</v>
      </c>
      <c r="K14" t="s">
        <v>57</v>
      </c>
      <c r="L14" t="s">
        <v>58</v>
      </c>
      <c r="M14">
        <v>0.82795698924731187</v>
      </c>
      <c r="N14">
        <v>11</v>
      </c>
      <c r="O14">
        <v>21</v>
      </c>
      <c r="P14">
        <v>9.5976805686950684</v>
      </c>
      <c r="Q14">
        <v>3.2006740570068359E-2</v>
      </c>
      <c r="R14">
        <v>0.89276041915280091</v>
      </c>
      <c r="S14">
        <v>0.875</v>
      </c>
      <c r="T14">
        <v>0.7857142857142857</v>
      </c>
      <c r="U14">
        <v>0.82795698924731187</v>
      </c>
      <c r="V14">
        <v>11</v>
      </c>
      <c r="W14">
        <v>21</v>
      </c>
      <c r="X14">
        <v>9.8292040824890137</v>
      </c>
      <c r="Y14">
        <v>3.600764274597168E-2</v>
      </c>
    </row>
    <row r="19" spans="1:13" x14ac:dyDescent="0.25">
      <c r="B19" s="2" t="s">
        <v>59</v>
      </c>
      <c r="C19" s="2"/>
      <c r="D19" s="2"/>
      <c r="F19" s="3" t="s">
        <v>60</v>
      </c>
      <c r="G19" s="3"/>
      <c r="H19" s="3"/>
      <c r="J19" s="3" t="s">
        <v>61</v>
      </c>
      <c r="K19" s="3"/>
      <c r="L19" s="3"/>
    </row>
    <row r="20" spans="1:13" x14ac:dyDescent="0.25">
      <c r="B20" s="1" t="s">
        <v>0</v>
      </c>
      <c r="C20" s="1" t="s">
        <v>4</v>
      </c>
      <c r="D20" s="1" t="s">
        <v>5</v>
      </c>
      <c r="E20" s="4" t="s">
        <v>62</v>
      </c>
      <c r="F20" s="1" t="s">
        <v>0</v>
      </c>
      <c r="G20" s="1" t="s">
        <v>4</v>
      </c>
      <c r="H20" s="1" t="s">
        <v>5</v>
      </c>
      <c r="I20" s="4" t="s">
        <v>62</v>
      </c>
      <c r="J20" s="1" t="s">
        <v>0</v>
      </c>
      <c r="K20" s="1" t="s">
        <v>4</v>
      </c>
      <c r="L20" s="1" t="s">
        <v>5</v>
      </c>
      <c r="M20" s="4" t="s">
        <v>62</v>
      </c>
    </row>
    <row r="21" spans="1:13" x14ac:dyDescent="0.25">
      <c r="A21" s="1" t="s">
        <v>8</v>
      </c>
      <c r="B21">
        <v>0.86730297345535479</v>
      </c>
      <c r="C21">
        <v>5</v>
      </c>
      <c r="D21">
        <v>26</v>
      </c>
      <c r="E21">
        <f>C21+D21</f>
        <v>31</v>
      </c>
      <c r="F21">
        <v>0.87240501427168127</v>
      </c>
      <c r="G21">
        <v>5</v>
      </c>
      <c r="H21">
        <v>25</v>
      </c>
      <c r="I21">
        <f>H21+G21</f>
        <v>30</v>
      </c>
      <c r="J21">
        <v>0.86220093263902831</v>
      </c>
      <c r="K21">
        <v>5</v>
      </c>
      <c r="L21">
        <v>27</v>
      </c>
      <c r="M21">
        <f>L21+K21</f>
        <v>32</v>
      </c>
    </row>
    <row r="22" spans="1:13" x14ac:dyDescent="0.25">
      <c r="A22" s="1" t="s">
        <v>13</v>
      </c>
      <c r="B22">
        <v>0.91779992513334052</v>
      </c>
      <c r="C22">
        <v>1225</v>
      </c>
      <c r="D22">
        <v>14</v>
      </c>
      <c r="E22">
        <f t="shared" ref="E22:E32" si="0">C22+D22</f>
        <v>1239</v>
      </c>
      <c r="F22">
        <v>0.91488735726075598</v>
      </c>
      <c r="G22">
        <v>976</v>
      </c>
      <c r="H22">
        <v>15</v>
      </c>
      <c r="I22">
        <f t="shared" ref="I22:I32" si="1">H22+G22</f>
        <v>991</v>
      </c>
      <c r="J22">
        <v>0.91833630203923722</v>
      </c>
      <c r="K22">
        <v>1164</v>
      </c>
      <c r="L22">
        <v>14</v>
      </c>
      <c r="M22">
        <f t="shared" ref="M22:M32" si="2">L22+K22</f>
        <v>1178</v>
      </c>
    </row>
    <row r="23" spans="1:13" x14ac:dyDescent="0.25">
      <c r="A23" s="1" t="s">
        <v>18</v>
      </c>
      <c r="B23">
        <v>0.82641630241249375</v>
      </c>
      <c r="C23">
        <v>13</v>
      </c>
      <c r="D23">
        <v>34</v>
      </c>
      <c r="E23">
        <f t="shared" si="0"/>
        <v>47</v>
      </c>
      <c r="F23">
        <v>0.82130546853213615</v>
      </c>
      <c r="G23">
        <v>14</v>
      </c>
      <c r="H23">
        <v>35</v>
      </c>
      <c r="I23">
        <f t="shared" si="1"/>
        <v>49</v>
      </c>
      <c r="J23">
        <v>0.82131426159616727</v>
      </c>
      <c r="K23">
        <v>13</v>
      </c>
      <c r="L23">
        <v>35</v>
      </c>
      <c r="M23">
        <f t="shared" si="2"/>
        <v>48</v>
      </c>
    </row>
    <row r="24" spans="1:13" x14ac:dyDescent="0.25">
      <c r="A24" s="1" t="s">
        <v>23</v>
      </c>
      <c r="B24">
        <v>0.8264866469247425</v>
      </c>
      <c r="C24">
        <v>5</v>
      </c>
      <c r="D24">
        <v>34</v>
      </c>
      <c r="E24">
        <f t="shared" si="0"/>
        <v>39</v>
      </c>
      <c r="F24">
        <v>0.8264866469247425</v>
      </c>
      <c r="G24">
        <v>5</v>
      </c>
      <c r="H24">
        <v>34</v>
      </c>
      <c r="I24">
        <f t="shared" si="1"/>
        <v>39</v>
      </c>
      <c r="J24">
        <v>0.82140219223647826</v>
      </c>
      <c r="K24">
        <v>3</v>
      </c>
      <c r="L24">
        <v>35</v>
      </c>
      <c r="M24">
        <f t="shared" si="2"/>
        <v>38</v>
      </c>
    </row>
    <row r="25" spans="1:13" x14ac:dyDescent="0.25">
      <c r="A25" s="1" t="s">
        <v>25</v>
      </c>
      <c r="B25">
        <v>0.85706371956657734</v>
      </c>
      <c r="C25">
        <v>9</v>
      </c>
      <c r="D25">
        <v>28</v>
      </c>
      <c r="E25">
        <f t="shared" si="0"/>
        <v>37</v>
      </c>
      <c r="F25">
        <v>0.85199685100637512</v>
      </c>
      <c r="G25">
        <v>5</v>
      </c>
      <c r="H25">
        <v>29</v>
      </c>
      <c r="I25">
        <f t="shared" si="1"/>
        <v>34</v>
      </c>
      <c r="J25">
        <v>0.85200564407040624</v>
      </c>
      <c r="K25">
        <v>4</v>
      </c>
      <c r="L25">
        <v>29</v>
      </c>
      <c r="M25">
        <f t="shared" si="2"/>
        <v>33</v>
      </c>
    </row>
    <row r="26" spans="1:13" x14ac:dyDescent="0.25">
      <c r="A26" s="1" t="s">
        <v>30</v>
      </c>
      <c r="B26">
        <v>0.83666434936530232</v>
      </c>
      <c r="C26">
        <v>8</v>
      </c>
      <c r="D26">
        <v>32</v>
      </c>
      <c r="E26">
        <f t="shared" si="0"/>
        <v>40</v>
      </c>
      <c r="F26">
        <v>0.83666434936530232</v>
      </c>
      <c r="G26">
        <v>8</v>
      </c>
      <c r="H26">
        <v>32</v>
      </c>
      <c r="I26">
        <f t="shared" si="1"/>
        <v>40</v>
      </c>
      <c r="J26">
        <v>0.84686843099795528</v>
      </c>
      <c r="K26">
        <v>8</v>
      </c>
      <c r="L26">
        <v>30</v>
      </c>
      <c r="M26">
        <f t="shared" si="2"/>
        <v>38</v>
      </c>
    </row>
    <row r="27" spans="1:13" x14ac:dyDescent="0.25">
      <c r="A27" s="1" t="s">
        <v>33</v>
      </c>
      <c r="B27">
        <v>0.89198196381061967</v>
      </c>
      <c r="C27">
        <v>1260</v>
      </c>
      <c r="D27">
        <v>19</v>
      </c>
      <c r="E27">
        <f t="shared" si="0"/>
        <v>1279</v>
      </c>
      <c r="F27">
        <v>0.88243269627285348</v>
      </c>
      <c r="G27">
        <v>2346</v>
      </c>
      <c r="H27">
        <v>19</v>
      </c>
      <c r="I27">
        <f t="shared" si="1"/>
        <v>2365</v>
      </c>
      <c r="J27">
        <v>0.88252062691316435</v>
      </c>
      <c r="K27">
        <v>2336</v>
      </c>
      <c r="L27">
        <v>19</v>
      </c>
      <c r="M27">
        <f t="shared" si="2"/>
        <v>2355</v>
      </c>
    </row>
    <row r="28" spans="1:13" x14ac:dyDescent="0.25">
      <c r="A28" s="1" t="s">
        <v>37</v>
      </c>
      <c r="B28">
        <v>0.80598175995509436</v>
      </c>
      <c r="C28">
        <v>16</v>
      </c>
      <c r="D28">
        <v>38</v>
      </c>
      <c r="E28">
        <f t="shared" si="0"/>
        <v>54</v>
      </c>
      <c r="F28">
        <v>0.81616825545968519</v>
      </c>
      <c r="G28">
        <v>18</v>
      </c>
      <c r="H28">
        <v>36</v>
      </c>
      <c r="I28">
        <f t="shared" si="1"/>
        <v>54</v>
      </c>
      <c r="J28">
        <v>0.81616825545968519</v>
      </c>
      <c r="K28">
        <v>18</v>
      </c>
      <c r="L28">
        <v>36</v>
      </c>
      <c r="M28">
        <f t="shared" si="2"/>
        <v>54</v>
      </c>
    </row>
    <row r="29" spans="1:13" x14ac:dyDescent="0.25">
      <c r="A29" s="1" t="s">
        <v>42</v>
      </c>
      <c r="B29">
        <v>0.90197501190652651</v>
      </c>
      <c r="C29">
        <v>1284</v>
      </c>
      <c r="D29">
        <v>17</v>
      </c>
      <c r="E29">
        <f t="shared" si="0"/>
        <v>1301</v>
      </c>
      <c r="F29">
        <v>0.892968850660395</v>
      </c>
      <c r="G29">
        <v>1728</v>
      </c>
      <c r="H29">
        <v>18</v>
      </c>
      <c r="I29">
        <f t="shared" si="1"/>
        <v>1746</v>
      </c>
      <c r="J29">
        <v>0.89113989334192789</v>
      </c>
      <c r="K29">
        <v>1936</v>
      </c>
      <c r="L29">
        <v>18</v>
      </c>
      <c r="M29">
        <f t="shared" si="2"/>
        <v>1954</v>
      </c>
    </row>
    <row r="30" spans="1:13" x14ac:dyDescent="0.25">
      <c r="A30" s="1" t="s">
        <v>47</v>
      </c>
      <c r="B30">
        <v>0.86727659426326142</v>
      </c>
      <c r="C30">
        <v>8</v>
      </c>
      <c r="D30">
        <v>26</v>
      </c>
      <c r="E30">
        <f t="shared" si="0"/>
        <v>34</v>
      </c>
      <c r="F30">
        <v>0.85707251263060846</v>
      </c>
      <c r="G30">
        <v>8</v>
      </c>
      <c r="H30">
        <v>28</v>
      </c>
      <c r="I30">
        <f t="shared" si="1"/>
        <v>36</v>
      </c>
      <c r="J30">
        <v>0.86217455344693494</v>
      </c>
      <c r="K30">
        <v>8</v>
      </c>
      <c r="L30">
        <v>27</v>
      </c>
      <c r="M30">
        <f t="shared" si="2"/>
        <v>35</v>
      </c>
    </row>
    <row r="31" spans="1:13" x14ac:dyDescent="0.25">
      <c r="A31" s="1" t="s">
        <v>50</v>
      </c>
      <c r="B31">
        <v>0.87241380733571239</v>
      </c>
      <c r="C31">
        <v>4</v>
      </c>
      <c r="D31">
        <v>25</v>
      </c>
      <c r="E31">
        <f t="shared" si="0"/>
        <v>29</v>
      </c>
      <c r="F31">
        <v>0.88260909590433434</v>
      </c>
      <c r="G31">
        <v>5</v>
      </c>
      <c r="H31">
        <v>23</v>
      </c>
      <c r="I31">
        <f t="shared" si="1"/>
        <v>28</v>
      </c>
      <c r="J31">
        <v>0.88260909590433434</v>
      </c>
      <c r="K31">
        <v>5</v>
      </c>
      <c r="L31">
        <v>23</v>
      </c>
      <c r="M31">
        <f t="shared" si="2"/>
        <v>28</v>
      </c>
    </row>
    <row r="32" spans="1:13" x14ac:dyDescent="0.25">
      <c r="A32" s="1" t="s">
        <v>54</v>
      </c>
      <c r="B32">
        <v>0.8876495852724432</v>
      </c>
      <c r="C32">
        <v>12</v>
      </c>
      <c r="D32">
        <v>22</v>
      </c>
      <c r="E32">
        <f t="shared" si="0"/>
        <v>34</v>
      </c>
      <c r="F32">
        <v>0.89276041915280091</v>
      </c>
      <c r="G32">
        <v>11</v>
      </c>
      <c r="H32">
        <v>21</v>
      </c>
      <c r="I32">
        <f t="shared" si="1"/>
        <v>32</v>
      </c>
      <c r="J32">
        <v>0.89276041915280091</v>
      </c>
      <c r="K32">
        <v>11</v>
      </c>
      <c r="L32">
        <v>21</v>
      </c>
      <c r="M32">
        <f t="shared" si="2"/>
        <v>32</v>
      </c>
    </row>
    <row r="36" spans="1:18" x14ac:dyDescent="0.25">
      <c r="E36" s="6"/>
      <c r="F36" s="6"/>
      <c r="G36" s="6"/>
      <c r="H36" s="6"/>
      <c r="I36" s="6"/>
      <c r="J36" s="6"/>
      <c r="K36" s="6"/>
      <c r="L36" s="6"/>
    </row>
    <row r="37" spans="1:18" x14ac:dyDescent="0.25">
      <c r="B37" s="3" t="s">
        <v>63</v>
      </c>
      <c r="C37" s="3" t="s">
        <v>64</v>
      </c>
      <c r="D37" s="10" t="s">
        <v>65</v>
      </c>
      <c r="E37" s="11" t="s">
        <v>66</v>
      </c>
      <c r="F37" s="7"/>
      <c r="H37" s="2" t="s">
        <v>59</v>
      </c>
      <c r="I37" s="2"/>
      <c r="J37" s="2"/>
      <c r="K37" s="2" t="s">
        <v>60</v>
      </c>
      <c r="L37" s="2"/>
      <c r="M37" s="2"/>
      <c r="N37" s="9" t="s">
        <v>61</v>
      </c>
      <c r="O37" s="9"/>
      <c r="P37" s="9"/>
      <c r="Q37" s="3"/>
      <c r="R37" s="3"/>
    </row>
    <row r="38" spans="1:18" x14ac:dyDescent="0.25">
      <c r="B38" s="1" t="s">
        <v>0</v>
      </c>
      <c r="C38" s="1" t="s">
        <v>0</v>
      </c>
      <c r="D38" s="5" t="s">
        <v>0</v>
      </c>
      <c r="E38" s="8" t="s">
        <v>67</v>
      </c>
      <c r="F38" s="6"/>
      <c r="H38" s="1" t="s">
        <v>4</v>
      </c>
      <c r="I38" s="1" t="s">
        <v>5</v>
      </c>
      <c r="J38" s="4" t="s">
        <v>62</v>
      </c>
      <c r="K38" s="1" t="s">
        <v>4</v>
      </c>
      <c r="L38" s="1" t="s">
        <v>5</v>
      </c>
      <c r="M38" s="4" t="s">
        <v>62</v>
      </c>
      <c r="N38" s="1" t="s">
        <v>4</v>
      </c>
      <c r="O38" s="1" t="s">
        <v>5</v>
      </c>
      <c r="P38" s="4" t="s">
        <v>62</v>
      </c>
    </row>
    <row r="39" spans="1:18" x14ac:dyDescent="0.25">
      <c r="A39" s="1" t="s">
        <v>8</v>
      </c>
      <c r="B39">
        <v>0.86730297345535479</v>
      </c>
      <c r="C39">
        <v>0.87240501427168127</v>
      </c>
      <c r="D39">
        <v>0.86220093263902831</v>
      </c>
      <c r="E39" s="6" t="s">
        <v>68</v>
      </c>
      <c r="F39" s="6"/>
      <c r="G39" s="1" t="s">
        <v>8</v>
      </c>
      <c r="H39">
        <v>5</v>
      </c>
      <c r="I39">
        <v>26</v>
      </c>
      <c r="J39">
        <f>H39+I39</f>
        <v>31</v>
      </c>
      <c r="K39">
        <v>5</v>
      </c>
      <c r="L39">
        <v>25</v>
      </c>
      <c r="M39">
        <f>L39+K39</f>
        <v>30</v>
      </c>
      <c r="N39">
        <v>5</v>
      </c>
      <c r="O39">
        <v>27</v>
      </c>
      <c r="P39">
        <f>O39+N39</f>
        <v>32</v>
      </c>
    </row>
    <row r="40" spans="1:18" x14ac:dyDescent="0.25">
      <c r="A40" s="1" t="s">
        <v>13</v>
      </c>
      <c r="B40">
        <v>0.91779992513334052</v>
      </c>
      <c r="C40">
        <v>0.91488735726075598</v>
      </c>
      <c r="D40">
        <v>0.91833630203923722</v>
      </c>
      <c r="E40" s="12" t="s">
        <v>69</v>
      </c>
      <c r="F40" s="6"/>
      <c r="G40" s="1" t="s">
        <v>13</v>
      </c>
      <c r="H40">
        <v>1225</v>
      </c>
      <c r="I40">
        <v>14</v>
      </c>
      <c r="J40">
        <f t="shared" ref="J40:J50" si="3">H40+I40</f>
        <v>1239</v>
      </c>
      <c r="K40">
        <v>976</v>
      </c>
      <c r="L40">
        <v>15</v>
      </c>
      <c r="M40">
        <f t="shared" ref="M40:M50" si="4">L40+K40</f>
        <v>991</v>
      </c>
      <c r="N40">
        <v>1164</v>
      </c>
      <c r="O40">
        <v>14</v>
      </c>
      <c r="P40">
        <f t="shared" ref="P40:P50" si="5">O40+N40</f>
        <v>1178</v>
      </c>
    </row>
    <row r="41" spans="1:18" x14ac:dyDescent="0.25">
      <c r="A41" s="1" t="s">
        <v>18</v>
      </c>
      <c r="B41">
        <v>0.82641630241249375</v>
      </c>
      <c r="C41">
        <v>0.82130546853213615</v>
      </c>
      <c r="D41">
        <v>0.82131426159616727</v>
      </c>
      <c r="E41" s="12" t="s">
        <v>70</v>
      </c>
      <c r="F41" s="6"/>
      <c r="G41" s="1" t="s">
        <v>18</v>
      </c>
      <c r="H41">
        <v>13</v>
      </c>
      <c r="I41">
        <v>34</v>
      </c>
      <c r="J41">
        <f t="shared" si="3"/>
        <v>47</v>
      </c>
      <c r="K41">
        <v>14</v>
      </c>
      <c r="L41">
        <v>35</v>
      </c>
      <c r="M41">
        <f t="shared" si="4"/>
        <v>49</v>
      </c>
      <c r="N41">
        <v>13</v>
      </c>
      <c r="O41">
        <v>35</v>
      </c>
      <c r="P41">
        <f t="shared" si="5"/>
        <v>48</v>
      </c>
    </row>
    <row r="42" spans="1:18" x14ac:dyDescent="0.25">
      <c r="A42" s="1" t="s">
        <v>23</v>
      </c>
      <c r="B42">
        <v>0.8264866469247425</v>
      </c>
      <c r="C42">
        <v>0.8264866469247425</v>
      </c>
      <c r="D42">
        <v>0.82140219223647826</v>
      </c>
      <c r="E42" s="12" t="s">
        <v>71</v>
      </c>
      <c r="F42" s="6"/>
      <c r="G42" s="1" t="s">
        <v>23</v>
      </c>
      <c r="H42">
        <v>5</v>
      </c>
      <c r="I42">
        <v>34</v>
      </c>
      <c r="J42">
        <f t="shared" si="3"/>
        <v>39</v>
      </c>
      <c r="K42">
        <v>5</v>
      </c>
      <c r="L42">
        <v>34</v>
      </c>
      <c r="M42">
        <f t="shared" si="4"/>
        <v>39</v>
      </c>
      <c r="N42">
        <v>3</v>
      </c>
      <c r="O42">
        <v>35</v>
      </c>
      <c r="P42">
        <f t="shared" si="5"/>
        <v>38</v>
      </c>
    </row>
    <row r="43" spans="1:18" x14ac:dyDescent="0.25">
      <c r="A43" s="1" t="s">
        <v>25</v>
      </c>
      <c r="B43">
        <v>0.85706371956657734</v>
      </c>
      <c r="C43">
        <v>0.85199685100637512</v>
      </c>
      <c r="D43">
        <v>0.85200564407040624</v>
      </c>
      <c r="E43" s="12" t="s">
        <v>72</v>
      </c>
      <c r="G43" s="1" t="s">
        <v>25</v>
      </c>
      <c r="H43">
        <v>9</v>
      </c>
      <c r="I43">
        <v>28</v>
      </c>
      <c r="J43">
        <f t="shared" si="3"/>
        <v>37</v>
      </c>
      <c r="K43">
        <v>5</v>
      </c>
      <c r="L43">
        <v>29</v>
      </c>
      <c r="M43">
        <f t="shared" si="4"/>
        <v>34</v>
      </c>
      <c r="N43">
        <v>4</v>
      </c>
      <c r="O43">
        <v>29</v>
      </c>
      <c r="P43">
        <f t="shared" si="5"/>
        <v>33</v>
      </c>
    </row>
    <row r="44" spans="1:18" x14ac:dyDescent="0.25">
      <c r="A44" s="1" t="s">
        <v>30</v>
      </c>
      <c r="B44">
        <v>0.83666434936530232</v>
      </c>
      <c r="C44">
        <v>0.83666434936530232</v>
      </c>
      <c r="D44">
        <v>0.84686843099795528</v>
      </c>
      <c r="G44" s="1" t="s">
        <v>30</v>
      </c>
      <c r="H44">
        <v>8</v>
      </c>
      <c r="I44">
        <v>32</v>
      </c>
      <c r="J44">
        <f t="shared" si="3"/>
        <v>40</v>
      </c>
      <c r="K44">
        <v>8</v>
      </c>
      <c r="L44">
        <v>32</v>
      </c>
      <c r="M44">
        <f t="shared" si="4"/>
        <v>40</v>
      </c>
      <c r="N44">
        <v>8</v>
      </c>
      <c r="O44">
        <v>30</v>
      </c>
      <c r="P44">
        <f t="shared" si="5"/>
        <v>38</v>
      </c>
    </row>
    <row r="45" spans="1:18" x14ac:dyDescent="0.25">
      <c r="A45" s="1" t="s">
        <v>33</v>
      </c>
      <c r="B45">
        <v>0.89198196381061967</v>
      </c>
      <c r="C45">
        <v>0.88243269627285348</v>
      </c>
      <c r="D45">
        <v>0.88252062691316435</v>
      </c>
      <c r="G45" s="1" t="s">
        <v>33</v>
      </c>
      <c r="H45">
        <v>1260</v>
      </c>
      <c r="I45">
        <v>19</v>
      </c>
      <c r="J45">
        <f t="shared" si="3"/>
        <v>1279</v>
      </c>
      <c r="K45">
        <v>2346</v>
      </c>
      <c r="L45">
        <v>19</v>
      </c>
      <c r="M45">
        <f t="shared" si="4"/>
        <v>2365</v>
      </c>
      <c r="N45">
        <v>2336</v>
      </c>
      <c r="O45">
        <v>19</v>
      </c>
      <c r="P45">
        <f t="shared" si="5"/>
        <v>2355</v>
      </c>
    </row>
    <row r="46" spans="1:18" x14ac:dyDescent="0.25">
      <c r="A46" s="1" t="s">
        <v>37</v>
      </c>
      <c r="B46">
        <v>0.80598175995509436</v>
      </c>
      <c r="C46">
        <v>0.81616825545968519</v>
      </c>
      <c r="D46">
        <v>0.81616825545968519</v>
      </c>
      <c r="G46" s="1" t="s">
        <v>37</v>
      </c>
      <c r="H46">
        <v>16</v>
      </c>
      <c r="I46">
        <v>38</v>
      </c>
      <c r="J46">
        <f t="shared" si="3"/>
        <v>54</v>
      </c>
      <c r="K46">
        <v>18</v>
      </c>
      <c r="L46">
        <v>36</v>
      </c>
      <c r="M46">
        <f t="shared" si="4"/>
        <v>54</v>
      </c>
      <c r="N46">
        <v>18</v>
      </c>
      <c r="O46">
        <v>36</v>
      </c>
      <c r="P46">
        <f t="shared" si="5"/>
        <v>54</v>
      </c>
    </row>
    <row r="47" spans="1:18" x14ac:dyDescent="0.25">
      <c r="A47" s="1" t="s">
        <v>42</v>
      </c>
      <c r="B47">
        <v>0.90197501190652651</v>
      </c>
      <c r="C47">
        <v>0.892968850660395</v>
      </c>
      <c r="D47">
        <v>0.89113989334192789</v>
      </c>
      <c r="G47" s="1" t="s">
        <v>42</v>
      </c>
      <c r="H47">
        <v>1284</v>
      </c>
      <c r="I47">
        <v>17</v>
      </c>
      <c r="J47">
        <f t="shared" si="3"/>
        <v>1301</v>
      </c>
      <c r="K47">
        <v>1728</v>
      </c>
      <c r="L47">
        <v>18</v>
      </c>
      <c r="M47">
        <f t="shared" si="4"/>
        <v>1746</v>
      </c>
      <c r="N47">
        <v>1936</v>
      </c>
      <c r="O47">
        <v>18</v>
      </c>
      <c r="P47">
        <f t="shared" si="5"/>
        <v>1954</v>
      </c>
    </row>
    <row r="48" spans="1:18" x14ac:dyDescent="0.25">
      <c r="A48" s="1" t="s">
        <v>47</v>
      </c>
      <c r="B48">
        <v>0.86727659426326142</v>
      </c>
      <c r="C48">
        <v>0.85707251263060846</v>
      </c>
      <c r="D48">
        <v>0.86217455344693494</v>
      </c>
      <c r="G48" s="1" t="s">
        <v>47</v>
      </c>
      <c r="H48">
        <v>8</v>
      </c>
      <c r="I48">
        <v>26</v>
      </c>
      <c r="J48">
        <f t="shared" si="3"/>
        <v>34</v>
      </c>
      <c r="K48">
        <v>8</v>
      </c>
      <c r="L48">
        <v>28</v>
      </c>
      <c r="M48">
        <f t="shared" si="4"/>
        <v>36</v>
      </c>
      <c r="N48">
        <v>8</v>
      </c>
      <c r="O48">
        <v>27</v>
      </c>
      <c r="P48">
        <f t="shared" si="5"/>
        <v>35</v>
      </c>
    </row>
    <row r="49" spans="1:16" x14ac:dyDescent="0.25">
      <c r="A49" s="1" t="s">
        <v>50</v>
      </c>
      <c r="B49">
        <v>0.87241380733571239</v>
      </c>
      <c r="C49">
        <v>0.88260909590433434</v>
      </c>
      <c r="D49">
        <v>0.88260909590433434</v>
      </c>
      <c r="G49" s="1" t="s">
        <v>50</v>
      </c>
      <c r="H49">
        <v>4</v>
      </c>
      <c r="I49">
        <v>25</v>
      </c>
      <c r="J49">
        <f t="shared" si="3"/>
        <v>29</v>
      </c>
      <c r="K49">
        <v>5</v>
      </c>
      <c r="L49">
        <v>23</v>
      </c>
      <c r="M49">
        <f t="shared" si="4"/>
        <v>28</v>
      </c>
      <c r="N49">
        <v>5</v>
      </c>
      <c r="O49">
        <v>23</v>
      </c>
      <c r="P49">
        <f t="shared" si="5"/>
        <v>28</v>
      </c>
    </row>
    <row r="50" spans="1:16" x14ac:dyDescent="0.25">
      <c r="A50" s="1" t="s">
        <v>54</v>
      </c>
      <c r="B50">
        <v>0.8876495852724432</v>
      </c>
      <c r="C50">
        <v>0.89276041915280091</v>
      </c>
      <c r="D50">
        <v>0.89276041915280091</v>
      </c>
      <c r="G50" s="1" t="s">
        <v>54</v>
      </c>
      <c r="H50">
        <v>12</v>
      </c>
      <c r="I50">
        <v>22</v>
      </c>
      <c r="J50">
        <f t="shared" si="3"/>
        <v>34</v>
      </c>
      <c r="K50">
        <v>11</v>
      </c>
      <c r="L50">
        <v>21</v>
      </c>
      <c r="M50">
        <f t="shared" si="4"/>
        <v>32</v>
      </c>
      <c r="N50">
        <v>11</v>
      </c>
      <c r="O50">
        <v>21</v>
      </c>
      <c r="P50">
        <f t="shared" si="5"/>
        <v>32</v>
      </c>
    </row>
  </sheetData>
  <mergeCells count="7">
    <mergeCell ref="H37:J37"/>
    <mergeCell ref="K37:M37"/>
    <mergeCell ref="N37:P37"/>
    <mergeCell ref="B1:I1"/>
    <mergeCell ref="J1:Q1"/>
    <mergeCell ref="R1:Y1"/>
    <mergeCell ref="B19:D19"/>
  </mergeCells>
  <conditionalFormatting sqref="B21:B32 F21:F32 J21:J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32 I21:I32 M21:M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D5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:E5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:J50 P39:P50 M39:M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:J50 M39:M50 P39:P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Márk Mészáros</cp:lastModifiedBy>
  <dcterms:created xsi:type="dcterms:W3CDTF">2023-03-27T13:26:47Z</dcterms:created>
  <dcterms:modified xsi:type="dcterms:W3CDTF">2023-03-28T08:28:55Z</dcterms:modified>
</cp:coreProperties>
</file>