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45" windowWidth="20160" windowHeight="5835" tabRatio="500"/>
  </bookViews>
  <sheets>
    <sheet name="DC 85kW_85kV_1000mA" sheetId="1" r:id="rId1"/>
  </sheets>
  <definedNames>
    <definedName name="_xlnm._FilterDatabase" localSheetId="0" hidden="1">'DC 85kW_85kV_1000mA'!$A$3:$Y$3</definedName>
  </definedNames>
  <calcPr calcId="145621"/>
</workbook>
</file>

<file path=xl/calcChain.xml><?xml version="1.0" encoding="utf-8"?>
<calcChain xmlns="http://schemas.openxmlformats.org/spreadsheetml/2006/main">
  <c r="J87" i="1" l="1"/>
  <c r="K87" i="1" s="1"/>
  <c r="J88" i="1"/>
  <c r="K88" i="1"/>
  <c r="J61" i="1"/>
  <c r="K61" i="1" s="1"/>
  <c r="J62" i="1"/>
  <c r="K62" i="1"/>
  <c r="J63" i="1"/>
  <c r="K63" i="1"/>
  <c r="J64" i="1"/>
  <c r="K64" i="1"/>
  <c r="J65" i="1"/>
  <c r="K65" i="1" s="1"/>
  <c r="J66" i="1"/>
  <c r="K66" i="1"/>
  <c r="K115" i="1"/>
  <c r="K116" i="1"/>
  <c r="K117" i="1"/>
  <c r="K118" i="1"/>
  <c r="K119" i="1"/>
  <c r="K120" i="1"/>
  <c r="K114" i="1"/>
  <c r="J115" i="1"/>
  <c r="J116" i="1"/>
  <c r="J117" i="1"/>
  <c r="J118" i="1"/>
  <c r="J119" i="1"/>
  <c r="J120" i="1"/>
  <c r="J114" i="1"/>
  <c r="J112" i="1" l="1"/>
  <c r="K112" i="1" s="1"/>
  <c r="J111" i="1"/>
  <c r="K111" i="1" s="1"/>
  <c r="J56" i="1" l="1"/>
  <c r="K56" i="1" s="1"/>
  <c r="J55" i="1"/>
  <c r="K55" i="1" s="1"/>
  <c r="J54" i="1"/>
  <c r="K54" i="1" s="1"/>
  <c r="J6" i="1" l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5" i="1"/>
  <c r="K5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33" i="1"/>
  <c r="K33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7" i="1"/>
  <c r="K57" i="1" s="1"/>
  <c r="J58" i="1"/>
  <c r="K58" i="1" s="1"/>
  <c r="J59" i="1"/>
  <c r="K59" i="1" s="1"/>
  <c r="J60" i="1"/>
  <c r="K60" i="1" s="1"/>
  <c r="J44" i="1"/>
  <c r="K44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22" i="1"/>
  <c r="K122" i="1" s="1"/>
  <c r="J106" i="1"/>
  <c r="K106" i="1" s="1"/>
  <c r="J107" i="1"/>
  <c r="K107" i="1" s="1"/>
  <c r="J108" i="1"/>
  <c r="K108" i="1" s="1"/>
  <c r="J109" i="1"/>
  <c r="K109" i="1" s="1"/>
  <c r="J110" i="1"/>
  <c r="K110" i="1" s="1"/>
  <c r="J90" i="1" l="1"/>
  <c r="K90" i="1" s="1"/>
  <c r="J101" i="1"/>
  <c r="K101" i="1" s="1"/>
  <c r="J96" i="1"/>
  <c r="K96" i="1" s="1"/>
  <c r="J95" i="1"/>
  <c r="K95" i="1" s="1"/>
  <c r="J92" i="1"/>
  <c r="K92" i="1" s="1"/>
  <c r="J93" i="1"/>
  <c r="K93" i="1" s="1"/>
  <c r="J94" i="1"/>
  <c r="K94" i="1" s="1"/>
  <c r="J97" i="1"/>
  <c r="K97" i="1" s="1"/>
  <c r="J98" i="1"/>
  <c r="K98" i="1" s="1"/>
  <c r="J99" i="1"/>
  <c r="K99" i="1" s="1"/>
  <c r="J100" i="1"/>
  <c r="K100" i="1" s="1"/>
  <c r="J91" i="1"/>
  <c r="K91" i="1" s="1"/>
  <c r="J86" i="1"/>
  <c r="K86" i="1" s="1"/>
  <c r="J85" i="1"/>
  <c r="K85" i="1" s="1"/>
  <c r="J84" i="1"/>
  <c r="K84" i="1" s="1"/>
  <c r="J83" i="1"/>
  <c r="K83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70" i="1"/>
  <c r="K70" i="1" s="1"/>
  <c r="J103" i="1"/>
  <c r="K103" i="1" s="1"/>
  <c r="J104" i="1"/>
  <c r="K104" i="1" s="1"/>
  <c r="J105" i="1"/>
  <c r="K105" i="1" s="1"/>
  <c r="J71" i="1"/>
  <c r="K71" i="1" s="1"/>
</calcChain>
</file>

<file path=xl/sharedStrings.xml><?xml version="1.0" encoding="utf-8"?>
<sst xmlns="http://schemas.openxmlformats.org/spreadsheetml/2006/main" count="1188" uniqueCount="397">
  <si>
    <t>NO</t>
    <phoneticPr fontId="5" type="noConversion"/>
  </si>
  <si>
    <t>PART</t>
    <phoneticPr fontId="5" type="noConversion"/>
  </si>
  <si>
    <t>품번</t>
    <phoneticPr fontId="5" type="noConversion"/>
  </si>
  <si>
    <t>품명</t>
    <phoneticPr fontId="5" type="noConversion"/>
  </si>
  <si>
    <t>품목약명</t>
    <phoneticPr fontId="5" type="noConversion"/>
  </si>
  <si>
    <t>DESCRIPTION(지정MAKER는 필히 첨부 작성요)</t>
    <phoneticPr fontId="5" type="noConversion"/>
  </si>
  <si>
    <t>MAKER(제조사)</t>
    <phoneticPr fontId="5" type="noConversion"/>
  </si>
  <si>
    <t>제작수량(대)</t>
    <phoneticPr fontId="5" type="noConversion"/>
  </si>
  <si>
    <t>소요량대당(EA)</t>
    <phoneticPr fontId="5" type="noConversion"/>
  </si>
  <si>
    <t>적용수량(EA)</t>
    <phoneticPr fontId="5" type="noConversion"/>
  </si>
  <si>
    <t>구매수량(EA)</t>
    <phoneticPr fontId="5" type="noConversion"/>
  </si>
  <si>
    <t>구매
횟차</t>
    <phoneticPr fontId="5" type="noConversion"/>
  </si>
  <si>
    <t>구매
요청일</t>
    <phoneticPr fontId="5" type="noConversion"/>
  </si>
  <si>
    <t>필요
일자</t>
    <phoneticPr fontId="5" type="noConversion"/>
  </si>
  <si>
    <t>입고 예정 일자</t>
    <phoneticPr fontId="4" type="noConversion"/>
  </si>
  <si>
    <t xml:space="preserve">입고 일자 </t>
    <phoneticPr fontId="4" type="noConversion"/>
  </si>
  <si>
    <t>출고 일자</t>
    <phoneticPr fontId="4" type="noConversion"/>
  </si>
  <si>
    <t>등록구분</t>
    <phoneticPr fontId="4" type="noConversion"/>
  </si>
  <si>
    <t>손실구분</t>
    <phoneticPr fontId="4" type="noConversion"/>
  </si>
  <si>
    <t>VEN PART NO.</t>
    <phoneticPr fontId="4" type="noConversion"/>
  </si>
  <si>
    <t>비고</t>
    <phoneticPr fontId="5" type="noConversion"/>
  </si>
  <si>
    <t>신규(NEW)</t>
    <phoneticPr fontId="5" type="noConversion"/>
  </si>
  <si>
    <t>SHARE</t>
    <phoneticPr fontId="5" type="noConversion"/>
  </si>
  <si>
    <t>REVISION</t>
    <phoneticPr fontId="5" type="noConversion"/>
  </si>
  <si>
    <t>수정</t>
    <phoneticPr fontId="5" type="noConversion"/>
  </si>
  <si>
    <t>BRACKET</t>
  </si>
  <si>
    <t>절연물</t>
  </si>
  <si>
    <t>_</t>
    <phoneticPr fontId="4" type="noConversion"/>
  </si>
  <si>
    <t>A</t>
    <phoneticPr fontId="4" type="noConversion"/>
  </si>
  <si>
    <t>정규품</t>
  </si>
  <si>
    <t>정상</t>
  </si>
  <si>
    <t>ANY</t>
  </si>
  <si>
    <t>절연판</t>
  </si>
  <si>
    <t>GASKET</t>
  </si>
  <si>
    <t>방열판</t>
  </si>
  <si>
    <t>COVER</t>
  </si>
  <si>
    <t>CASE</t>
  </si>
  <si>
    <t xml:space="preserve">NPT-PT ADAPTER STS 1/4 </t>
  </si>
  <si>
    <t>PVP00036</t>
  </si>
  <si>
    <t>RELIEF VALVE</t>
  </si>
  <si>
    <t>QUALITROL</t>
  </si>
  <si>
    <t>ZV000357</t>
  </si>
  <si>
    <t>발포실리콘</t>
  </si>
  <si>
    <t>부영산업금속</t>
  </si>
  <si>
    <t>상용품</t>
    <phoneticPr fontId="4" type="noConversion"/>
  </si>
  <si>
    <t>PBG00003</t>
  </si>
  <si>
    <t>201-042-01 1/4NPT 4PSIG</t>
    <phoneticPr fontId="4" type="noConversion"/>
  </si>
  <si>
    <t>S</t>
    <phoneticPr fontId="4" type="noConversion"/>
  </si>
  <si>
    <t>PROJECT</t>
    <phoneticPr fontId="4" type="noConversion"/>
  </si>
  <si>
    <t>N</t>
    <phoneticPr fontId="4" type="noConversion"/>
  </si>
  <si>
    <t>OIL TANK</t>
  </si>
  <si>
    <t>HIGH VOLTAGE BUSHING</t>
    <phoneticPr fontId="4" type="noConversion"/>
  </si>
  <si>
    <t>주유캡</t>
  </si>
  <si>
    <t>300*700*8SHEET</t>
  </si>
  <si>
    <t>[T1204] 2"</t>
    <phoneticPr fontId="4" type="noConversion"/>
  </si>
  <si>
    <t>아이볼트</t>
  </si>
  <si>
    <t>BCA00002</t>
  </si>
  <si>
    <t>[M10]M10용 I볼트 재질:SS400</t>
  </si>
  <si>
    <t>BUSBAR</t>
  </si>
  <si>
    <t>KKA00692</t>
  </si>
  <si>
    <t>COPPER t=2.0*15*105</t>
  </si>
  <si>
    <t>SPCC t=1.6*20*40*126</t>
  </si>
  <si>
    <t>에폭시(옥색) t=6.0*20*408</t>
  </si>
  <si>
    <t>FRAME</t>
  </si>
  <si>
    <t>SS400 t=3.0*40*103</t>
  </si>
  <si>
    <t>SS400 t=3.0*40*65</t>
  </si>
  <si>
    <t>SS400 t=2.0*170*500*691</t>
  </si>
  <si>
    <t>SS400 t=2.0*100*500*691</t>
  </si>
  <si>
    <t>CR t=10*165*165</t>
  </si>
  <si>
    <t>HEATSINK</t>
  </si>
  <si>
    <t>KKF01173</t>
  </si>
  <si>
    <t>AL5052 t=40.0*126*202</t>
  </si>
  <si>
    <t>BYBKOP10-30 ,발포실리콘 1M</t>
    <phoneticPr fontId="4" type="noConversion"/>
  </si>
  <si>
    <t>TANK WELDING 작업</t>
  </si>
  <si>
    <t>제작업체 사급</t>
    <phoneticPr fontId="4" type="noConversion"/>
  </si>
  <si>
    <t>절연물</t>
    <phoneticPr fontId="4" type="noConversion"/>
  </si>
  <si>
    <t>KKB02690</t>
  </si>
  <si>
    <t>KKB02704</t>
  </si>
  <si>
    <t>BUS BAR</t>
    <phoneticPr fontId="4" type="noConversion"/>
  </si>
  <si>
    <t>ANY</t>
    <phoneticPr fontId="4" type="noConversion"/>
  </si>
  <si>
    <t>전산볼트</t>
  </si>
  <si>
    <t>BBL00064</t>
    <phoneticPr fontId="4" type="noConversion"/>
  </si>
  <si>
    <t>KKB02905</t>
  </si>
  <si>
    <t>STS304 t=3.0*110*40</t>
  </si>
  <si>
    <t>KKB02898</t>
  </si>
  <si>
    <t>에폭시(옥색) t=1.6*169*35</t>
  </si>
  <si>
    <t>KKB02894</t>
  </si>
  <si>
    <t>STS304 t=3.0*90*25</t>
  </si>
  <si>
    <t>KKB02890</t>
  </si>
  <si>
    <t>LINER</t>
  </si>
  <si>
    <t>에폭시(옥색) t=2.0*1200*10</t>
  </si>
  <si>
    <t>KKB02889</t>
  </si>
  <si>
    <t>에폭시(옥색) t=1.0*1200*10</t>
  </si>
  <si>
    <t>KKB02888</t>
  </si>
  <si>
    <t>KKB02887R1</t>
  </si>
  <si>
    <t>STS304 t=3.0*90*40*25</t>
  </si>
  <si>
    <t>KKB02886</t>
  </si>
  <si>
    <t>절연튜브</t>
  </si>
  <si>
    <t>에폭시 튜브 외경∅7.5*내경∅5.5*175</t>
  </si>
  <si>
    <t>KKB02885</t>
  </si>
  <si>
    <t>에폭시(옥색) t=3.0*82.5*35</t>
  </si>
  <si>
    <t>DPCM0739</t>
  </si>
  <si>
    <t>INDUCTOR COIL</t>
  </si>
  <si>
    <t>DPCM0738</t>
  </si>
  <si>
    <t>규소강판</t>
  </si>
  <si>
    <t>규소강판(무뱡향) t=0.3*32*35</t>
  </si>
  <si>
    <t>DPCM0737</t>
  </si>
  <si>
    <t>규소강판(무뱡향) t=0.3*150*25</t>
  </si>
  <si>
    <t>전산볼트 STS M5X200</t>
  </si>
  <si>
    <t>AZZ00256</t>
  </si>
  <si>
    <t>OIL LEVEL TEMP.GAUGE</t>
  </si>
  <si>
    <t>A</t>
    <phoneticPr fontId="4" type="noConversion"/>
  </si>
  <si>
    <t>KKB03124</t>
  </si>
  <si>
    <t>PBC00028</t>
  </si>
  <si>
    <t>PBH00048</t>
  </si>
  <si>
    <t>PBL00021</t>
  </si>
  <si>
    <t>단니쁠 8A(1/4) STS304 (육각)"</t>
  </si>
  <si>
    <t>[PBH00040]TEE, 1/4"(나사식),재질:STS</t>
  </si>
  <si>
    <t>STS 1/4 PLUG</t>
  </si>
  <si>
    <t>PT니플 8A</t>
  </si>
  <si>
    <t>TEE 8A</t>
  </si>
  <si>
    <t>PLUG 8A</t>
  </si>
  <si>
    <t>코일 턴수 : 21TURN
권선 사양 : T=3.0 * 10mm
권선 갭 : 0.3mm</t>
  </si>
  <si>
    <t>S</t>
    <phoneticPr fontId="4" type="noConversion"/>
  </si>
  <si>
    <t>신일</t>
  </si>
  <si>
    <t>A</t>
    <phoneticPr fontId="4" type="noConversion"/>
  </si>
  <si>
    <t>ANY</t>
    <phoneticPr fontId="4" type="noConversion"/>
  </si>
  <si>
    <t>TRANS</t>
    <phoneticPr fontId="4" type="noConversion"/>
  </si>
  <si>
    <t>KKB02774</t>
  </si>
  <si>
    <t>에폭시(옥색) t=15*20*95</t>
  </si>
  <si>
    <t>ANY</t>
    <phoneticPr fontId="4" type="noConversion"/>
  </si>
  <si>
    <t>KKB03084</t>
  </si>
  <si>
    <t>에폭시(옥색) t=3.0*95*709</t>
  </si>
  <si>
    <t>KKB03085</t>
  </si>
  <si>
    <t>에폭시(옥색) t=15.0*20*95</t>
  </si>
  <si>
    <t>KKB03086</t>
  </si>
  <si>
    <t>에폭시(옥색) t=15.0*15*95</t>
  </si>
  <si>
    <t>KKB03088</t>
  </si>
  <si>
    <t>에폭시(옥색) t=11.0*22*320</t>
  </si>
  <si>
    <t>A</t>
    <phoneticPr fontId="4" type="noConversion"/>
  </si>
  <si>
    <t>KKB03118</t>
  </si>
  <si>
    <t>에폭시(옥색) t=1.0*40*581</t>
  </si>
  <si>
    <t>DLTG-127[동화기업]</t>
    <phoneticPr fontId="4" type="noConversion"/>
  </si>
  <si>
    <t>동화기업</t>
  </si>
  <si>
    <t>INDUCTOR</t>
    <phoneticPr fontId="4" type="noConversion"/>
  </si>
  <si>
    <t>에폭시(옥색) t=5.0*95*326</t>
    <phoneticPr fontId="4" type="noConversion"/>
  </si>
  <si>
    <t>인버터</t>
  </si>
  <si>
    <t>KKB02600</t>
  </si>
  <si>
    <t>S</t>
  </si>
  <si>
    <t>KKB02876</t>
  </si>
  <si>
    <t>에폭시(옥색)  t=3*60*305</t>
  </si>
  <si>
    <t>KKB02877</t>
  </si>
  <si>
    <t>에폭시(옥색) t=15*15*70</t>
  </si>
  <si>
    <t>SM경금속</t>
  </si>
  <si>
    <t>엔씨티탑</t>
  </si>
  <si>
    <t>SS400 t=3.0*30*30*327*690*691</t>
  </si>
  <si>
    <t>S</t>
    <phoneticPr fontId="4" type="noConversion"/>
  </si>
  <si>
    <t>KKB02870</t>
  </si>
  <si>
    <t>KKB02871</t>
  </si>
  <si>
    <t>KKB02872</t>
  </si>
  <si>
    <t>KKB02897</t>
  </si>
  <si>
    <t>KKB02908</t>
  </si>
  <si>
    <t>KKB02909</t>
  </si>
  <si>
    <t>KKB02946</t>
  </si>
  <si>
    <t>KKB03057</t>
  </si>
  <si>
    <t>SS400 t=2.0*80*220*280</t>
  </si>
  <si>
    <t>SS400 t=3.0*20*85</t>
  </si>
  <si>
    <t>SPCC t=1.2*55*170</t>
  </si>
  <si>
    <t>SPCC t=1.6*18*45*115</t>
  </si>
  <si>
    <t>PE t=15.0*50*131</t>
  </si>
  <si>
    <t>STS304 t=2.0*112*359.5</t>
  </si>
  <si>
    <t>PLATE</t>
  </si>
  <si>
    <t>정류부</t>
    <phoneticPr fontId="4" type="noConversion"/>
  </si>
  <si>
    <t xml:space="preserve">태진공업 </t>
  </si>
  <si>
    <t>KKB02906</t>
  </si>
  <si>
    <t>KKB02907</t>
  </si>
  <si>
    <t>KKF01184</t>
  </si>
  <si>
    <t>에폭시(옥색) t=1.5*200*260</t>
  </si>
  <si>
    <t>AL5052 t=40*150*235</t>
  </si>
  <si>
    <t>S</t>
    <phoneticPr fontId="4" type="noConversion"/>
  </si>
  <si>
    <t>KKB03090</t>
  </si>
  <si>
    <t>KKB03089</t>
  </si>
  <si>
    <t>KKB03142</t>
  </si>
  <si>
    <t>KKB03143</t>
  </si>
  <si>
    <t>KKB03144</t>
  </si>
  <si>
    <t>N</t>
    <phoneticPr fontId="4" type="noConversion"/>
  </si>
  <si>
    <t>거화금속공업</t>
    <phoneticPr fontId="4" type="noConversion"/>
  </si>
  <si>
    <t>JUNCTION BOX</t>
    <phoneticPr fontId="4" type="noConversion"/>
  </si>
  <si>
    <t>BUS BAR</t>
  </si>
  <si>
    <t>KKB02879</t>
  </si>
  <si>
    <t>AL5052 t=1.5*100*220*368.5</t>
  </si>
  <si>
    <t>AL5052 t=1.0*10*222*368.5</t>
  </si>
  <si>
    <t>SS400 t=2.0*85*81*93.5</t>
  </si>
  <si>
    <t>PC(투명) t=3.0*165*75*190</t>
  </si>
  <si>
    <t>PC(투명) t=3.0*70*75*140</t>
  </si>
  <si>
    <t>KKB03133</t>
  </si>
  <si>
    <t>KKB03136</t>
  </si>
  <si>
    <t>KKB03137</t>
  </si>
  <si>
    <t>N</t>
    <phoneticPr fontId="4" type="noConversion"/>
  </si>
  <si>
    <t>COPPER t=2.0*20*20*25</t>
  </si>
  <si>
    <t>KKB03140</t>
  </si>
  <si>
    <t>KKB02989</t>
  </si>
  <si>
    <t>SS400 t=1.6*63.2*70*100</t>
  </si>
  <si>
    <t>SS400 t=1.6*60*65*107</t>
  </si>
  <si>
    <t>S</t>
    <phoneticPr fontId="4" type="noConversion"/>
  </si>
  <si>
    <t>S</t>
    <phoneticPr fontId="4" type="noConversion"/>
  </si>
  <si>
    <t>A</t>
    <phoneticPr fontId="4" type="noConversion"/>
  </si>
  <si>
    <t>PBC00039</t>
  </si>
  <si>
    <t>PT니플_20A</t>
  </si>
  <si>
    <t>BALL VALVE_20A_CLOSE</t>
  </si>
  <si>
    <t>20A STS (육각)</t>
  </si>
  <si>
    <t>JUNCTION BOX</t>
  </si>
  <si>
    <t>N</t>
    <phoneticPr fontId="4" type="noConversion"/>
  </si>
  <si>
    <t>KKB03066</t>
    <phoneticPr fontId="4" type="noConversion"/>
  </si>
  <si>
    <t>N</t>
    <phoneticPr fontId="4" type="noConversion"/>
  </si>
  <si>
    <t>KKB03146</t>
  </si>
  <si>
    <t>N</t>
    <phoneticPr fontId="4" type="noConversion"/>
  </si>
  <si>
    <t>SS400 t=1.6*145*535</t>
    <phoneticPr fontId="4" type="noConversion"/>
  </si>
  <si>
    <t>NBR t=3.0*145*535</t>
    <phoneticPr fontId="4" type="noConversion"/>
  </si>
  <si>
    <t>KKB02878</t>
    <phoneticPr fontId="4" type="noConversion"/>
  </si>
  <si>
    <t>SS400 t=2.0*20*500*495</t>
    <phoneticPr fontId="4" type="noConversion"/>
  </si>
  <si>
    <t>KKB03134</t>
    <phoneticPr fontId="4" type="noConversion"/>
  </si>
  <si>
    <t>KKA00710</t>
  </si>
  <si>
    <t>SS400 t=2.0*50*80*176</t>
  </si>
  <si>
    <t>CR t=5*785*965</t>
    <phoneticPr fontId="4" type="noConversion"/>
  </si>
  <si>
    <t>KKB03135</t>
    <phoneticPr fontId="4" type="noConversion"/>
  </si>
  <si>
    <t>SS400 t=3.0*40*103</t>
    <phoneticPr fontId="4" type="noConversion"/>
  </si>
  <si>
    <t>SS400 t=6.0*45*100*256</t>
    <phoneticPr fontId="4" type="noConversion"/>
  </si>
  <si>
    <t>SS400 t=3.0*20*45*695</t>
    <phoneticPr fontId="4" type="noConversion"/>
  </si>
  <si>
    <t>SS400 t=3.0*50*46</t>
    <phoneticPr fontId="4" type="noConversion"/>
  </si>
  <si>
    <t>SS400 t=3.0*30*85</t>
    <phoneticPr fontId="4" type="noConversion"/>
  </si>
  <si>
    <t>SS400 t=3.0*47*100*230</t>
    <phoneticPr fontId="4" type="noConversion"/>
  </si>
  <si>
    <t>N</t>
    <phoneticPr fontId="4" type="noConversion"/>
  </si>
  <si>
    <t>KKB03156</t>
  </si>
  <si>
    <t>KKB03155</t>
  </si>
  <si>
    <t>A</t>
    <phoneticPr fontId="4" type="noConversion"/>
  </si>
  <si>
    <t>GROUND SWITCH</t>
  </si>
  <si>
    <t>인버터</t>
    <phoneticPr fontId="4" type="noConversion"/>
  </si>
  <si>
    <t>BRACKET</t>
    <phoneticPr fontId="4" type="noConversion"/>
  </si>
  <si>
    <t>SPCC t=1.6*20*135*201.8</t>
    <phoneticPr fontId="4" type="noConversion"/>
  </si>
  <si>
    <t>KFA00052</t>
    <phoneticPr fontId="4" type="noConversion"/>
  </si>
  <si>
    <t>명판</t>
    <phoneticPr fontId="4" type="noConversion"/>
  </si>
  <si>
    <t>AL5052 t=1.0*95*150</t>
    <phoneticPr fontId="4" type="noConversion"/>
  </si>
  <si>
    <t>AZZ00273</t>
    <phoneticPr fontId="4" type="noConversion"/>
  </si>
  <si>
    <t>철바퀴</t>
    <phoneticPr fontId="4" type="noConversion"/>
  </si>
  <si>
    <t>거창바퀴</t>
    <phoneticPr fontId="4" type="noConversion"/>
  </si>
  <si>
    <t>HC-HH(철) 4",HC-81087, 6204 BEARING, BOLT NUT 포함</t>
    <phoneticPr fontId="4" type="noConversion"/>
  </si>
  <si>
    <t>KKB03160</t>
    <phoneticPr fontId="4" type="noConversion"/>
  </si>
  <si>
    <t>KKB02911R1</t>
    <phoneticPr fontId="4" type="noConversion"/>
  </si>
  <si>
    <t>SS400 t=77*-99*120</t>
    <phoneticPr fontId="4" type="noConversion"/>
  </si>
  <si>
    <t>ANY</t>
    <phoneticPr fontId="4" type="noConversion"/>
  </si>
  <si>
    <t>KKB03161</t>
    <phoneticPr fontId="4" type="noConversion"/>
  </si>
  <si>
    <t>KKB03162</t>
  </si>
  <si>
    <t>BUSHING</t>
    <phoneticPr fontId="4" type="noConversion"/>
  </si>
  <si>
    <t>WASHER</t>
    <phoneticPr fontId="4" type="noConversion"/>
  </si>
  <si>
    <t>KKB03163</t>
    <phoneticPr fontId="4" type="noConversion"/>
  </si>
  <si>
    <t>COPPER t=3.0*20*55*15</t>
    <phoneticPr fontId="4" type="noConversion"/>
  </si>
  <si>
    <t>KKA00724</t>
    <phoneticPr fontId="4" type="noConversion"/>
  </si>
  <si>
    <t>KKA00725</t>
  </si>
  <si>
    <t>BUS BAR</t>
    <phoneticPr fontId="4" type="noConversion"/>
  </si>
  <si>
    <t>STS304 t=1.5*20*26.6*306.8</t>
    <phoneticPr fontId="4" type="noConversion"/>
  </si>
  <si>
    <t>KKB02756</t>
    <phoneticPr fontId="4" type="noConversion"/>
  </si>
  <si>
    <t>BRACKET</t>
    <phoneticPr fontId="4" type="noConversion"/>
  </si>
  <si>
    <t>STS304 t=60*2</t>
  </si>
  <si>
    <t>KKB03232</t>
    <phoneticPr fontId="4" type="noConversion"/>
  </si>
  <si>
    <t>KKB03139</t>
    <phoneticPr fontId="4" type="noConversion"/>
  </si>
  <si>
    <t>에폭시(옥색) t=3.0*50*25</t>
    <phoneticPr fontId="4" type="noConversion"/>
  </si>
  <si>
    <t>에폭시(옥색) t=3.0*680*860</t>
  </si>
  <si>
    <t>S</t>
    <phoneticPr fontId="4" type="noConversion"/>
  </si>
  <si>
    <t>BRACKET</t>
    <phoneticPr fontId="4" type="noConversion"/>
  </si>
  <si>
    <t>COVER</t>
    <phoneticPr fontId="4" type="noConversion"/>
  </si>
  <si>
    <t>GI강판 t=2.0*100*1300*1700</t>
    <phoneticPr fontId="4" type="noConversion"/>
  </si>
  <si>
    <t>KKB03138</t>
    <phoneticPr fontId="4" type="noConversion"/>
  </si>
  <si>
    <t>PBV00096</t>
  </si>
  <si>
    <t>PT니플 15A</t>
  </si>
  <si>
    <t>[1/2"(15A)]단니쁠,1/2"(15A) 재질:STS"(육각)</t>
  </si>
  <si>
    <t>PVA00029</t>
  </si>
  <si>
    <t>STS BALL VALVE_15A</t>
  </si>
  <si>
    <t>나비 STS BALL VALVE_15A</t>
  </si>
  <si>
    <t>S</t>
    <phoneticPr fontId="4" type="noConversion"/>
  </si>
  <si>
    <t>KKB02699</t>
  </si>
  <si>
    <t>KKB02703</t>
  </si>
  <si>
    <t>KKB02705</t>
  </si>
  <si>
    <t>KKB02706</t>
  </si>
  <si>
    <t>KKB03465</t>
  </si>
  <si>
    <t>KKB03466</t>
  </si>
  <si>
    <t>KKB03467</t>
  </si>
  <si>
    <t>KKB03468</t>
  </si>
  <si>
    <t>BLOCK</t>
  </si>
  <si>
    <t>CR t=3.0*250*300</t>
  </si>
  <si>
    <t>SS400 t=3.2*322*372</t>
  </si>
  <si>
    <t>AL6061 t=35*50</t>
  </si>
  <si>
    <t>COPPER t=2.0*30*408</t>
  </si>
  <si>
    <t>CR t=5.0*505</t>
  </si>
  <si>
    <t>CR t=5.0*590</t>
  </si>
  <si>
    <t>SS400 t=3.2*800*590</t>
  </si>
  <si>
    <t>SS400 t=3.2*322*572</t>
  </si>
  <si>
    <t>PC t=5.0*560*310</t>
  </si>
  <si>
    <t>CR t=3.0*560*310</t>
  </si>
  <si>
    <t>N</t>
    <phoneticPr fontId="4" type="noConversion"/>
  </si>
  <si>
    <t>KKB03428</t>
    <phoneticPr fontId="4" type="noConversion"/>
  </si>
  <si>
    <t>KKB03469</t>
    <phoneticPr fontId="4" type="noConversion"/>
  </si>
  <si>
    <t>KKB03464</t>
  </si>
  <si>
    <t>N</t>
    <phoneticPr fontId="4" type="noConversion"/>
  </si>
  <si>
    <t>KKB03460</t>
    <phoneticPr fontId="4" type="noConversion"/>
  </si>
  <si>
    <t>SS400 t=3.2*239*570*700</t>
  </si>
  <si>
    <t>N</t>
    <phoneticPr fontId="4" type="noConversion"/>
  </si>
  <si>
    <t>COPPER t=3.0*30*55*15</t>
    <phoneticPr fontId="4" type="noConversion"/>
  </si>
  <si>
    <t>COPPER t=3.0*33*70*10</t>
    <phoneticPr fontId="4" type="noConversion"/>
  </si>
  <si>
    <t>KKA00772</t>
    <phoneticPr fontId="4" type="noConversion"/>
  </si>
  <si>
    <t>KKA00774</t>
    <phoneticPr fontId="4" type="noConversion"/>
  </si>
  <si>
    <t>DPDD0005</t>
  </si>
  <si>
    <t>COPPER Φ20*9.8t</t>
  </si>
  <si>
    <t>KKB03427</t>
    <phoneticPr fontId="4" type="noConversion"/>
  </si>
  <si>
    <t>S</t>
    <phoneticPr fontId="4" type="noConversion"/>
  </si>
  <si>
    <t>KKB03463</t>
    <phoneticPr fontId="4" type="noConversion"/>
  </si>
  <si>
    <t>SS400 t=3.2*788*968*43.2</t>
    <phoneticPr fontId="4" type="noConversion"/>
  </si>
  <si>
    <t>KKB03462</t>
    <phoneticPr fontId="4" type="noConversion"/>
  </si>
  <si>
    <t>KKB03461</t>
  </si>
  <si>
    <t>SS400 t=4.5*708*888*1150</t>
    <phoneticPr fontId="4" type="noConversion"/>
  </si>
  <si>
    <t>KKB02988</t>
    <phoneticPr fontId="4" type="noConversion"/>
  </si>
  <si>
    <t>KKB02575</t>
    <phoneticPr fontId="4" type="noConversion"/>
  </si>
  <si>
    <t>KKB03157</t>
    <phoneticPr fontId="4" type="noConversion"/>
  </si>
  <si>
    <t>CB-301-10B-AL_100mm 절단</t>
    <phoneticPr fontId="4" type="noConversion"/>
  </si>
  <si>
    <t>PBK00102</t>
    <phoneticPr fontId="4" type="noConversion"/>
  </si>
  <si>
    <t>AZZ00109</t>
    <phoneticPr fontId="4" type="noConversion"/>
  </si>
  <si>
    <t>KKA00773</t>
    <phoneticPr fontId="4" type="noConversion"/>
  </si>
  <si>
    <t>FUSE 사양 변경</t>
    <phoneticPr fontId="4" type="noConversion"/>
  </si>
  <si>
    <t>KKA00775</t>
  </si>
  <si>
    <t>KKA00776</t>
  </si>
  <si>
    <t>KKA00777</t>
  </si>
  <si>
    <t>COPPER t=3.0*25*82*5</t>
  </si>
  <si>
    <t>COPPER t=3.0*33*82*5</t>
  </si>
  <si>
    <t>삭제</t>
    <phoneticPr fontId="4" type="noConversion"/>
  </si>
  <si>
    <t>S</t>
    <phoneticPr fontId="4" type="noConversion"/>
  </si>
  <si>
    <t>에폭시(옥색) t=20.0*55*95</t>
  </si>
  <si>
    <t>KKB03508</t>
  </si>
  <si>
    <t>에폭시(옥색) t=22.0*60*320</t>
  </si>
  <si>
    <t>KKB03507</t>
  </si>
  <si>
    <t>ANY</t>
    <phoneticPr fontId="4" type="noConversion"/>
  </si>
  <si>
    <t>B</t>
    <phoneticPr fontId="4" type="noConversion"/>
  </si>
  <si>
    <t>B</t>
    <phoneticPr fontId="4" type="noConversion"/>
  </si>
  <si>
    <t>KKB02774 높이 수정</t>
    <phoneticPr fontId="4" type="noConversion"/>
  </si>
  <si>
    <t>KKB03088 높이 수정</t>
    <phoneticPr fontId="4" type="noConversion"/>
  </si>
  <si>
    <t>BBB00017</t>
    <phoneticPr fontId="4" type="noConversion"/>
  </si>
  <si>
    <t>고장력 평와셔</t>
    <phoneticPr fontId="4" type="noConversion"/>
  </si>
  <si>
    <t>[M16 평와셔]M16 고장력 (열처리)평와셔</t>
    <phoneticPr fontId="4" type="noConversion"/>
  </si>
  <si>
    <t>BBB00018</t>
    <phoneticPr fontId="4" type="noConversion"/>
  </si>
  <si>
    <t>고장력 스프링와셔</t>
    <phoneticPr fontId="4" type="noConversion"/>
  </si>
  <si>
    <t>[M16 스프링와셔]M16 고장력 (열처리)스프링와셔</t>
    <phoneticPr fontId="4" type="noConversion"/>
  </si>
  <si>
    <t>BBB00019</t>
    <phoneticPr fontId="4" type="noConversion"/>
  </si>
  <si>
    <t xml:space="preserve">고장력 너트 </t>
    <phoneticPr fontId="4" type="noConversion"/>
  </si>
  <si>
    <t>[M16 너트]M16 고장력 (열처리)너트</t>
    <phoneticPr fontId="4" type="noConversion"/>
  </si>
  <si>
    <t>BBB00101</t>
    <phoneticPr fontId="4" type="noConversion"/>
  </si>
  <si>
    <t>고장력(열처리)볼트</t>
    <phoneticPr fontId="4" type="noConversion"/>
  </si>
  <si>
    <t>[M16*110L]M16*110L 고장력 (열처리)볼트</t>
    <phoneticPr fontId="4" type="noConversion"/>
  </si>
  <si>
    <t>C</t>
    <phoneticPr fontId="4" type="noConversion"/>
  </si>
  <si>
    <t>C</t>
    <phoneticPr fontId="4" type="noConversion"/>
  </si>
  <si>
    <t>사내 재고 확인 후 구매</t>
    <phoneticPr fontId="4" type="noConversion"/>
  </si>
  <si>
    <t>PVA00047</t>
  </si>
  <si>
    <t>BALL VALVE_20A_CLOSE_PVA00047_STS나비</t>
    <phoneticPr fontId="4" type="noConversion"/>
  </si>
  <si>
    <t>KKB03291</t>
    <phoneticPr fontId="4" type="noConversion"/>
  </si>
  <si>
    <t>BRACKET</t>
    <phoneticPr fontId="4" type="noConversion"/>
  </si>
  <si>
    <t>SS440 t=6.0*590</t>
    <phoneticPr fontId="4" type="noConversion"/>
  </si>
  <si>
    <t>호성테크</t>
    <phoneticPr fontId="4" type="noConversion"/>
  </si>
  <si>
    <t>KKB03613</t>
  </si>
  <si>
    <t>KKB03614</t>
  </si>
  <si>
    <t>에폭시(옥색) t=15.0*165*85</t>
  </si>
  <si>
    <t>KKB03615</t>
  </si>
  <si>
    <t>KKB03616</t>
  </si>
  <si>
    <t>AL5052 t=2.0*60*55*20</t>
  </si>
  <si>
    <t>엔씨티탑</t>
    <phoneticPr fontId="4" type="noConversion"/>
  </si>
  <si>
    <t>신일전기</t>
    <phoneticPr fontId="4" type="noConversion"/>
  </si>
  <si>
    <t>N</t>
    <phoneticPr fontId="4" type="noConversion"/>
  </si>
  <si>
    <t>AL5052 t=1.0*10*222*550</t>
  </si>
  <si>
    <t>AL5052 t=1.5*550*140*220</t>
    <phoneticPr fontId="4" type="noConversion"/>
  </si>
  <si>
    <t>TRANS</t>
  </si>
  <si>
    <t>KKB03647</t>
  </si>
  <si>
    <t>에폭시(옥색) t=5.0*95*326</t>
  </si>
  <si>
    <t>KKB03648</t>
  </si>
  <si>
    <t>에폭시(옥색) t=3.0*20*603.5</t>
  </si>
  <si>
    <t>KKB03649</t>
  </si>
  <si>
    <t>PE t=15*79</t>
  </si>
  <si>
    <t>KKB03650</t>
  </si>
  <si>
    <t>KKB03651</t>
  </si>
  <si>
    <t>에폭시(옥색) t=10*15*120</t>
  </si>
  <si>
    <t>KKB03652</t>
  </si>
  <si>
    <t>KKB03653</t>
  </si>
  <si>
    <t>에폭시(옥색) t=3.0*20*604</t>
  </si>
  <si>
    <t>INDUCTOR 절연보강</t>
    <phoneticPr fontId="4" type="noConversion"/>
  </si>
  <si>
    <t>INDUCTOR 절연보강으로 삭제</t>
    <phoneticPr fontId="4" type="noConversion"/>
  </si>
  <si>
    <t>2021_컨버터_DC 85kW_85kV_1000mA_1대_NWL퍼시픽_마이크로원 SPARE</t>
    <phoneticPr fontId="4" type="noConversion"/>
  </si>
  <si>
    <t>2021_컨버터_DC 85kW_85kV_1000mA_1대_NWL퍼시픽_마이크로원 SPARE</t>
    <phoneticPr fontId="4" type="noConversion"/>
  </si>
  <si>
    <t>D</t>
    <phoneticPr fontId="4" type="noConversion"/>
  </si>
  <si>
    <t>D</t>
    <phoneticPr fontId="4" type="noConversion"/>
  </si>
  <si>
    <t>S</t>
    <phoneticPr fontId="4" type="noConversion"/>
  </si>
  <si>
    <t>삭제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</si>
</sst>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8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443">
    <xf numFmtId="0" fontId="0" fillId="0" borderId="0"/>
    <xf numFmtId="0" fontId="8" fillId="0" borderId="0">
      <alignment vertical="center"/>
    </xf>
    <xf numFmtId="0" fontId="9" fillId="0" borderId="0"/>
    <xf numFmtId="0" fontId="9" fillId="0" borderId="0"/>
    <xf numFmtId="0" fontId="36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1" fillId="9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14" borderId="0" applyNumberFormat="0" applyBorder="0" applyAlignment="0" applyProtection="0"/>
    <xf numFmtId="0" fontId="12" fillId="8" borderId="0" applyNumberFormat="0" applyBorder="0" applyAlignment="0" applyProtection="0"/>
    <xf numFmtId="0" fontId="12" fillId="15" borderId="0" applyNumberFormat="0" applyBorder="0" applyAlignment="0" applyProtection="0"/>
    <xf numFmtId="0" fontId="11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17" borderId="4" applyNumberFormat="0" applyAlignment="0" applyProtection="0"/>
    <xf numFmtId="0" fontId="31" fillId="0" borderId="0"/>
    <xf numFmtId="0" fontId="15" fillId="10" borderId="5" applyNumberFormat="0" applyAlignment="0" applyProtection="0"/>
    <xf numFmtId="179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11" borderId="0" applyNumberFormat="0" applyBorder="0" applyAlignment="0" applyProtection="0"/>
    <xf numFmtId="38" fontId="32" fillId="21" borderId="0" applyNumberFormat="0" applyBorder="0" applyAlignment="0" applyProtection="0"/>
    <xf numFmtId="0" fontId="33" fillId="0" borderId="0">
      <alignment horizontal="left"/>
    </xf>
    <xf numFmtId="0" fontId="34" fillId="0" borderId="6" applyNumberFormat="0" applyAlignment="0" applyProtection="0">
      <alignment horizontal="left" vertical="center"/>
    </xf>
    <xf numFmtId="0" fontId="34" fillId="0" borderId="7">
      <alignment horizontal="left" vertical="center"/>
    </xf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15" borderId="4" applyNumberFormat="0" applyAlignment="0" applyProtection="0"/>
    <xf numFmtId="10" fontId="32" fillId="21" borderId="11" applyNumberFormat="0" applyBorder="0" applyAlignment="0" applyProtection="0"/>
    <xf numFmtId="0" fontId="22" fillId="0" borderId="12" applyNumberFormat="0" applyFill="0" applyAlignment="0" applyProtection="0"/>
    <xf numFmtId="0" fontId="35" fillId="0" borderId="13"/>
    <xf numFmtId="0" fontId="23" fillId="22" borderId="0" applyNumberFormat="0" applyBorder="0" applyAlignment="0" applyProtection="0"/>
    <xf numFmtId="177" fontId="10" fillId="0" borderId="0"/>
    <xf numFmtId="0" fontId="36" fillId="0" borderId="0"/>
    <xf numFmtId="0" fontId="8" fillId="8" borderId="14" applyNumberFormat="0" applyFont="0" applyAlignment="0" applyProtection="0"/>
    <xf numFmtId="0" fontId="8" fillId="8" borderId="14" applyNumberFormat="0" applyFont="0" applyAlignment="0" applyProtection="0"/>
    <xf numFmtId="0" fontId="8" fillId="8" borderId="14" applyNumberFormat="0" applyFont="0" applyAlignment="0" applyProtection="0"/>
    <xf numFmtId="0" fontId="24" fillId="17" borderId="15" applyNumberFormat="0" applyAlignment="0" applyProtection="0"/>
    <xf numFmtId="10" fontId="3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/>
    <xf numFmtId="0" fontId="35" fillId="0" borderId="0"/>
    <xf numFmtId="0" fontId="16" fillId="0" borderId="16" applyNumberFormat="0" applyFill="0" applyAlignment="0" applyProtection="0"/>
    <xf numFmtId="0" fontId="26" fillId="0" borderId="0" applyNumberFormat="0" applyFill="0" applyBorder="0" applyAlignment="0" applyProtection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/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36" fillId="0" borderId="0"/>
    <xf numFmtId="178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2" fillId="0" borderId="0">
      <alignment vertical="center"/>
    </xf>
    <xf numFmtId="0" fontId="21" fillId="15" borderId="4" applyNumberFormat="0" applyAlignment="0" applyProtection="0"/>
    <xf numFmtId="0" fontId="34" fillId="0" borderId="7">
      <alignment horizontal="left" vertical="center"/>
    </xf>
    <xf numFmtId="0" fontId="14" fillId="17" borderId="4" applyNumberFormat="0" applyAlignment="0" applyProtection="0"/>
    <xf numFmtId="0" fontId="4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7" fillId="0" borderId="0"/>
    <xf numFmtId="0" fontId="47" fillId="0" borderId="0"/>
    <xf numFmtId="0" fontId="14" fillId="17" borderId="4" applyNumberFormat="0" applyAlignment="0" applyProtection="0"/>
    <xf numFmtId="0" fontId="14" fillId="17" borderId="4" applyNumberFormat="0" applyAlignment="0" applyProtection="0"/>
    <xf numFmtId="0" fontId="14" fillId="17" borderId="4" applyNumberFormat="0" applyAlignment="0" applyProtection="0"/>
    <xf numFmtId="0" fontId="14" fillId="17" borderId="4" applyNumberFormat="0" applyAlignment="0" applyProtection="0"/>
    <xf numFmtId="0" fontId="14" fillId="17" borderId="4" applyNumberFormat="0" applyAlignment="0" applyProtection="0"/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21" fillId="15" borderId="4" applyNumberFormat="0" applyAlignment="0" applyProtection="0"/>
    <xf numFmtId="0" fontId="21" fillId="15" borderId="4" applyNumberFormat="0" applyAlignment="0" applyProtection="0"/>
    <xf numFmtId="0" fontId="21" fillId="15" borderId="4" applyNumberFormat="0" applyAlignment="0" applyProtection="0"/>
    <xf numFmtId="0" fontId="21" fillId="15" borderId="4" applyNumberFormat="0" applyAlignment="0" applyProtection="0"/>
    <xf numFmtId="0" fontId="21" fillId="15" borderId="4" applyNumberFormat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15" borderId="4" applyNumberFormat="0" applyAlignment="0" applyProtection="0"/>
    <xf numFmtId="0" fontId="21" fillId="15" borderId="4" applyNumberFormat="0" applyAlignment="0" applyProtection="0"/>
    <xf numFmtId="0" fontId="21" fillId="15" borderId="4" applyNumberFormat="0" applyAlignment="0" applyProtection="0"/>
    <xf numFmtId="0" fontId="21" fillId="15" borderId="4" applyNumberFormat="0" applyAlignment="0" applyProtection="0"/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14" fillId="17" borderId="4" applyNumberFormat="0" applyAlignment="0" applyProtection="0"/>
    <xf numFmtId="0" fontId="14" fillId="17" borderId="4" applyNumberFormat="0" applyAlignment="0" applyProtection="0"/>
    <xf numFmtId="0" fontId="14" fillId="17" borderId="4" applyNumberFormat="0" applyAlignment="0" applyProtection="0"/>
    <xf numFmtId="0" fontId="14" fillId="17" borderId="4" applyNumberForma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1" fillId="15" borderId="4" applyNumberFormat="0" applyAlignment="0" applyProtection="0"/>
    <xf numFmtId="0" fontId="21" fillId="15" borderId="4" applyNumberFormat="0" applyAlignment="0" applyProtection="0"/>
    <xf numFmtId="0" fontId="21" fillId="15" borderId="4" applyNumberFormat="0" applyAlignment="0" applyProtection="0"/>
    <xf numFmtId="0" fontId="21" fillId="15" borderId="4" applyNumberFormat="0" applyAlignment="0" applyProtection="0"/>
    <xf numFmtId="0" fontId="21" fillId="15" borderId="4" applyNumberFormat="0" applyAlignment="0" applyProtection="0"/>
    <xf numFmtId="0" fontId="2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21" fillId="15" borderId="4" applyNumberFormat="0" applyAlignment="0" applyProtection="0"/>
    <xf numFmtId="0" fontId="21" fillId="15" borderId="4" applyNumberFormat="0" applyAlignment="0" applyProtection="0"/>
    <xf numFmtId="0" fontId="21" fillId="15" borderId="4" applyNumberFormat="0" applyAlignment="0" applyProtection="0"/>
    <xf numFmtId="0" fontId="21" fillId="15" borderId="4" applyNumberFormat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15" borderId="4" applyNumberFormat="0" applyAlignment="0" applyProtection="0"/>
    <xf numFmtId="0" fontId="21" fillId="15" borderId="4" applyNumberFormat="0" applyAlignment="0" applyProtection="0"/>
    <xf numFmtId="0" fontId="21" fillId="15" borderId="4" applyNumberFormat="0" applyAlignment="0" applyProtection="0"/>
    <xf numFmtId="0" fontId="2" fillId="0" borderId="0">
      <alignment vertical="center"/>
    </xf>
    <xf numFmtId="0" fontId="4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15" borderId="4" applyNumberFormat="0" applyAlignment="0" applyProtection="0"/>
    <xf numFmtId="0" fontId="21" fillId="15" borderId="4" applyNumberFormat="0" applyAlignment="0" applyProtection="0"/>
    <xf numFmtId="0" fontId="21" fillId="15" borderId="4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/>
    <xf numFmtId="0" fontId="41" fillId="0" borderId="0" xfId="0" applyFont="1" applyAlignment="1">
      <alignment vertical="center"/>
    </xf>
    <xf numFmtId="0" fontId="41" fillId="0" borderId="2" xfId="0" applyFont="1" applyFill="1" applyBorder="1" applyAlignment="1">
      <alignment vertical="center"/>
    </xf>
    <xf numFmtId="0" fontId="43" fillId="0" borderId="2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43" fillId="0" borderId="1" xfId="0" applyFont="1" applyFill="1" applyBorder="1" applyAlignment="1">
      <alignment horizontal="left" vertical="center"/>
    </xf>
    <xf numFmtId="0" fontId="44" fillId="0" borderId="1" xfId="0" applyFont="1" applyFill="1" applyBorder="1" applyAlignment="1">
      <alignment horizontal="left" vertical="center"/>
    </xf>
    <xf numFmtId="0" fontId="44" fillId="0" borderId="2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vertical="center"/>
    </xf>
    <xf numFmtId="0" fontId="45" fillId="0" borderId="11" xfId="0" applyFont="1" applyFill="1" applyBorder="1" applyAlignment="1">
      <alignment horizontal="center" vertical="center"/>
    </xf>
    <xf numFmtId="0" fontId="45" fillId="0" borderId="11" xfId="0" applyFont="1" applyFill="1" applyBorder="1" applyAlignment="1">
      <alignment horizontal="center" vertical="center" wrapText="1"/>
    </xf>
    <xf numFmtId="176" fontId="45" fillId="0" borderId="2" xfId="0" applyNumberFormat="1" applyFont="1" applyFill="1" applyBorder="1" applyAlignment="1">
      <alignment horizontal="center" vertical="center"/>
    </xf>
    <xf numFmtId="176" fontId="45" fillId="0" borderId="3" xfId="896" applyNumberFormat="1" applyFont="1" applyFill="1" applyBorder="1" applyAlignment="1">
      <alignment horizontal="center" vertical="center"/>
    </xf>
    <xf numFmtId="176" fontId="45" fillId="0" borderId="3" xfId="0" applyNumberFormat="1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5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0" fontId="45" fillId="0" borderId="2" xfId="0" applyFont="1" applyFill="1" applyBorder="1" applyAlignment="1">
      <alignment horizontal="center" vertical="center"/>
    </xf>
    <xf numFmtId="0" fontId="44" fillId="0" borderId="11" xfId="0" applyFont="1" applyFill="1" applyBorder="1" applyAlignment="1">
      <alignment horizontal="left" vertical="center"/>
    </xf>
    <xf numFmtId="176" fontId="45" fillId="0" borderId="11" xfId="0" applyNumberFormat="1" applyFont="1" applyFill="1" applyBorder="1" applyAlignment="1">
      <alignment horizontal="center" vertical="center"/>
    </xf>
    <xf numFmtId="176" fontId="7" fillId="0" borderId="11" xfId="0" applyNumberFormat="1" applyFont="1" applyFill="1" applyBorder="1" applyAlignment="1">
      <alignment vertical="center"/>
    </xf>
    <xf numFmtId="0" fontId="44" fillId="0" borderId="17" xfId="0" applyFont="1" applyFill="1" applyBorder="1" applyAlignment="1">
      <alignment horizontal="left" vertical="center"/>
    </xf>
    <xf numFmtId="0" fontId="44" fillId="0" borderId="3" xfId="0" applyFont="1" applyFill="1" applyBorder="1" applyAlignment="1">
      <alignment horizontal="left" vertical="center"/>
    </xf>
    <xf numFmtId="0" fontId="45" fillId="0" borderId="17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5" fillId="2" borderId="17" xfId="0" applyFont="1" applyFill="1" applyBorder="1" applyAlignment="1">
      <alignment horizontal="left" vertical="center"/>
    </xf>
    <xf numFmtId="0" fontId="44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vertical="center"/>
    </xf>
    <xf numFmtId="0" fontId="45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45" fillId="2" borderId="11" xfId="0" applyFont="1" applyFill="1" applyBorder="1" applyAlignment="1">
      <alignment horizontal="center" vertical="center" wrapText="1"/>
    </xf>
    <xf numFmtId="176" fontId="45" fillId="2" borderId="2" xfId="0" applyNumberFormat="1" applyFont="1" applyFill="1" applyBorder="1" applyAlignment="1">
      <alignment horizontal="center" vertical="center"/>
    </xf>
    <xf numFmtId="176" fontId="45" fillId="2" borderId="3" xfId="896" applyNumberFormat="1" applyFont="1" applyFill="1" applyBorder="1" applyAlignment="1">
      <alignment horizontal="center" vertical="center"/>
    </xf>
    <xf numFmtId="176" fontId="45" fillId="2" borderId="3" xfId="0" applyNumberFormat="1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45" fillId="0" borderId="0" xfId="0" applyFont="1" applyFill="1" applyBorder="1" applyAlignment="1">
      <alignment horizontal="left" vertical="center"/>
    </xf>
    <xf numFmtId="0" fontId="7" fillId="0" borderId="11" xfId="0" applyFont="1" applyFill="1" applyBorder="1"/>
    <xf numFmtId="0" fontId="7" fillId="0" borderId="0" xfId="0" applyFont="1" applyFill="1" applyBorder="1" applyAlignment="1">
      <alignment vertical="center"/>
    </xf>
    <xf numFmtId="0" fontId="42" fillId="0" borderId="17" xfId="0" applyFont="1" applyFill="1" applyBorder="1" applyAlignment="1">
      <alignment horizontal="left" vertical="center"/>
    </xf>
    <xf numFmtId="0" fontId="41" fillId="0" borderId="11" xfId="0" applyFont="1" applyFill="1" applyBorder="1" applyAlignment="1">
      <alignment vertical="center"/>
    </xf>
    <xf numFmtId="0" fontId="43" fillId="0" borderId="11" xfId="0" applyFont="1" applyFill="1" applyBorder="1" applyAlignment="1">
      <alignment horizontal="center" vertical="center"/>
    </xf>
    <xf numFmtId="0" fontId="41" fillId="0" borderId="0" xfId="0" applyFont="1" applyFill="1" applyAlignment="1">
      <alignment horizontal="center" vertical="center"/>
    </xf>
    <xf numFmtId="0" fontId="7" fillId="2" borderId="11" xfId="0" applyFont="1" applyFill="1" applyBorder="1" applyAlignment="1">
      <alignment vertical="center" wrapText="1"/>
    </xf>
    <xf numFmtId="0" fontId="45" fillId="0" borderId="11" xfId="0" applyFont="1" applyFill="1" applyBorder="1" applyAlignment="1">
      <alignment horizontal="left" vertical="center"/>
    </xf>
    <xf numFmtId="0" fontId="41" fillId="0" borderId="0" xfId="0" applyFont="1" applyFill="1" applyAlignment="1">
      <alignment vertical="center"/>
    </xf>
    <xf numFmtId="0" fontId="7" fillId="0" borderId="11" xfId="0" applyFont="1" applyFill="1" applyBorder="1" applyAlignment="1">
      <alignment vertical="center"/>
    </xf>
    <xf numFmtId="0" fontId="45" fillId="0" borderId="11" xfId="0" applyFont="1" applyFill="1" applyBorder="1" applyAlignment="1">
      <alignment horizontal="center" vertical="center"/>
    </xf>
    <xf numFmtId="0" fontId="45" fillId="0" borderId="11" xfId="0" applyFont="1" applyFill="1" applyBorder="1" applyAlignment="1">
      <alignment horizontal="center" vertical="center" wrapText="1"/>
    </xf>
    <xf numFmtId="176" fontId="45" fillId="0" borderId="11" xfId="0" applyNumberFormat="1" applyFont="1" applyFill="1" applyBorder="1" applyAlignment="1">
      <alignment horizontal="center" vertical="center"/>
    </xf>
    <xf numFmtId="176" fontId="45" fillId="0" borderId="3" xfId="896" applyNumberFormat="1" applyFont="1" applyFill="1" applyBorder="1" applyAlignment="1">
      <alignment horizontal="center" vertical="center"/>
    </xf>
    <xf numFmtId="176" fontId="45" fillId="0" borderId="3" xfId="0" applyNumberFormat="1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4" fillId="0" borderId="11" xfId="0" applyFont="1" applyFill="1" applyBorder="1" applyAlignment="1">
      <alignment horizontal="left" vertical="center"/>
    </xf>
    <xf numFmtId="0" fontId="45" fillId="0" borderId="17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vertical="center" wrapText="1"/>
    </xf>
    <xf numFmtId="0" fontId="45" fillId="3" borderId="3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vertical="center"/>
    </xf>
    <xf numFmtId="0" fontId="45" fillId="3" borderId="1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 wrapText="1"/>
    </xf>
    <xf numFmtId="176" fontId="45" fillId="3" borderId="3" xfId="896" applyNumberFormat="1" applyFont="1" applyFill="1" applyBorder="1" applyAlignment="1">
      <alignment horizontal="center" vertical="center"/>
    </xf>
    <xf numFmtId="176" fontId="45" fillId="3" borderId="3" xfId="0" applyNumberFormat="1" applyFont="1" applyFill="1" applyBorder="1" applyAlignment="1">
      <alignment horizontal="center" vertical="center"/>
    </xf>
    <xf numFmtId="0" fontId="45" fillId="3" borderId="17" xfId="0" applyFont="1" applyFill="1" applyBorder="1" applyAlignment="1">
      <alignment horizontal="left" vertical="center"/>
    </xf>
    <xf numFmtId="0" fontId="44" fillId="3" borderId="11" xfId="0" applyFont="1" applyFill="1" applyBorder="1" applyAlignment="1">
      <alignment horizontal="left" vertical="center"/>
    </xf>
    <xf numFmtId="176" fontId="45" fillId="3" borderId="11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vertical="center" wrapText="1"/>
    </xf>
    <xf numFmtId="176" fontId="45" fillId="2" borderId="1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</cellXfs>
  <cellStyles count="4443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lculation 10" xfId="3610"/>
    <cellStyle name="Calculation 11" xfId="3575"/>
    <cellStyle name="Calculation 2" xfId="3567"/>
    <cellStyle name="Calculation 3" xfId="3579"/>
    <cellStyle name="Calculation 4" xfId="3607"/>
    <cellStyle name="Calculation 5" xfId="3578"/>
    <cellStyle name="Calculation 6" xfId="3608"/>
    <cellStyle name="Calculation 7" xfId="3577"/>
    <cellStyle name="Calculation 8" xfId="3609"/>
    <cellStyle name="Calculation 9" xfId="3576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er2 10" xfId="3606"/>
    <cellStyle name="Header2 11" xfId="3580"/>
    <cellStyle name="Header2 2" xfId="3566"/>
    <cellStyle name="Header2 3" xfId="3584"/>
    <cellStyle name="Header2 4" xfId="3603"/>
    <cellStyle name="Header2 5" xfId="3583"/>
    <cellStyle name="Header2 6" xfId="3604"/>
    <cellStyle name="Header2 7" xfId="3582"/>
    <cellStyle name="Header2 8" xfId="3605"/>
    <cellStyle name="Header2 9" xfId="3581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Input 10" xfId="3602"/>
    <cellStyle name="Input 11" xfId="3585"/>
    <cellStyle name="Input 12" xfId="3618"/>
    <cellStyle name="Input 13" xfId="3622"/>
    <cellStyle name="Input 14" xfId="3619"/>
    <cellStyle name="Input 15" xfId="3621"/>
    <cellStyle name="Input 16" xfId="3620"/>
    <cellStyle name="Input 17" xfId="4415"/>
    <cellStyle name="Input 18" xfId="4414"/>
    <cellStyle name="Input 19" xfId="4416"/>
    <cellStyle name="Input 2" xfId="3565"/>
    <cellStyle name="Input 20" xfId="4417"/>
    <cellStyle name="Input 21" xfId="4421"/>
    <cellStyle name="Input 22" xfId="4422"/>
    <cellStyle name="Input 23" xfId="4423"/>
    <cellStyle name="Input 24" xfId="4430"/>
    <cellStyle name="Input 25" xfId="4431"/>
    <cellStyle name="Input 26" xfId="4432"/>
    <cellStyle name="Input 3" xfId="3589"/>
    <cellStyle name="Input 4" xfId="3599"/>
    <cellStyle name="Input 5" xfId="3588"/>
    <cellStyle name="Input 6" xfId="3600"/>
    <cellStyle name="Input 7" xfId="3587"/>
    <cellStyle name="Input 8" xfId="3601"/>
    <cellStyle name="Input 9" xfId="3586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2 2 2" xfId="3627"/>
    <cellStyle name="쉼표 [0] 10 2 2 3" xfId="3626"/>
    <cellStyle name="쉼표 [0] 10 2 3" xfId="75"/>
    <cellStyle name="쉼표 [0] 10 2 3 2" xfId="3628"/>
    <cellStyle name="쉼표 [0] 10 2 4" xfId="3625"/>
    <cellStyle name="쉼표 [0] 10 3" xfId="76"/>
    <cellStyle name="쉼표 [0] 10 3 2" xfId="77"/>
    <cellStyle name="쉼표 [0] 10 3 2 2" xfId="3630"/>
    <cellStyle name="쉼표 [0] 10 3 3" xfId="3629"/>
    <cellStyle name="쉼표 [0] 10 4" xfId="78"/>
    <cellStyle name="쉼표 [0] 10 4 2" xfId="3631"/>
    <cellStyle name="쉼표 [0] 10 5" xfId="3624"/>
    <cellStyle name="쉼표 [0] 11" xfId="79"/>
    <cellStyle name="쉼표 [0] 11 10" xfId="3632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2 2 2" xfId="3637"/>
    <cellStyle name="쉼표 [0] 11 2 2 2 2 3" xfId="3636"/>
    <cellStyle name="쉼표 [0] 11 2 2 2 3" xfId="85"/>
    <cellStyle name="쉼표 [0] 11 2 2 2 3 2" xfId="3638"/>
    <cellStyle name="쉼표 [0] 11 2 2 2 4" xfId="3635"/>
    <cellStyle name="쉼표 [0] 11 2 2 3" xfId="86"/>
    <cellStyle name="쉼표 [0] 11 2 2 3 2" xfId="87"/>
    <cellStyle name="쉼표 [0] 11 2 2 3 2 2" xfId="3640"/>
    <cellStyle name="쉼표 [0] 11 2 2 3 3" xfId="3639"/>
    <cellStyle name="쉼표 [0] 11 2 2 4" xfId="88"/>
    <cellStyle name="쉼표 [0] 11 2 2 4 2" xfId="3641"/>
    <cellStyle name="쉼표 [0] 11 2 2 5" xfId="3634"/>
    <cellStyle name="쉼표 [0] 11 2 3" xfId="89"/>
    <cellStyle name="쉼표 [0] 11 2 3 2" xfId="90"/>
    <cellStyle name="쉼표 [0] 11 2 3 2 2" xfId="91"/>
    <cellStyle name="쉼표 [0] 11 2 3 2 2 2" xfId="3644"/>
    <cellStyle name="쉼표 [0] 11 2 3 2 3" xfId="3643"/>
    <cellStyle name="쉼표 [0] 11 2 3 3" xfId="92"/>
    <cellStyle name="쉼표 [0] 11 2 3 3 2" xfId="3645"/>
    <cellStyle name="쉼표 [0] 11 2 3 4" xfId="3642"/>
    <cellStyle name="쉼표 [0] 11 2 4" xfId="93"/>
    <cellStyle name="쉼표 [0] 11 2 4 2" xfId="94"/>
    <cellStyle name="쉼표 [0] 11 2 4 2 2" xfId="95"/>
    <cellStyle name="쉼표 [0] 11 2 4 2 2 2" xfId="3648"/>
    <cellStyle name="쉼표 [0] 11 2 4 2 3" xfId="3647"/>
    <cellStyle name="쉼표 [0] 11 2 4 3" xfId="96"/>
    <cellStyle name="쉼표 [0] 11 2 4 3 2" xfId="3649"/>
    <cellStyle name="쉼표 [0] 11 2 4 4" xfId="3646"/>
    <cellStyle name="쉼표 [0] 11 2 5" xfId="97"/>
    <cellStyle name="쉼표 [0] 11 2 5 2" xfId="98"/>
    <cellStyle name="쉼표 [0] 11 2 5 2 2" xfId="99"/>
    <cellStyle name="쉼표 [0] 11 2 5 2 2 2" xfId="3652"/>
    <cellStyle name="쉼표 [0] 11 2 5 2 3" xfId="3651"/>
    <cellStyle name="쉼표 [0] 11 2 5 3" xfId="100"/>
    <cellStyle name="쉼표 [0] 11 2 5 3 2" xfId="3653"/>
    <cellStyle name="쉼표 [0] 11 2 5 4" xfId="3650"/>
    <cellStyle name="쉼표 [0] 11 2 6" xfId="101"/>
    <cellStyle name="쉼표 [0] 11 2 6 2" xfId="102"/>
    <cellStyle name="쉼표 [0] 11 2 6 2 2" xfId="3655"/>
    <cellStyle name="쉼표 [0] 11 2 6 3" xfId="3654"/>
    <cellStyle name="쉼표 [0] 11 2 7" xfId="103"/>
    <cellStyle name="쉼표 [0] 11 2 7 2" xfId="3656"/>
    <cellStyle name="쉼표 [0] 11 2 8" xfId="104"/>
    <cellStyle name="쉼표 [0] 11 2 8 2" xfId="3657"/>
    <cellStyle name="쉼표 [0] 11 2 9" xfId="3633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2 2 2" xfId="3662"/>
    <cellStyle name="쉼표 [0] 11 3 2 2 2 3" xfId="3661"/>
    <cellStyle name="쉼표 [0] 11 3 2 2 3" xfId="110"/>
    <cellStyle name="쉼표 [0] 11 3 2 2 3 2" xfId="3663"/>
    <cellStyle name="쉼표 [0] 11 3 2 2 4" xfId="3660"/>
    <cellStyle name="쉼표 [0] 11 3 2 3" xfId="111"/>
    <cellStyle name="쉼표 [0] 11 3 2 3 2" xfId="112"/>
    <cellStyle name="쉼표 [0] 11 3 2 3 2 2" xfId="113"/>
    <cellStyle name="쉼표 [0] 11 3 2 3 2 2 2" xfId="3666"/>
    <cellStyle name="쉼표 [0] 11 3 2 3 2 3" xfId="3665"/>
    <cellStyle name="쉼표 [0] 11 3 2 3 3" xfId="114"/>
    <cellStyle name="쉼표 [0] 11 3 2 3 3 2" xfId="3667"/>
    <cellStyle name="쉼표 [0] 11 3 2 3 4" xfId="3664"/>
    <cellStyle name="쉼표 [0] 11 3 2 4" xfId="115"/>
    <cellStyle name="쉼표 [0] 11 3 2 4 2" xfId="116"/>
    <cellStyle name="쉼표 [0] 11 3 2 4 2 2" xfId="3669"/>
    <cellStyle name="쉼표 [0] 11 3 2 4 3" xfId="3668"/>
    <cellStyle name="쉼표 [0] 11 3 2 5" xfId="117"/>
    <cellStyle name="쉼표 [0] 11 3 2 5 2" xfId="3670"/>
    <cellStyle name="쉼표 [0] 11 3 2 6" xfId="118"/>
    <cellStyle name="쉼표 [0] 11 3 2 6 2" xfId="3671"/>
    <cellStyle name="쉼표 [0] 11 3 2 7" xfId="3659"/>
    <cellStyle name="쉼표 [0] 11 3 3" xfId="119"/>
    <cellStyle name="쉼표 [0] 11 3 3 2" xfId="120"/>
    <cellStyle name="쉼표 [0] 11 3 3 2 2" xfId="121"/>
    <cellStyle name="쉼표 [0] 11 3 3 2 2 2" xfId="3674"/>
    <cellStyle name="쉼표 [0] 11 3 3 2 3" xfId="3673"/>
    <cellStyle name="쉼표 [0] 11 3 3 3" xfId="122"/>
    <cellStyle name="쉼표 [0] 11 3 3 3 2" xfId="3675"/>
    <cellStyle name="쉼표 [0] 11 3 3 4" xfId="3672"/>
    <cellStyle name="쉼표 [0] 11 3 4" xfId="123"/>
    <cellStyle name="쉼표 [0] 11 3 4 2" xfId="124"/>
    <cellStyle name="쉼표 [0] 11 3 4 2 2" xfId="3677"/>
    <cellStyle name="쉼표 [0] 11 3 4 3" xfId="3676"/>
    <cellStyle name="쉼표 [0] 11 3 5" xfId="125"/>
    <cellStyle name="쉼표 [0] 11 3 5 2" xfId="3678"/>
    <cellStyle name="쉼표 [0] 11 3 6" xfId="3658"/>
    <cellStyle name="쉼표 [0] 11 4" xfId="126"/>
    <cellStyle name="쉼표 [0] 11 4 2" xfId="127"/>
    <cellStyle name="쉼표 [0] 11 4 2 2" xfId="128"/>
    <cellStyle name="쉼표 [0] 11 4 2 2 2" xfId="3681"/>
    <cellStyle name="쉼표 [0] 11 4 2 3" xfId="3680"/>
    <cellStyle name="쉼표 [0] 11 4 3" xfId="129"/>
    <cellStyle name="쉼표 [0] 11 4 3 2" xfId="3682"/>
    <cellStyle name="쉼표 [0] 11 4 4" xfId="3679"/>
    <cellStyle name="쉼표 [0] 11 5" xfId="130"/>
    <cellStyle name="쉼표 [0] 11 5 2" xfId="131"/>
    <cellStyle name="쉼표 [0] 11 5 2 2" xfId="132"/>
    <cellStyle name="쉼표 [0] 11 5 2 2 2" xfId="3685"/>
    <cellStyle name="쉼표 [0] 11 5 2 3" xfId="3684"/>
    <cellStyle name="쉼표 [0] 11 5 3" xfId="133"/>
    <cellStyle name="쉼표 [0] 11 5 3 2" xfId="3686"/>
    <cellStyle name="쉼표 [0] 11 5 4" xfId="3683"/>
    <cellStyle name="쉼표 [0] 11 6" xfId="134"/>
    <cellStyle name="쉼표 [0] 11 6 2" xfId="135"/>
    <cellStyle name="쉼표 [0] 11 6 2 2" xfId="136"/>
    <cellStyle name="쉼표 [0] 11 6 2 2 2" xfId="3689"/>
    <cellStyle name="쉼표 [0] 11 6 2 3" xfId="3688"/>
    <cellStyle name="쉼표 [0] 11 6 3" xfId="137"/>
    <cellStyle name="쉼표 [0] 11 6 3 2" xfId="3690"/>
    <cellStyle name="쉼표 [0] 11 6 4" xfId="3687"/>
    <cellStyle name="쉼표 [0] 11 7" xfId="138"/>
    <cellStyle name="쉼표 [0] 11 7 2" xfId="139"/>
    <cellStyle name="쉼표 [0] 11 7 2 2" xfId="3692"/>
    <cellStyle name="쉼표 [0] 11 7 3" xfId="3691"/>
    <cellStyle name="쉼표 [0] 11 8" xfId="140"/>
    <cellStyle name="쉼표 [0] 11 8 2" xfId="3693"/>
    <cellStyle name="쉼표 [0] 11 9" xfId="141"/>
    <cellStyle name="쉼표 [0] 11 9 2" xfId="3694"/>
    <cellStyle name="쉼표 [0] 12" xfId="142"/>
    <cellStyle name="쉼표 [0] 12 10" xfId="3695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2 2 2" xfId="3700"/>
    <cellStyle name="쉼표 [0] 12 2 2 2 2 3" xfId="3699"/>
    <cellStyle name="쉼표 [0] 12 2 2 2 3" xfId="148"/>
    <cellStyle name="쉼표 [0] 12 2 2 2 3 2" xfId="3701"/>
    <cellStyle name="쉼표 [0] 12 2 2 2 4" xfId="3698"/>
    <cellStyle name="쉼표 [0] 12 2 2 3" xfId="149"/>
    <cellStyle name="쉼표 [0] 12 2 2 3 2" xfId="150"/>
    <cellStyle name="쉼표 [0] 12 2 2 3 2 2" xfId="3703"/>
    <cellStyle name="쉼표 [0] 12 2 2 3 3" xfId="3702"/>
    <cellStyle name="쉼표 [0] 12 2 2 4" xfId="151"/>
    <cellStyle name="쉼표 [0] 12 2 2 4 2" xfId="3704"/>
    <cellStyle name="쉼표 [0] 12 2 2 5" xfId="3697"/>
    <cellStyle name="쉼표 [0] 12 2 3" xfId="152"/>
    <cellStyle name="쉼표 [0] 12 2 3 2" xfId="153"/>
    <cellStyle name="쉼표 [0] 12 2 3 2 2" xfId="154"/>
    <cellStyle name="쉼표 [0] 12 2 3 2 2 2" xfId="3707"/>
    <cellStyle name="쉼표 [0] 12 2 3 2 3" xfId="3706"/>
    <cellStyle name="쉼표 [0] 12 2 3 3" xfId="155"/>
    <cellStyle name="쉼표 [0] 12 2 3 3 2" xfId="3708"/>
    <cellStyle name="쉼표 [0] 12 2 3 4" xfId="3705"/>
    <cellStyle name="쉼표 [0] 12 2 4" xfId="156"/>
    <cellStyle name="쉼표 [0] 12 2 4 2" xfId="157"/>
    <cellStyle name="쉼표 [0] 12 2 4 2 2" xfId="158"/>
    <cellStyle name="쉼표 [0] 12 2 4 2 2 2" xfId="3711"/>
    <cellStyle name="쉼표 [0] 12 2 4 2 3" xfId="3710"/>
    <cellStyle name="쉼표 [0] 12 2 4 3" xfId="159"/>
    <cellStyle name="쉼표 [0] 12 2 4 3 2" xfId="3712"/>
    <cellStyle name="쉼표 [0] 12 2 4 4" xfId="3709"/>
    <cellStyle name="쉼표 [0] 12 2 5" xfId="160"/>
    <cellStyle name="쉼표 [0] 12 2 5 2" xfId="161"/>
    <cellStyle name="쉼표 [0] 12 2 5 2 2" xfId="162"/>
    <cellStyle name="쉼표 [0] 12 2 5 2 2 2" xfId="3715"/>
    <cellStyle name="쉼표 [0] 12 2 5 2 3" xfId="3714"/>
    <cellStyle name="쉼표 [0] 12 2 5 3" xfId="163"/>
    <cellStyle name="쉼표 [0] 12 2 5 3 2" xfId="3716"/>
    <cellStyle name="쉼표 [0] 12 2 5 4" xfId="3713"/>
    <cellStyle name="쉼표 [0] 12 2 6" xfId="164"/>
    <cellStyle name="쉼표 [0] 12 2 6 2" xfId="165"/>
    <cellStyle name="쉼표 [0] 12 2 6 2 2" xfId="3718"/>
    <cellStyle name="쉼표 [0] 12 2 6 3" xfId="3717"/>
    <cellStyle name="쉼표 [0] 12 2 7" xfId="166"/>
    <cellStyle name="쉼표 [0] 12 2 7 2" xfId="3719"/>
    <cellStyle name="쉼표 [0] 12 2 8" xfId="167"/>
    <cellStyle name="쉼표 [0] 12 2 8 2" xfId="3720"/>
    <cellStyle name="쉼표 [0] 12 2 9" xfId="3696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2 2 2" xfId="3725"/>
    <cellStyle name="쉼표 [0] 12 3 2 2 2 3" xfId="3724"/>
    <cellStyle name="쉼표 [0] 12 3 2 2 3" xfId="173"/>
    <cellStyle name="쉼표 [0] 12 3 2 2 3 2" xfId="3726"/>
    <cellStyle name="쉼표 [0] 12 3 2 2 4" xfId="3723"/>
    <cellStyle name="쉼표 [0] 12 3 2 3" xfId="174"/>
    <cellStyle name="쉼표 [0] 12 3 2 3 2" xfId="175"/>
    <cellStyle name="쉼표 [0] 12 3 2 3 2 2" xfId="176"/>
    <cellStyle name="쉼표 [0] 12 3 2 3 2 2 2" xfId="3729"/>
    <cellStyle name="쉼표 [0] 12 3 2 3 2 3" xfId="3728"/>
    <cellStyle name="쉼표 [0] 12 3 2 3 3" xfId="177"/>
    <cellStyle name="쉼표 [0] 12 3 2 3 3 2" xfId="3730"/>
    <cellStyle name="쉼표 [0] 12 3 2 3 4" xfId="3727"/>
    <cellStyle name="쉼표 [0] 12 3 2 4" xfId="178"/>
    <cellStyle name="쉼표 [0] 12 3 2 4 2" xfId="179"/>
    <cellStyle name="쉼표 [0] 12 3 2 4 2 2" xfId="3732"/>
    <cellStyle name="쉼표 [0] 12 3 2 4 3" xfId="3731"/>
    <cellStyle name="쉼표 [0] 12 3 2 5" xfId="180"/>
    <cellStyle name="쉼표 [0] 12 3 2 5 2" xfId="3733"/>
    <cellStyle name="쉼표 [0] 12 3 2 6" xfId="181"/>
    <cellStyle name="쉼표 [0] 12 3 2 6 2" xfId="3734"/>
    <cellStyle name="쉼표 [0] 12 3 2 7" xfId="3722"/>
    <cellStyle name="쉼표 [0] 12 3 3" xfId="182"/>
    <cellStyle name="쉼표 [0] 12 3 3 2" xfId="183"/>
    <cellStyle name="쉼표 [0] 12 3 3 2 2" xfId="184"/>
    <cellStyle name="쉼표 [0] 12 3 3 2 2 2" xfId="3737"/>
    <cellStyle name="쉼표 [0] 12 3 3 2 3" xfId="3736"/>
    <cellStyle name="쉼표 [0] 12 3 3 3" xfId="185"/>
    <cellStyle name="쉼표 [0] 12 3 3 3 2" xfId="3738"/>
    <cellStyle name="쉼표 [0] 12 3 3 4" xfId="3735"/>
    <cellStyle name="쉼표 [0] 12 3 4" xfId="186"/>
    <cellStyle name="쉼표 [0] 12 3 4 2" xfId="187"/>
    <cellStyle name="쉼표 [0] 12 3 4 2 2" xfId="3740"/>
    <cellStyle name="쉼표 [0] 12 3 4 3" xfId="3739"/>
    <cellStyle name="쉼표 [0] 12 3 5" xfId="188"/>
    <cellStyle name="쉼표 [0] 12 3 5 2" xfId="3741"/>
    <cellStyle name="쉼표 [0] 12 3 6" xfId="3721"/>
    <cellStyle name="쉼표 [0] 12 4" xfId="189"/>
    <cellStyle name="쉼표 [0] 12 4 2" xfId="190"/>
    <cellStyle name="쉼표 [0] 12 4 2 2" xfId="191"/>
    <cellStyle name="쉼표 [0] 12 4 2 2 2" xfId="3744"/>
    <cellStyle name="쉼표 [0] 12 4 2 3" xfId="3743"/>
    <cellStyle name="쉼표 [0] 12 4 3" xfId="192"/>
    <cellStyle name="쉼표 [0] 12 4 3 2" xfId="3745"/>
    <cellStyle name="쉼표 [0] 12 4 4" xfId="3742"/>
    <cellStyle name="쉼표 [0] 12 5" xfId="193"/>
    <cellStyle name="쉼표 [0] 12 5 2" xfId="194"/>
    <cellStyle name="쉼표 [0] 12 5 2 2" xfId="195"/>
    <cellStyle name="쉼표 [0] 12 5 2 2 2" xfId="3748"/>
    <cellStyle name="쉼표 [0] 12 5 2 3" xfId="3747"/>
    <cellStyle name="쉼표 [0] 12 5 3" xfId="196"/>
    <cellStyle name="쉼표 [0] 12 5 3 2" xfId="3749"/>
    <cellStyle name="쉼표 [0] 12 5 4" xfId="3746"/>
    <cellStyle name="쉼표 [0] 12 6" xfId="197"/>
    <cellStyle name="쉼표 [0] 12 6 2" xfId="198"/>
    <cellStyle name="쉼표 [0] 12 6 2 2" xfId="199"/>
    <cellStyle name="쉼표 [0] 12 6 2 2 2" xfId="3752"/>
    <cellStyle name="쉼표 [0] 12 6 2 3" xfId="3751"/>
    <cellStyle name="쉼표 [0] 12 6 3" xfId="200"/>
    <cellStyle name="쉼표 [0] 12 6 3 2" xfId="3753"/>
    <cellStyle name="쉼표 [0] 12 6 4" xfId="3750"/>
    <cellStyle name="쉼표 [0] 12 7" xfId="201"/>
    <cellStyle name="쉼표 [0] 12 7 2" xfId="202"/>
    <cellStyle name="쉼표 [0] 12 7 2 2" xfId="3755"/>
    <cellStyle name="쉼표 [0] 12 7 3" xfId="3754"/>
    <cellStyle name="쉼표 [0] 12 8" xfId="203"/>
    <cellStyle name="쉼표 [0] 12 8 2" xfId="3756"/>
    <cellStyle name="쉼표 [0] 12 9" xfId="204"/>
    <cellStyle name="쉼표 [0] 12 9 2" xfId="3757"/>
    <cellStyle name="쉼표 [0] 13" xfId="205"/>
    <cellStyle name="쉼표 [0] 13 2" xfId="206"/>
    <cellStyle name="쉼표 [0] 13 2 2" xfId="207"/>
    <cellStyle name="쉼표 [0] 13 2 2 2" xfId="208"/>
    <cellStyle name="쉼표 [0] 13 2 2 2 2" xfId="3761"/>
    <cellStyle name="쉼표 [0] 13 2 2 3" xfId="3760"/>
    <cellStyle name="쉼표 [0] 13 2 3" xfId="209"/>
    <cellStyle name="쉼표 [0] 13 2 3 2" xfId="3762"/>
    <cellStyle name="쉼표 [0] 13 2 4" xfId="3759"/>
    <cellStyle name="쉼표 [0] 13 3" xfId="210"/>
    <cellStyle name="쉼표 [0] 13 3 2" xfId="211"/>
    <cellStyle name="쉼표 [0] 13 3 2 2" xfId="3764"/>
    <cellStyle name="쉼표 [0] 13 3 3" xfId="3763"/>
    <cellStyle name="쉼표 [0] 13 4" xfId="212"/>
    <cellStyle name="쉼표 [0] 13 4 2" xfId="3765"/>
    <cellStyle name="쉼표 [0] 13 5" xfId="3758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2 2 2" xfId="3770"/>
    <cellStyle name="쉼표 [0] 14 2 2 2 3" xfId="3769"/>
    <cellStyle name="쉼표 [0] 14 2 2 3" xfId="218"/>
    <cellStyle name="쉼표 [0] 14 2 2 3 2" xfId="3771"/>
    <cellStyle name="쉼표 [0] 14 2 2 4" xfId="3768"/>
    <cellStyle name="쉼표 [0] 14 2 3" xfId="219"/>
    <cellStyle name="쉼표 [0] 14 2 3 2" xfId="220"/>
    <cellStyle name="쉼표 [0] 14 2 3 2 2" xfId="3773"/>
    <cellStyle name="쉼표 [0] 14 2 3 3" xfId="3772"/>
    <cellStyle name="쉼표 [0] 14 2 4" xfId="221"/>
    <cellStyle name="쉼표 [0] 14 2 4 2" xfId="3774"/>
    <cellStyle name="쉼표 [0] 14 2 5" xfId="3767"/>
    <cellStyle name="쉼표 [0] 14 3" xfId="222"/>
    <cellStyle name="쉼표 [0] 14 3 2" xfId="223"/>
    <cellStyle name="쉼표 [0] 14 3 2 2" xfId="224"/>
    <cellStyle name="쉼표 [0] 14 3 2 2 2" xfId="3777"/>
    <cellStyle name="쉼표 [0] 14 3 2 3" xfId="3776"/>
    <cellStyle name="쉼표 [0] 14 3 3" xfId="225"/>
    <cellStyle name="쉼표 [0] 14 3 3 2" xfId="3778"/>
    <cellStyle name="쉼표 [0] 14 3 4" xfId="3775"/>
    <cellStyle name="쉼표 [0] 14 4" xfId="226"/>
    <cellStyle name="쉼표 [0] 14 4 2" xfId="227"/>
    <cellStyle name="쉼표 [0] 14 4 2 2" xfId="228"/>
    <cellStyle name="쉼표 [0] 14 4 2 2 2" xfId="3781"/>
    <cellStyle name="쉼표 [0] 14 4 2 3" xfId="3780"/>
    <cellStyle name="쉼표 [0] 14 4 3" xfId="229"/>
    <cellStyle name="쉼표 [0] 14 4 3 2" xfId="3782"/>
    <cellStyle name="쉼표 [0] 14 4 4" xfId="3779"/>
    <cellStyle name="쉼표 [0] 14 5" xfId="230"/>
    <cellStyle name="쉼표 [0] 14 5 2" xfId="231"/>
    <cellStyle name="쉼표 [0] 14 5 2 2" xfId="232"/>
    <cellStyle name="쉼표 [0] 14 5 2 2 2" xfId="3785"/>
    <cellStyle name="쉼표 [0] 14 5 2 3" xfId="3784"/>
    <cellStyle name="쉼표 [0] 14 5 3" xfId="233"/>
    <cellStyle name="쉼표 [0] 14 5 3 2" xfId="3786"/>
    <cellStyle name="쉼표 [0] 14 5 4" xfId="3783"/>
    <cellStyle name="쉼표 [0] 14 6" xfId="234"/>
    <cellStyle name="쉼표 [0] 14 6 2" xfId="235"/>
    <cellStyle name="쉼표 [0] 14 6 2 2" xfId="3788"/>
    <cellStyle name="쉼표 [0] 14 6 3" xfId="3787"/>
    <cellStyle name="쉼표 [0] 14 7" xfId="236"/>
    <cellStyle name="쉼표 [0] 14 7 2" xfId="3789"/>
    <cellStyle name="쉼표 [0] 14 8" xfId="237"/>
    <cellStyle name="쉼표 [0] 14 8 2" xfId="3790"/>
    <cellStyle name="쉼표 [0] 14 9" xfId="3766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2 2 2" xfId="3795"/>
    <cellStyle name="쉼표 [0] 15 2 2 2 3" xfId="3794"/>
    <cellStyle name="쉼표 [0] 15 2 2 3" xfId="243"/>
    <cellStyle name="쉼표 [0] 15 2 2 3 2" xfId="3796"/>
    <cellStyle name="쉼표 [0] 15 2 2 4" xfId="3793"/>
    <cellStyle name="쉼표 [0] 15 2 3" xfId="244"/>
    <cellStyle name="쉼표 [0] 15 2 3 2" xfId="245"/>
    <cellStyle name="쉼표 [0] 15 2 3 2 2" xfId="3798"/>
    <cellStyle name="쉼표 [0] 15 2 3 3" xfId="3797"/>
    <cellStyle name="쉼표 [0] 15 2 4" xfId="246"/>
    <cellStyle name="쉼표 [0] 15 2 4 2" xfId="3799"/>
    <cellStyle name="쉼표 [0] 15 2 5" xfId="3792"/>
    <cellStyle name="쉼표 [0] 15 3" xfId="247"/>
    <cellStyle name="쉼표 [0] 15 3 2" xfId="248"/>
    <cellStyle name="쉼표 [0] 15 3 2 2" xfId="249"/>
    <cellStyle name="쉼표 [0] 15 3 2 2 2" xfId="3802"/>
    <cellStyle name="쉼표 [0] 15 3 2 3" xfId="3801"/>
    <cellStyle name="쉼표 [0] 15 3 3" xfId="250"/>
    <cellStyle name="쉼표 [0] 15 3 3 2" xfId="3803"/>
    <cellStyle name="쉼표 [0] 15 3 4" xfId="3800"/>
    <cellStyle name="쉼표 [0] 15 4" xfId="251"/>
    <cellStyle name="쉼표 [0] 15 4 2" xfId="252"/>
    <cellStyle name="쉼표 [0] 15 4 2 2" xfId="253"/>
    <cellStyle name="쉼표 [0] 15 4 2 2 2" xfId="3806"/>
    <cellStyle name="쉼표 [0] 15 4 2 3" xfId="3805"/>
    <cellStyle name="쉼표 [0] 15 4 3" xfId="254"/>
    <cellStyle name="쉼표 [0] 15 4 3 2" xfId="3807"/>
    <cellStyle name="쉼표 [0] 15 4 4" xfId="3804"/>
    <cellStyle name="쉼표 [0] 15 5" xfId="255"/>
    <cellStyle name="쉼표 [0] 15 5 2" xfId="256"/>
    <cellStyle name="쉼표 [0] 15 5 2 2" xfId="257"/>
    <cellStyle name="쉼표 [0] 15 5 2 2 2" xfId="3810"/>
    <cellStyle name="쉼표 [0] 15 5 2 3" xfId="3809"/>
    <cellStyle name="쉼표 [0] 15 5 3" xfId="258"/>
    <cellStyle name="쉼표 [0] 15 5 3 2" xfId="3811"/>
    <cellStyle name="쉼표 [0] 15 5 4" xfId="3808"/>
    <cellStyle name="쉼표 [0] 15 6" xfId="259"/>
    <cellStyle name="쉼표 [0] 15 6 2" xfId="260"/>
    <cellStyle name="쉼표 [0] 15 6 2 2" xfId="3813"/>
    <cellStyle name="쉼표 [0] 15 6 3" xfId="3812"/>
    <cellStyle name="쉼표 [0] 15 7" xfId="261"/>
    <cellStyle name="쉼표 [0] 15 7 2" xfId="3814"/>
    <cellStyle name="쉼표 [0] 15 8" xfId="262"/>
    <cellStyle name="쉼표 [0] 15 8 2" xfId="3815"/>
    <cellStyle name="쉼표 [0] 15 9" xfId="3791"/>
    <cellStyle name="쉼표 [0] 16" xfId="263"/>
    <cellStyle name="쉼표 [0] 16 2" xfId="264"/>
    <cellStyle name="쉼표 [0] 16 2 2" xfId="265"/>
    <cellStyle name="쉼표 [0] 16 2 2 2" xfId="3818"/>
    <cellStyle name="쉼표 [0] 16 2 3" xfId="3817"/>
    <cellStyle name="쉼표 [0] 16 3" xfId="266"/>
    <cellStyle name="쉼표 [0] 16 3 2" xfId="3819"/>
    <cellStyle name="쉼표 [0] 16 4" xfId="3816"/>
    <cellStyle name="쉼표 [0] 17" xfId="267"/>
    <cellStyle name="쉼표 [0] 17 2" xfId="268"/>
    <cellStyle name="쉼표 [0] 17 2 2" xfId="269"/>
    <cellStyle name="쉼표 [0] 17 2 2 2" xfId="3822"/>
    <cellStyle name="쉼표 [0] 17 2 3" xfId="3821"/>
    <cellStyle name="쉼표 [0] 17 3" xfId="270"/>
    <cellStyle name="쉼표 [0] 17 3 2" xfId="3823"/>
    <cellStyle name="쉼표 [0] 17 4" xfId="3820"/>
    <cellStyle name="쉼표 [0] 18" xfId="271"/>
    <cellStyle name="쉼표 [0] 18 2" xfId="3824"/>
    <cellStyle name="쉼표 [0] 19" xfId="272"/>
    <cellStyle name="쉼표 [0] 19 2" xfId="3825"/>
    <cellStyle name="쉼표 [0] 2" xfId="273"/>
    <cellStyle name="쉼표 [0] 2 10" xfId="274"/>
    <cellStyle name="쉼표 [0] 2 10 2" xfId="3827"/>
    <cellStyle name="쉼표 [0] 2 11" xfId="275"/>
    <cellStyle name="쉼표 [0] 2 11 2" xfId="3828"/>
    <cellStyle name="쉼표 [0] 2 12" xfId="276"/>
    <cellStyle name="쉼표 [0] 2 12 2" xfId="3829"/>
    <cellStyle name="쉼표 [0] 2 13" xfId="382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2 2 2" xfId="3834"/>
    <cellStyle name="쉼표 [0] 2 2 2 2 2 3" xfId="3833"/>
    <cellStyle name="쉼표 [0] 2 2 2 2 3" xfId="282"/>
    <cellStyle name="쉼표 [0] 2 2 2 2 3 2" xfId="3835"/>
    <cellStyle name="쉼표 [0] 2 2 2 2 4" xfId="3832"/>
    <cellStyle name="쉼표 [0] 2 2 2 3" xfId="283"/>
    <cellStyle name="쉼표 [0] 2 2 2 3 2" xfId="284"/>
    <cellStyle name="쉼표 [0] 2 2 2 3 2 2" xfId="3837"/>
    <cellStyle name="쉼표 [0] 2 2 2 3 3" xfId="3836"/>
    <cellStyle name="쉼표 [0] 2 2 2 4" xfId="285"/>
    <cellStyle name="쉼표 [0] 2 2 2 4 2" xfId="3838"/>
    <cellStyle name="쉼표 [0] 2 2 2 5" xfId="3831"/>
    <cellStyle name="쉼표 [0] 2 2 3" xfId="286"/>
    <cellStyle name="쉼표 [0] 2 2 3 2" xfId="287"/>
    <cellStyle name="쉼표 [0] 2 2 3 2 2" xfId="288"/>
    <cellStyle name="쉼표 [0] 2 2 3 2 2 2" xfId="3841"/>
    <cellStyle name="쉼표 [0] 2 2 3 2 3" xfId="3840"/>
    <cellStyle name="쉼표 [0] 2 2 3 3" xfId="289"/>
    <cellStyle name="쉼표 [0] 2 2 3 3 2" xfId="3842"/>
    <cellStyle name="쉼표 [0] 2 2 3 4" xfId="3839"/>
    <cellStyle name="쉼표 [0] 2 2 4" xfId="290"/>
    <cellStyle name="쉼표 [0] 2 2 4 2" xfId="291"/>
    <cellStyle name="쉼표 [0] 2 2 4 2 2" xfId="3844"/>
    <cellStyle name="쉼표 [0] 2 2 4 3" xfId="3843"/>
    <cellStyle name="쉼표 [0] 2 2 5" xfId="292"/>
    <cellStyle name="쉼표 [0] 2 2 5 2" xfId="3845"/>
    <cellStyle name="쉼표 [0] 2 2 6" xfId="293"/>
    <cellStyle name="쉼표 [0] 2 2 6 2" xfId="3846"/>
    <cellStyle name="쉼표 [0] 2 2 7" xfId="3830"/>
    <cellStyle name="쉼표 [0] 2 3" xfId="294"/>
    <cellStyle name="쉼표 [0] 2 3 2" xfId="295"/>
    <cellStyle name="쉼표 [0] 2 3 2 2" xfId="296"/>
    <cellStyle name="쉼표 [0] 2 3 2 2 2" xfId="297"/>
    <cellStyle name="쉼표 [0] 2 3 2 2 2 2" xfId="3850"/>
    <cellStyle name="쉼표 [0] 2 3 2 2 3" xfId="3849"/>
    <cellStyle name="쉼표 [0] 2 3 2 3" xfId="298"/>
    <cellStyle name="쉼표 [0] 2 3 2 3 2" xfId="3851"/>
    <cellStyle name="쉼표 [0] 2 3 2 4" xfId="3848"/>
    <cellStyle name="쉼표 [0] 2 3 3" xfId="299"/>
    <cellStyle name="쉼표 [0] 2 3 3 2" xfId="300"/>
    <cellStyle name="쉼표 [0] 2 3 3 2 2" xfId="3853"/>
    <cellStyle name="쉼표 [0] 2 3 3 3" xfId="3852"/>
    <cellStyle name="쉼표 [0] 2 3 4" xfId="301"/>
    <cellStyle name="쉼표 [0] 2 3 4 2" xfId="3854"/>
    <cellStyle name="쉼표 [0] 2 3 5" xfId="3847"/>
    <cellStyle name="쉼표 [0] 2 4" xfId="302"/>
    <cellStyle name="쉼표 [0] 2 4 2" xfId="303"/>
    <cellStyle name="쉼표 [0] 2 4 2 2" xfId="304"/>
    <cellStyle name="쉼표 [0] 2 4 2 2 2" xfId="305"/>
    <cellStyle name="쉼표 [0] 2 4 2 2 2 2" xfId="3858"/>
    <cellStyle name="쉼표 [0] 2 4 2 2 3" xfId="3857"/>
    <cellStyle name="쉼표 [0] 2 4 2 3" xfId="306"/>
    <cellStyle name="쉼표 [0] 2 4 2 3 2" xfId="3859"/>
    <cellStyle name="쉼표 [0] 2 4 2 4" xfId="3856"/>
    <cellStyle name="쉼표 [0] 2 4 3" xfId="307"/>
    <cellStyle name="쉼표 [0] 2 4 3 2" xfId="308"/>
    <cellStyle name="쉼표 [0] 2 4 3 2 2" xfId="3861"/>
    <cellStyle name="쉼표 [0] 2 4 3 3" xfId="3860"/>
    <cellStyle name="쉼표 [0] 2 4 4" xfId="309"/>
    <cellStyle name="쉼표 [0] 2 4 4 2" xfId="3862"/>
    <cellStyle name="쉼표 [0] 2 4 5" xfId="3855"/>
    <cellStyle name="쉼표 [0] 2 5" xfId="310"/>
    <cellStyle name="쉼표 [0] 2 5 2" xfId="311"/>
    <cellStyle name="쉼표 [0] 2 5 2 2" xfId="312"/>
    <cellStyle name="쉼표 [0] 2 5 2 2 2" xfId="313"/>
    <cellStyle name="쉼표 [0] 2 5 2 2 2 2" xfId="3866"/>
    <cellStyle name="쉼표 [0] 2 5 2 2 3" xfId="3865"/>
    <cellStyle name="쉼표 [0] 2 5 2 3" xfId="314"/>
    <cellStyle name="쉼표 [0] 2 5 2 3 2" xfId="3867"/>
    <cellStyle name="쉼표 [0] 2 5 2 4" xfId="3864"/>
    <cellStyle name="쉼표 [0] 2 5 3" xfId="315"/>
    <cellStyle name="쉼표 [0] 2 5 3 2" xfId="316"/>
    <cellStyle name="쉼표 [0] 2 5 3 2 2" xfId="3869"/>
    <cellStyle name="쉼표 [0] 2 5 3 3" xfId="3868"/>
    <cellStyle name="쉼표 [0] 2 5 4" xfId="317"/>
    <cellStyle name="쉼표 [0] 2 5 4 2" xfId="3870"/>
    <cellStyle name="쉼표 [0] 2 5 5" xfId="3863"/>
    <cellStyle name="쉼표 [0] 2 6" xfId="318"/>
    <cellStyle name="쉼표 [0] 2 6 2" xfId="319"/>
    <cellStyle name="쉼표 [0] 2 6 2 2" xfId="320"/>
    <cellStyle name="쉼표 [0] 2 6 2 2 2" xfId="321"/>
    <cellStyle name="쉼표 [0] 2 6 2 2 2 2" xfId="3874"/>
    <cellStyle name="쉼표 [0] 2 6 2 2 3" xfId="3873"/>
    <cellStyle name="쉼표 [0] 2 6 2 3" xfId="322"/>
    <cellStyle name="쉼표 [0] 2 6 2 3 2" xfId="3875"/>
    <cellStyle name="쉼표 [0] 2 6 2 4" xfId="3872"/>
    <cellStyle name="쉼표 [0] 2 6 3" xfId="323"/>
    <cellStyle name="쉼표 [0] 2 6 3 2" xfId="324"/>
    <cellStyle name="쉼표 [0] 2 6 3 2 2" xfId="3877"/>
    <cellStyle name="쉼표 [0] 2 6 3 3" xfId="3876"/>
    <cellStyle name="쉼표 [0] 2 6 4" xfId="325"/>
    <cellStyle name="쉼표 [0] 2 6 4 2" xfId="3878"/>
    <cellStyle name="쉼표 [0] 2 6 5" xfId="3871"/>
    <cellStyle name="쉼표 [0] 2 7" xfId="326"/>
    <cellStyle name="쉼표 [0] 2 7 2" xfId="327"/>
    <cellStyle name="쉼표 [0] 2 7 2 2" xfId="328"/>
    <cellStyle name="쉼표 [0] 2 7 2 2 2" xfId="3881"/>
    <cellStyle name="쉼표 [0] 2 7 2 3" xfId="3880"/>
    <cellStyle name="쉼표 [0] 2 7 3" xfId="329"/>
    <cellStyle name="쉼표 [0] 2 7 3 2" xfId="3882"/>
    <cellStyle name="쉼표 [0] 2 7 4" xfId="3879"/>
    <cellStyle name="쉼표 [0] 2 8" xfId="330"/>
    <cellStyle name="쉼표 [0] 2 8 2" xfId="331"/>
    <cellStyle name="쉼표 [0] 2 8 2 2" xfId="3884"/>
    <cellStyle name="쉼표 [0] 2 8 3" xfId="3883"/>
    <cellStyle name="쉼표 [0] 2 9" xfId="332"/>
    <cellStyle name="쉼표 [0] 2 9 2" xfId="333"/>
    <cellStyle name="쉼표 [0] 2 9 2 2" xfId="3886"/>
    <cellStyle name="쉼표 [0] 2 9 3" xfId="3885"/>
    <cellStyle name="쉼표 [0] 20" xfId="334"/>
    <cellStyle name="쉼표 [0] 20 2" xfId="3887"/>
    <cellStyle name="쉼표 [0] 3" xfId="335"/>
    <cellStyle name="쉼표 [0] 3 10" xfId="336"/>
    <cellStyle name="쉼표 [0] 3 10 2" xfId="3889"/>
    <cellStyle name="쉼표 [0] 3 11" xfId="3888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2 2 2" xfId="3894"/>
    <cellStyle name="쉼표 [0] 3 2 2 2 2 3" xfId="3893"/>
    <cellStyle name="쉼표 [0] 3 2 2 2 3" xfId="342"/>
    <cellStyle name="쉼표 [0] 3 2 2 2 3 2" xfId="3895"/>
    <cellStyle name="쉼표 [0] 3 2 2 2 4" xfId="3892"/>
    <cellStyle name="쉼표 [0] 3 2 2 3" xfId="343"/>
    <cellStyle name="쉼표 [0] 3 2 2 3 2" xfId="344"/>
    <cellStyle name="쉼표 [0] 3 2 2 3 2 2" xfId="3897"/>
    <cellStyle name="쉼표 [0] 3 2 2 3 3" xfId="3896"/>
    <cellStyle name="쉼표 [0] 3 2 2 4" xfId="345"/>
    <cellStyle name="쉼표 [0] 3 2 2 4 2" xfId="3898"/>
    <cellStyle name="쉼표 [0] 3 2 2 5" xfId="3891"/>
    <cellStyle name="쉼표 [0] 3 2 3" xfId="346"/>
    <cellStyle name="쉼표 [0] 3 2 3 2" xfId="347"/>
    <cellStyle name="쉼표 [0] 3 2 3 2 2" xfId="348"/>
    <cellStyle name="쉼표 [0] 3 2 3 2 2 2" xfId="3901"/>
    <cellStyle name="쉼표 [0] 3 2 3 2 3" xfId="3900"/>
    <cellStyle name="쉼표 [0] 3 2 3 3" xfId="349"/>
    <cellStyle name="쉼표 [0] 3 2 3 3 2" xfId="3902"/>
    <cellStyle name="쉼표 [0] 3 2 3 4" xfId="3899"/>
    <cellStyle name="쉼표 [0] 3 2 4" xfId="350"/>
    <cellStyle name="쉼표 [0] 3 2 4 2" xfId="351"/>
    <cellStyle name="쉼표 [0] 3 2 4 2 2" xfId="3904"/>
    <cellStyle name="쉼표 [0] 3 2 4 3" xfId="3903"/>
    <cellStyle name="쉼표 [0] 3 2 5" xfId="352"/>
    <cellStyle name="쉼표 [0] 3 2 5 2" xfId="3905"/>
    <cellStyle name="쉼표 [0] 3 2 6" xfId="353"/>
    <cellStyle name="쉼표 [0] 3 2 6 2" xfId="3906"/>
    <cellStyle name="쉼표 [0] 3 2 7" xfId="3890"/>
    <cellStyle name="쉼표 [0] 3 3" xfId="354"/>
    <cellStyle name="쉼표 [0] 3 3 2" xfId="355"/>
    <cellStyle name="쉼표 [0] 3 3 2 2" xfId="356"/>
    <cellStyle name="쉼표 [0] 3 3 2 2 2" xfId="357"/>
    <cellStyle name="쉼표 [0] 3 3 2 2 2 2" xfId="3910"/>
    <cellStyle name="쉼표 [0] 3 3 2 2 3" xfId="3909"/>
    <cellStyle name="쉼표 [0] 3 3 2 3" xfId="358"/>
    <cellStyle name="쉼표 [0] 3 3 2 3 2" xfId="3911"/>
    <cellStyle name="쉼표 [0] 3 3 2 4" xfId="3908"/>
    <cellStyle name="쉼표 [0] 3 3 3" xfId="359"/>
    <cellStyle name="쉼표 [0] 3 3 3 2" xfId="360"/>
    <cellStyle name="쉼표 [0] 3 3 3 2 2" xfId="3913"/>
    <cellStyle name="쉼표 [0] 3 3 3 3" xfId="3912"/>
    <cellStyle name="쉼표 [0] 3 3 4" xfId="361"/>
    <cellStyle name="쉼표 [0] 3 3 4 2" xfId="3914"/>
    <cellStyle name="쉼표 [0] 3 3 5" xfId="3907"/>
    <cellStyle name="쉼표 [0] 3 4" xfId="362"/>
    <cellStyle name="쉼표 [0] 3 4 2" xfId="363"/>
    <cellStyle name="쉼표 [0] 3 4 2 2" xfId="364"/>
    <cellStyle name="쉼표 [0] 3 4 2 2 2" xfId="365"/>
    <cellStyle name="쉼표 [0] 3 4 2 2 2 2" xfId="3918"/>
    <cellStyle name="쉼표 [0] 3 4 2 2 3" xfId="3917"/>
    <cellStyle name="쉼표 [0] 3 4 2 3" xfId="366"/>
    <cellStyle name="쉼표 [0] 3 4 2 3 2" xfId="3919"/>
    <cellStyle name="쉼표 [0] 3 4 2 4" xfId="3916"/>
    <cellStyle name="쉼표 [0] 3 4 3" xfId="367"/>
    <cellStyle name="쉼표 [0] 3 4 3 2" xfId="368"/>
    <cellStyle name="쉼표 [0] 3 4 3 2 2" xfId="3921"/>
    <cellStyle name="쉼표 [0] 3 4 3 3" xfId="3920"/>
    <cellStyle name="쉼표 [0] 3 4 4" xfId="369"/>
    <cellStyle name="쉼표 [0] 3 4 4 2" xfId="3922"/>
    <cellStyle name="쉼표 [0] 3 4 5" xfId="3915"/>
    <cellStyle name="쉼표 [0] 3 5" xfId="370"/>
    <cellStyle name="쉼표 [0] 3 5 2" xfId="371"/>
    <cellStyle name="쉼표 [0] 3 5 2 2" xfId="372"/>
    <cellStyle name="쉼표 [0] 3 5 2 2 2" xfId="3925"/>
    <cellStyle name="쉼표 [0] 3 5 2 3" xfId="3924"/>
    <cellStyle name="쉼표 [0] 3 5 3" xfId="373"/>
    <cellStyle name="쉼표 [0] 3 5 3 2" xfId="3926"/>
    <cellStyle name="쉼표 [0] 3 5 4" xfId="3923"/>
    <cellStyle name="쉼표 [0] 3 6" xfId="374"/>
    <cellStyle name="쉼표 [0] 3 6 2" xfId="375"/>
    <cellStyle name="쉼표 [0] 3 6 2 2" xfId="3928"/>
    <cellStyle name="쉼표 [0] 3 6 3" xfId="3927"/>
    <cellStyle name="쉼표 [0] 3 7" xfId="376"/>
    <cellStyle name="쉼표 [0] 3 7 2" xfId="377"/>
    <cellStyle name="쉼표 [0] 3 7 2 2" xfId="3930"/>
    <cellStyle name="쉼표 [0] 3 7 3" xfId="3929"/>
    <cellStyle name="쉼표 [0] 3 8" xfId="378"/>
    <cellStyle name="쉼표 [0] 3 8 2" xfId="3931"/>
    <cellStyle name="쉼표 [0] 3 9" xfId="379"/>
    <cellStyle name="쉼표 [0] 3 9 2" xfId="3932"/>
    <cellStyle name="쉼표 [0] 4" xfId="380"/>
    <cellStyle name="쉼표 [0] 4 10" xfId="381"/>
    <cellStyle name="쉼표 [0] 4 10 2" xfId="3934"/>
    <cellStyle name="쉼표 [0] 4 11" xfId="3933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2 2 2" xfId="3939"/>
    <cellStyle name="쉼표 [0] 4 2 2 2 2 3" xfId="3938"/>
    <cellStyle name="쉼표 [0] 4 2 2 2 3" xfId="387"/>
    <cellStyle name="쉼표 [0] 4 2 2 2 3 2" xfId="3940"/>
    <cellStyle name="쉼표 [0] 4 2 2 2 4" xfId="3937"/>
    <cellStyle name="쉼표 [0] 4 2 2 3" xfId="388"/>
    <cellStyle name="쉼표 [0] 4 2 2 3 2" xfId="389"/>
    <cellStyle name="쉼표 [0] 4 2 2 3 2 2" xfId="3942"/>
    <cellStyle name="쉼표 [0] 4 2 2 3 3" xfId="3941"/>
    <cellStyle name="쉼표 [0] 4 2 2 4" xfId="390"/>
    <cellStyle name="쉼표 [0] 4 2 2 4 2" xfId="3943"/>
    <cellStyle name="쉼표 [0] 4 2 2 5" xfId="3936"/>
    <cellStyle name="쉼표 [0] 4 2 3" xfId="391"/>
    <cellStyle name="쉼표 [0] 4 2 3 2" xfId="392"/>
    <cellStyle name="쉼표 [0] 4 2 3 2 2" xfId="393"/>
    <cellStyle name="쉼표 [0] 4 2 3 2 2 2" xfId="3946"/>
    <cellStyle name="쉼표 [0] 4 2 3 2 3" xfId="3945"/>
    <cellStyle name="쉼표 [0] 4 2 3 3" xfId="394"/>
    <cellStyle name="쉼표 [0] 4 2 3 3 2" xfId="3947"/>
    <cellStyle name="쉼표 [0] 4 2 3 4" xfId="3944"/>
    <cellStyle name="쉼표 [0] 4 2 4" xfId="395"/>
    <cellStyle name="쉼표 [0] 4 2 4 2" xfId="396"/>
    <cellStyle name="쉼표 [0] 4 2 4 2 2" xfId="3949"/>
    <cellStyle name="쉼표 [0] 4 2 4 3" xfId="3948"/>
    <cellStyle name="쉼표 [0] 4 2 5" xfId="397"/>
    <cellStyle name="쉼표 [0] 4 2 5 2" xfId="3950"/>
    <cellStyle name="쉼표 [0] 4 2 6" xfId="398"/>
    <cellStyle name="쉼표 [0] 4 2 6 2" xfId="3951"/>
    <cellStyle name="쉼표 [0] 4 2 7" xfId="3935"/>
    <cellStyle name="쉼표 [0] 4 3" xfId="399"/>
    <cellStyle name="쉼표 [0] 4 3 2" xfId="400"/>
    <cellStyle name="쉼표 [0] 4 3 2 2" xfId="401"/>
    <cellStyle name="쉼표 [0] 4 3 2 2 2" xfId="402"/>
    <cellStyle name="쉼표 [0] 4 3 2 2 2 2" xfId="3955"/>
    <cellStyle name="쉼표 [0] 4 3 2 2 3" xfId="3954"/>
    <cellStyle name="쉼표 [0] 4 3 2 3" xfId="403"/>
    <cellStyle name="쉼표 [0] 4 3 2 3 2" xfId="3956"/>
    <cellStyle name="쉼표 [0] 4 3 2 4" xfId="3953"/>
    <cellStyle name="쉼표 [0] 4 3 3" xfId="404"/>
    <cellStyle name="쉼표 [0] 4 3 3 2" xfId="405"/>
    <cellStyle name="쉼표 [0] 4 3 3 2 2" xfId="3958"/>
    <cellStyle name="쉼표 [0] 4 3 3 3" xfId="3957"/>
    <cellStyle name="쉼표 [0] 4 3 4" xfId="406"/>
    <cellStyle name="쉼표 [0] 4 3 4 2" xfId="3959"/>
    <cellStyle name="쉼표 [0] 4 3 5" xfId="3952"/>
    <cellStyle name="쉼표 [0] 4 4" xfId="407"/>
    <cellStyle name="쉼표 [0] 4 4 2" xfId="408"/>
    <cellStyle name="쉼표 [0] 4 4 2 2" xfId="409"/>
    <cellStyle name="쉼표 [0] 4 4 2 2 2" xfId="410"/>
    <cellStyle name="쉼표 [0] 4 4 2 2 2 2" xfId="3963"/>
    <cellStyle name="쉼표 [0] 4 4 2 2 3" xfId="3962"/>
    <cellStyle name="쉼표 [0] 4 4 2 3" xfId="411"/>
    <cellStyle name="쉼표 [0] 4 4 2 3 2" xfId="3964"/>
    <cellStyle name="쉼표 [0] 4 4 2 4" xfId="3961"/>
    <cellStyle name="쉼표 [0] 4 4 3" xfId="412"/>
    <cellStyle name="쉼표 [0] 4 4 3 2" xfId="413"/>
    <cellStyle name="쉼표 [0] 4 4 3 2 2" xfId="3966"/>
    <cellStyle name="쉼표 [0] 4 4 3 3" xfId="3965"/>
    <cellStyle name="쉼표 [0] 4 4 4" xfId="414"/>
    <cellStyle name="쉼표 [0] 4 4 4 2" xfId="3967"/>
    <cellStyle name="쉼표 [0] 4 4 5" xfId="3960"/>
    <cellStyle name="쉼표 [0] 4 5" xfId="415"/>
    <cellStyle name="쉼표 [0] 4 5 2" xfId="416"/>
    <cellStyle name="쉼표 [0] 4 5 2 2" xfId="417"/>
    <cellStyle name="쉼표 [0] 4 5 2 2 2" xfId="3970"/>
    <cellStyle name="쉼표 [0] 4 5 2 3" xfId="3969"/>
    <cellStyle name="쉼표 [0] 4 5 3" xfId="418"/>
    <cellStyle name="쉼표 [0] 4 5 3 2" xfId="3971"/>
    <cellStyle name="쉼표 [0] 4 5 4" xfId="3968"/>
    <cellStyle name="쉼표 [0] 4 6" xfId="419"/>
    <cellStyle name="쉼표 [0] 4 6 2" xfId="420"/>
    <cellStyle name="쉼표 [0] 4 6 2 2" xfId="3973"/>
    <cellStyle name="쉼표 [0] 4 6 3" xfId="3972"/>
    <cellStyle name="쉼표 [0] 4 7" xfId="421"/>
    <cellStyle name="쉼표 [0] 4 7 2" xfId="422"/>
    <cellStyle name="쉼표 [0] 4 7 2 2" xfId="3975"/>
    <cellStyle name="쉼표 [0] 4 7 3" xfId="3974"/>
    <cellStyle name="쉼표 [0] 4 8" xfId="423"/>
    <cellStyle name="쉼표 [0] 4 8 2" xfId="3976"/>
    <cellStyle name="쉼표 [0] 4 9" xfId="424"/>
    <cellStyle name="쉼표 [0] 4 9 2" xfId="3977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2 2 2" xfId="3983"/>
    <cellStyle name="쉼표 [0] 5 10 2 2 2 3" xfId="3982"/>
    <cellStyle name="쉼표 [0] 5 10 2 2 3" xfId="431"/>
    <cellStyle name="쉼표 [0] 5 10 2 2 3 2" xfId="3984"/>
    <cellStyle name="쉼표 [0] 5 10 2 2 4" xfId="3981"/>
    <cellStyle name="쉼표 [0] 5 10 2 3" xfId="432"/>
    <cellStyle name="쉼표 [0] 5 10 2 3 2" xfId="433"/>
    <cellStyle name="쉼표 [0] 5 10 2 3 2 2" xfId="3986"/>
    <cellStyle name="쉼표 [0] 5 10 2 3 3" xfId="3985"/>
    <cellStyle name="쉼표 [0] 5 10 2 4" xfId="434"/>
    <cellStyle name="쉼표 [0] 5 10 2 4 2" xfId="3987"/>
    <cellStyle name="쉼표 [0] 5 10 2 5" xfId="3980"/>
    <cellStyle name="쉼표 [0] 5 10 3" xfId="435"/>
    <cellStyle name="쉼표 [0] 5 10 3 2" xfId="436"/>
    <cellStyle name="쉼표 [0] 5 10 3 2 2" xfId="437"/>
    <cellStyle name="쉼표 [0] 5 10 3 2 2 2" xfId="3990"/>
    <cellStyle name="쉼표 [0] 5 10 3 2 3" xfId="3989"/>
    <cellStyle name="쉼표 [0] 5 10 3 3" xfId="438"/>
    <cellStyle name="쉼표 [0] 5 10 3 3 2" xfId="3991"/>
    <cellStyle name="쉼표 [0] 5 10 3 4" xfId="3988"/>
    <cellStyle name="쉼표 [0] 5 10 4" xfId="439"/>
    <cellStyle name="쉼표 [0] 5 10 4 2" xfId="440"/>
    <cellStyle name="쉼표 [0] 5 10 4 2 2" xfId="3993"/>
    <cellStyle name="쉼표 [0] 5 10 4 3" xfId="3992"/>
    <cellStyle name="쉼표 [0] 5 10 5" xfId="441"/>
    <cellStyle name="쉼표 [0] 5 10 5 2" xfId="3994"/>
    <cellStyle name="쉼표 [0] 5 10 6" xfId="3979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2 2 2" xfId="3999"/>
    <cellStyle name="쉼표 [0] 5 11 2 2 2 3" xfId="3998"/>
    <cellStyle name="쉼표 [0] 5 11 2 2 3" xfId="447"/>
    <cellStyle name="쉼표 [0] 5 11 2 2 3 2" xfId="4000"/>
    <cellStyle name="쉼표 [0] 5 11 2 2 4" xfId="3997"/>
    <cellStyle name="쉼표 [0] 5 11 2 3" xfId="448"/>
    <cellStyle name="쉼표 [0] 5 11 2 3 2" xfId="449"/>
    <cellStyle name="쉼표 [0] 5 11 2 3 2 2" xfId="4002"/>
    <cellStyle name="쉼표 [0] 5 11 2 3 3" xfId="4001"/>
    <cellStyle name="쉼표 [0] 5 11 2 4" xfId="450"/>
    <cellStyle name="쉼표 [0] 5 11 2 4 2" xfId="4003"/>
    <cellStyle name="쉼표 [0] 5 11 2 5" xfId="3996"/>
    <cellStyle name="쉼표 [0] 5 11 3" xfId="451"/>
    <cellStyle name="쉼표 [0] 5 11 3 2" xfId="452"/>
    <cellStyle name="쉼표 [0] 5 11 3 2 2" xfId="453"/>
    <cellStyle name="쉼표 [0] 5 11 3 2 2 2" xfId="4006"/>
    <cellStyle name="쉼표 [0] 5 11 3 2 3" xfId="4005"/>
    <cellStyle name="쉼표 [0] 5 11 3 3" xfId="454"/>
    <cellStyle name="쉼표 [0] 5 11 3 3 2" xfId="4007"/>
    <cellStyle name="쉼표 [0] 5 11 3 4" xfId="4004"/>
    <cellStyle name="쉼표 [0] 5 11 4" xfId="455"/>
    <cellStyle name="쉼표 [0] 5 11 4 2" xfId="456"/>
    <cellStyle name="쉼표 [0] 5 11 4 2 2" xfId="4009"/>
    <cellStyle name="쉼표 [0] 5 11 4 3" xfId="4008"/>
    <cellStyle name="쉼표 [0] 5 11 5" xfId="457"/>
    <cellStyle name="쉼표 [0] 5 11 5 2" xfId="4010"/>
    <cellStyle name="쉼표 [0] 5 11 6" xfId="3995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2 2 2" xfId="4015"/>
    <cellStyle name="쉼표 [0] 5 12 2 2 2 3" xfId="4014"/>
    <cellStyle name="쉼표 [0] 5 12 2 2 3" xfId="463"/>
    <cellStyle name="쉼표 [0] 5 12 2 2 3 2" xfId="4016"/>
    <cellStyle name="쉼표 [0] 5 12 2 2 4" xfId="4013"/>
    <cellStyle name="쉼표 [0] 5 12 2 3" xfId="464"/>
    <cellStyle name="쉼표 [0] 5 12 2 3 2" xfId="465"/>
    <cellStyle name="쉼표 [0] 5 12 2 3 2 2" xfId="4018"/>
    <cellStyle name="쉼표 [0] 5 12 2 3 3" xfId="4017"/>
    <cellStyle name="쉼표 [0] 5 12 2 4" xfId="466"/>
    <cellStyle name="쉼표 [0] 5 12 2 4 2" xfId="4019"/>
    <cellStyle name="쉼표 [0] 5 12 2 5" xfId="4012"/>
    <cellStyle name="쉼표 [0] 5 12 3" xfId="467"/>
    <cellStyle name="쉼표 [0] 5 12 3 2" xfId="468"/>
    <cellStyle name="쉼표 [0] 5 12 3 2 2" xfId="469"/>
    <cellStyle name="쉼표 [0] 5 12 3 2 2 2" xfId="4022"/>
    <cellStyle name="쉼표 [0] 5 12 3 2 3" xfId="4021"/>
    <cellStyle name="쉼표 [0] 5 12 3 3" xfId="470"/>
    <cellStyle name="쉼표 [0] 5 12 3 3 2" xfId="4023"/>
    <cellStyle name="쉼표 [0] 5 12 3 4" xfId="4020"/>
    <cellStyle name="쉼표 [0] 5 12 4" xfId="471"/>
    <cellStyle name="쉼표 [0] 5 12 4 2" xfId="472"/>
    <cellStyle name="쉼표 [0] 5 12 4 2 2" xfId="4025"/>
    <cellStyle name="쉼표 [0] 5 12 4 3" xfId="4024"/>
    <cellStyle name="쉼표 [0] 5 12 5" xfId="473"/>
    <cellStyle name="쉼표 [0] 5 12 5 2" xfId="4026"/>
    <cellStyle name="쉼표 [0] 5 12 6" xfId="4011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2 2 2" xfId="4031"/>
    <cellStyle name="쉼표 [0] 5 13 2 2 2 3" xfId="4030"/>
    <cellStyle name="쉼표 [0] 5 13 2 2 3" xfId="479"/>
    <cellStyle name="쉼표 [0] 5 13 2 2 3 2" xfId="4032"/>
    <cellStyle name="쉼표 [0] 5 13 2 2 4" xfId="4029"/>
    <cellStyle name="쉼표 [0] 5 13 2 3" xfId="480"/>
    <cellStyle name="쉼표 [0] 5 13 2 3 2" xfId="481"/>
    <cellStyle name="쉼표 [0] 5 13 2 3 2 2" xfId="4034"/>
    <cellStyle name="쉼표 [0] 5 13 2 3 3" xfId="4033"/>
    <cellStyle name="쉼표 [0] 5 13 2 4" xfId="482"/>
    <cellStyle name="쉼표 [0] 5 13 2 4 2" xfId="4035"/>
    <cellStyle name="쉼표 [0] 5 13 2 5" xfId="4028"/>
    <cellStyle name="쉼표 [0] 5 13 3" xfId="483"/>
    <cellStyle name="쉼표 [0] 5 13 3 2" xfId="484"/>
    <cellStyle name="쉼표 [0] 5 13 3 2 2" xfId="485"/>
    <cellStyle name="쉼표 [0] 5 13 3 2 2 2" xfId="4038"/>
    <cellStyle name="쉼표 [0] 5 13 3 2 3" xfId="4037"/>
    <cellStyle name="쉼표 [0] 5 13 3 3" xfId="486"/>
    <cellStyle name="쉼표 [0] 5 13 3 3 2" xfId="4039"/>
    <cellStyle name="쉼표 [0] 5 13 3 4" xfId="4036"/>
    <cellStyle name="쉼표 [0] 5 13 4" xfId="487"/>
    <cellStyle name="쉼표 [0] 5 13 4 2" xfId="488"/>
    <cellStyle name="쉼표 [0] 5 13 4 2 2" xfId="4041"/>
    <cellStyle name="쉼표 [0] 5 13 4 3" xfId="4040"/>
    <cellStyle name="쉼표 [0] 5 13 5" xfId="489"/>
    <cellStyle name="쉼표 [0] 5 13 5 2" xfId="4042"/>
    <cellStyle name="쉼표 [0] 5 13 6" xfId="4027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2 2 2" xfId="4047"/>
    <cellStyle name="쉼표 [0] 5 14 2 2 2 3" xfId="4046"/>
    <cellStyle name="쉼표 [0] 5 14 2 2 3" xfId="495"/>
    <cellStyle name="쉼표 [0] 5 14 2 2 3 2" xfId="4048"/>
    <cellStyle name="쉼표 [0] 5 14 2 2 4" xfId="4045"/>
    <cellStyle name="쉼표 [0] 5 14 2 3" xfId="496"/>
    <cellStyle name="쉼표 [0] 5 14 2 3 2" xfId="497"/>
    <cellStyle name="쉼표 [0] 5 14 2 3 2 2" xfId="4050"/>
    <cellStyle name="쉼표 [0] 5 14 2 3 3" xfId="4049"/>
    <cellStyle name="쉼표 [0] 5 14 2 4" xfId="498"/>
    <cellStyle name="쉼표 [0] 5 14 2 4 2" xfId="4051"/>
    <cellStyle name="쉼표 [0] 5 14 2 5" xfId="4044"/>
    <cellStyle name="쉼표 [0] 5 14 3" xfId="499"/>
    <cellStyle name="쉼표 [0] 5 14 3 2" xfId="500"/>
    <cellStyle name="쉼표 [0] 5 14 3 2 2" xfId="501"/>
    <cellStyle name="쉼표 [0] 5 14 3 2 2 2" xfId="4054"/>
    <cellStyle name="쉼표 [0] 5 14 3 2 3" xfId="4053"/>
    <cellStyle name="쉼표 [0] 5 14 3 3" xfId="502"/>
    <cellStyle name="쉼표 [0] 5 14 3 3 2" xfId="4055"/>
    <cellStyle name="쉼표 [0] 5 14 3 4" xfId="4052"/>
    <cellStyle name="쉼표 [0] 5 14 4" xfId="503"/>
    <cellStyle name="쉼표 [0] 5 14 4 2" xfId="504"/>
    <cellStyle name="쉼표 [0] 5 14 4 2 2" xfId="4057"/>
    <cellStyle name="쉼표 [0] 5 14 4 3" xfId="4056"/>
    <cellStyle name="쉼표 [0] 5 14 5" xfId="505"/>
    <cellStyle name="쉼표 [0] 5 14 5 2" xfId="4058"/>
    <cellStyle name="쉼표 [0] 5 14 6" xfId="4043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2 2 2" xfId="4063"/>
    <cellStyle name="쉼표 [0] 5 15 2 2 2 3" xfId="4062"/>
    <cellStyle name="쉼표 [0] 5 15 2 2 3" xfId="511"/>
    <cellStyle name="쉼표 [0] 5 15 2 2 3 2" xfId="4064"/>
    <cellStyle name="쉼표 [0] 5 15 2 2 4" xfId="4061"/>
    <cellStyle name="쉼표 [0] 5 15 2 3" xfId="512"/>
    <cellStyle name="쉼표 [0] 5 15 2 3 2" xfId="513"/>
    <cellStyle name="쉼표 [0] 5 15 2 3 2 2" xfId="4066"/>
    <cellStyle name="쉼표 [0] 5 15 2 3 3" xfId="4065"/>
    <cellStyle name="쉼표 [0] 5 15 2 4" xfId="514"/>
    <cellStyle name="쉼표 [0] 5 15 2 4 2" xfId="4067"/>
    <cellStyle name="쉼표 [0] 5 15 2 5" xfId="4060"/>
    <cellStyle name="쉼표 [0] 5 15 3" xfId="515"/>
    <cellStyle name="쉼표 [0] 5 15 3 2" xfId="516"/>
    <cellStyle name="쉼표 [0] 5 15 3 2 2" xfId="517"/>
    <cellStyle name="쉼표 [0] 5 15 3 2 2 2" xfId="4070"/>
    <cellStyle name="쉼표 [0] 5 15 3 2 3" xfId="4069"/>
    <cellStyle name="쉼표 [0] 5 15 3 3" xfId="518"/>
    <cellStyle name="쉼표 [0] 5 15 3 3 2" xfId="4071"/>
    <cellStyle name="쉼표 [0] 5 15 3 4" xfId="4068"/>
    <cellStyle name="쉼표 [0] 5 15 4" xfId="519"/>
    <cellStyle name="쉼표 [0] 5 15 4 2" xfId="520"/>
    <cellStyle name="쉼표 [0] 5 15 4 2 2" xfId="4073"/>
    <cellStyle name="쉼표 [0] 5 15 4 3" xfId="4072"/>
    <cellStyle name="쉼표 [0] 5 15 5" xfId="521"/>
    <cellStyle name="쉼표 [0] 5 15 5 2" xfId="4074"/>
    <cellStyle name="쉼표 [0] 5 15 6" xfId="4059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2 2 2" xfId="4079"/>
    <cellStyle name="쉼표 [0] 5 16 2 2 2 3" xfId="4078"/>
    <cellStyle name="쉼표 [0] 5 16 2 2 3" xfId="527"/>
    <cellStyle name="쉼표 [0] 5 16 2 2 3 2" xfId="4080"/>
    <cellStyle name="쉼표 [0] 5 16 2 2 4" xfId="4077"/>
    <cellStyle name="쉼표 [0] 5 16 2 3" xfId="528"/>
    <cellStyle name="쉼표 [0] 5 16 2 3 2" xfId="529"/>
    <cellStyle name="쉼표 [0] 5 16 2 3 2 2" xfId="4082"/>
    <cellStyle name="쉼표 [0] 5 16 2 3 3" xfId="4081"/>
    <cellStyle name="쉼표 [0] 5 16 2 4" xfId="530"/>
    <cellStyle name="쉼표 [0] 5 16 2 4 2" xfId="4083"/>
    <cellStyle name="쉼표 [0] 5 16 2 5" xfId="4076"/>
    <cellStyle name="쉼표 [0] 5 16 3" xfId="531"/>
    <cellStyle name="쉼표 [0] 5 16 3 2" xfId="532"/>
    <cellStyle name="쉼표 [0] 5 16 3 2 2" xfId="533"/>
    <cellStyle name="쉼표 [0] 5 16 3 2 2 2" xfId="4086"/>
    <cellStyle name="쉼표 [0] 5 16 3 2 3" xfId="4085"/>
    <cellStyle name="쉼표 [0] 5 16 3 3" xfId="534"/>
    <cellStyle name="쉼표 [0] 5 16 3 3 2" xfId="4087"/>
    <cellStyle name="쉼표 [0] 5 16 3 4" xfId="4084"/>
    <cellStyle name="쉼표 [0] 5 16 4" xfId="535"/>
    <cellStyle name="쉼표 [0] 5 16 4 2" xfId="536"/>
    <cellStyle name="쉼표 [0] 5 16 4 2 2" xfId="4089"/>
    <cellStyle name="쉼표 [0] 5 16 4 3" xfId="4088"/>
    <cellStyle name="쉼표 [0] 5 16 5" xfId="537"/>
    <cellStyle name="쉼표 [0] 5 16 5 2" xfId="4090"/>
    <cellStyle name="쉼표 [0] 5 16 6" xfId="4075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2 2 2" xfId="4095"/>
    <cellStyle name="쉼표 [0] 5 17 2 2 2 3" xfId="4094"/>
    <cellStyle name="쉼표 [0] 5 17 2 2 3" xfId="543"/>
    <cellStyle name="쉼표 [0] 5 17 2 2 3 2" xfId="4096"/>
    <cellStyle name="쉼표 [0] 5 17 2 2 4" xfId="4093"/>
    <cellStyle name="쉼표 [0] 5 17 2 3" xfId="544"/>
    <cellStyle name="쉼표 [0] 5 17 2 3 2" xfId="545"/>
    <cellStyle name="쉼표 [0] 5 17 2 3 2 2" xfId="4098"/>
    <cellStyle name="쉼표 [0] 5 17 2 3 3" xfId="4097"/>
    <cellStyle name="쉼표 [0] 5 17 2 4" xfId="546"/>
    <cellStyle name="쉼표 [0] 5 17 2 4 2" xfId="4099"/>
    <cellStyle name="쉼표 [0] 5 17 2 5" xfId="4092"/>
    <cellStyle name="쉼표 [0] 5 17 3" xfId="547"/>
    <cellStyle name="쉼표 [0] 5 17 3 2" xfId="548"/>
    <cellStyle name="쉼표 [0] 5 17 3 2 2" xfId="549"/>
    <cellStyle name="쉼표 [0] 5 17 3 2 2 2" xfId="4102"/>
    <cellStyle name="쉼표 [0] 5 17 3 2 3" xfId="4101"/>
    <cellStyle name="쉼표 [0] 5 17 3 3" xfId="550"/>
    <cellStyle name="쉼표 [0] 5 17 3 3 2" xfId="4103"/>
    <cellStyle name="쉼표 [0] 5 17 3 4" xfId="4100"/>
    <cellStyle name="쉼표 [0] 5 17 4" xfId="551"/>
    <cellStyle name="쉼표 [0] 5 17 4 2" xfId="552"/>
    <cellStyle name="쉼표 [0] 5 17 4 2 2" xfId="4105"/>
    <cellStyle name="쉼표 [0] 5 17 4 3" xfId="4104"/>
    <cellStyle name="쉼표 [0] 5 17 5" xfId="553"/>
    <cellStyle name="쉼표 [0] 5 17 5 2" xfId="4106"/>
    <cellStyle name="쉼표 [0] 5 17 6" xfId="4091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2 2 2" xfId="4111"/>
    <cellStyle name="쉼표 [0] 5 18 2 2 2 3" xfId="4110"/>
    <cellStyle name="쉼표 [0] 5 18 2 2 3" xfId="559"/>
    <cellStyle name="쉼표 [0] 5 18 2 2 3 2" xfId="4112"/>
    <cellStyle name="쉼표 [0] 5 18 2 2 4" xfId="4109"/>
    <cellStyle name="쉼표 [0] 5 18 2 3" xfId="560"/>
    <cellStyle name="쉼표 [0] 5 18 2 3 2" xfId="561"/>
    <cellStyle name="쉼표 [0] 5 18 2 3 2 2" xfId="4114"/>
    <cellStyle name="쉼표 [0] 5 18 2 3 3" xfId="4113"/>
    <cellStyle name="쉼표 [0] 5 18 2 4" xfId="562"/>
    <cellStyle name="쉼표 [0] 5 18 2 4 2" xfId="4115"/>
    <cellStyle name="쉼표 [0] 5 18 2 5" xfId="4108"/>
    <cellStyle name="쉼표 [0] 5 18 3" xfId="563"/>
    <cellStyle name="쉼표 [0] 5 18 3 2" xfId="564"/>
    <cellStyle name="쉼표 [0] 5 18 3 2 2" xfId="565"/>
    <cellStyle name="쉼표 [0] 5 18 3 2 2 2" xfId="4118"/>
    <cellStyle name="쉼표 [0] 5 18 3 2 3" xfId="4117"/>
    <cellStyle name="쉼표 [0] 5 18 3 3" xfId="566"/>
    <cellStyle name="쉼표 [0] 5 18 3 3 2" xfId="4119"/>
    <cellStyle name="쉼표 [0] 5 18 3 4" xfId="4116"/>
    <cellStyle name="쉼표 [0] 5 18 4" xfId="567"/>
    <cellStyle name="쉼표 [0] 5 18 4 2" xfId="568"/>
    <cellStyle name="쉼표 [0] 5 18 4 2 2" xfId="4121"/>
    <cellStyle name="쉼표 [0] 5 18 4 3" xfId="4120"/>
    <cellStyle name="쉼표 [0] 5 18 5" xfId="569"/>
    <cellStyle name="쉼표 [0] 5 18 5 2" xfId="4122"/>
    <cellStyle name="쉼표 [0] 5 18 6" xfId="4107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2 2 2" xfId="4127"/>
    <cellStyle name="쉼표 [0] 5 19 2 2 2 3" xfId="4126"/>
    <cellStyle name="쉼표 [0] 5 19 2 2 3" xfId="575"/>
    <cellStyle name="쉼표 [0] 5 19 2 2 3 2" xfId="4128"/>
    <cellStyle name="쉼표 [0] 5 19 2 2 4" xfId="4125"/>
    <cellStyle name="쉼표 [0] 5 19 2 3" xfId="576"/>
    <cellStyle name="쉼표 [0] 5 19 2 3 2" xfId="577"/>
    <cellStyle name="쉼표 [0] 5 19 2 3 2 2" xfId="4130"/>
    <cellStyle name="쉼표 [0] 5 19 2 3 3" xfId="4129"/>
    <cellStyle name="쉼표 [0] 5 19 2 4" xfId="578"/>
    <cellStyle name="쉼표 [0] 5 19 2 4 2" xfId="4131"/>
    <cellStyle name="쉼표 [0] 5 19 2 5" xfId="4124"/>
    <cellStyle name="쉼표 [0] 5 19 3" xfId="579"/>
    <cellStyle name="쉼표 [0] 5 19 3 2" xfId="580"/>
    <cellStyle name="쉼표 [0] 5 19 3 2 2" xfId="581"/>
    <cellStyle name="쉼표 [0] 5 19 3 2 2 2" xfId="4134"/>
    <cellStyle name="쉼표 [0] 5 19 3 2 3" xfId="4133"/>
    <cellStyle name="쉼표 [0] 5 19 3 3" xfId="582"/>
    <cellStyle name="쉼표 [0] 5 19 3 3 2" xfId="4135"/>
    <cellStyle name="쉼표 [0] 5 19 3 4" xfId="4132"/>
    <cellStyle name="쉼표 [0] 5 19 4" xfId="583"/>
    <cellStyle name="쉼표 [0] 5 19 4 2" xfId="584"/>
    <cellStyle name="쉼표 [0] 5 19 4 2 2" xfId="4137"/>
    <cellStyle name="쉼표 [0] 5 19 4 3" xfId="4136"/>
    <cellStyle name="쉼표 [0] 5 19 5" xfId="585"/>
    <cellStyle name="쉼표 [0] 5 19 5 2" xfId="4138"/>
    <cellStyle name="쉼표 [0] 5 19 6" xfId="4123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2 2 2" xfId="4144"/>
    <cellStyle name="쉼표 [0] 5 2 2 2 2 2 3" xfId="4143"/>
    <cellStyle name="쉼표 [0] 5 2 2 2 2 3" xfId="592"/>
    <cellStyle name="쉼표 [0] 5 2 2 2 2 3 2" xfId="4145"/>
    <cellStyle name="쉼표 [0] 5 2 2 2 2 4" xfId="4142"/>
    <cellStyle name="쉼표 [0] 5 2 2 2 3" xfId="593"/>
    <cellStyle name="쉼표 [0] 5 2 2 2 3 2" xfId="594"/>
    <cellStyle name="쉼표 [0] 5 2 2 2 3 2 2" xfId="4147"/>
    <cellStyle name="쉼표 [0] 5 2 2 2 3 3" xfId="4146"/>
    <cellStyle name="쉼표 [0] 5 2 2 2 4" xfId="595"/>
    <cellStyle name="쉼표 [0] 5 2 2 2 4 2" xfId="4148"/>
    <cellStyle name="쉼표 [0] 5 2 2 2 5" xfId="4141"/>
    <cellStyle name="쉼표 [0] 5 2 2 3" xfId="596"/>
    <cellStyle name="쉼표 [0] 5 2 2 3 2" xfId="597"/>
    <cellStyle name="쉼표 [0] 5 2 2 3 2 2" xfId="598"/>
    <cellStyle name="쉼표 [0] 5 2 2 3 2 2 2" xfId="4151"/>
    <cellStyle name="쉼표 [0] 5 2 2 3 2 3" xfId="4150"/>
    <cellStyle name="쉼표 [0] 5 2 2 3 3" xfId="599"/>
    <cellStyle name="쉼표 [0] 5 2 2 3 3 2" xfId="4152"/>
    <cellStyle name="쉼표 [0] 5 2 2 3 4" xfId="4149"/>
    <cellStyle name="쉼표 [0] 5 2 2 4" xfId="600"/>
    <cellStyle name="쉼표 [0] 5 2 2 4 2" xfId="601"/>
    <cellStyle name="쉼표 [0] 5 2 2 4 2 2" xfId="4154"/>
    <cellStyle name="쉼표 [0] 5 2 2 4 3" xfId="4153"/>
    <cellStyle name="쉼표 [0] 5 2 2 5" xfId="602"/>
    <cellStyle name="쉼표 [0] 5 2 2 5 2" xfId="4155"/>
    <cellStyle name="쉼표 [0] 5 2 2 6" xfId="4140"/>
    <cellStyle name="쉼표 [0] 5 2 3" xfId="603"/>
    <cellStyle name="쉼표 [0] 5 2 3 2" xfId="604"/>
    <cellStyle name="쉼표 [0] 5 2 3 2 2" xfId="605"/>
    <cellStyle name="쉼표 [0] 5 2 3 2 2 2" xfId="606"/>
    <cellStyle name="쉼표 [0] 5 2 3 2 2 2 2" xfId="4159"/>
    <cellStyle name="쉼표 [0] 5 2 3 2 2 3" xfId="4158"/>
    <cellStyle name="쉼표 [0] 5 2 3 2 3" xfId="607"/>
    <cellStyle name="쉼표 [0] 5 2 3 2 3 2" xfId="4160"/>
    <cellStyle name="쉼표 [0] 5 2 3 2 4" xfId="4157"/>
    <cellStyle name="쉼표 [0] 5 2 3 3" xfId="608"/>
    <cellStyle name="쉼표 [0] 5 2 3 3 2" xfId="609"/>
    <cellStyle name="쉼표 [0] 5 2 3 3 2 2" xfId="4162"/>
    <cellStyle name="쉼표 [0] 5 2 3 3 3" xfId="4161"/>
    <cellStyle name="쉼표 [0] 5 2 3 4" xfId="610"/>
    <cellStyle name="쉼표 [0] 5 2 3 4 2" xfId="4163"/>
    <cellStyle name="쉼표 [0] 5 2 3 5" xfId="4156"/>
    <cellStyle name="쉼표 [0] 5 2 4" xfId="611"/>
    <cellStyle name="쉼표 [0] 5 2 4 2" xfId="612"/>
    <cellStyle name="쉼표 [0] 5 2 4 2 2" xfId="613"/>
    <cellStyle name="쉼표 [0] 5 2 4 2 2 2" xfId="614"/>
    <cellStyle name="쉼표 [0] 5 2 4 2 2 2 2" xfId="4167"/>
    <cellStyle name="쉼표 [0] 5 2 4 2 2 3" xfId="4166"/>
    <cellStyle name="쉼표 [0] 5 2 4 2 3" xfId="615"/>
    <cellStyle name="쉼표 [0] 5 2 4 2 3 2" xfId="4168"/>
    <cellStyle name="쉼표 [0] 5 2 4 2 4" xfId="4165"/>
    <cellStyle name="쉼표 [0] 5 2 4 3" xfId="616"/>
    <cellStyle name="쉼표 [0] 5 2 4 3 2" xfId="617"/>
    <cellStyle name="쉼표 [0] 5 2 4 3 2 2" xfId="4170"/>
    <cellStyle name="쉼표 [0] 5 2 4 3 3" xfId="4169"/>
    <cellStyle name="쉼표 [0] 5 2 4 4" xfId="618"/>
    <cellStyle name="쉼표 [0] 5 2 4 4 2" xfId="4171"/>
    <cellStyle name="쉼표 [0] 5 2 4 5" xfId="4164"/>
    <cellStyle name="쉼표 [0] 5 2 5" xfId="619"/>
    <cellStyle name="쉼표 [0] 5 2 5 2" xfId="620"/>
    <cellStyle name="쉼표 [0] 5 2 5 2 2" xfId="621"/>
    <cellStyle name="쉼표 [0] 5 2 5 2 2 2" xfId="4174"/>
    <cellStyle name="쉼표 [0] 5 2 5 2 3" xfId="4173"/>
    <cellStyle name="쉼표 [0] 5 2 5 3" xfId="622"/>
    <cellStyle name="쉼표 [0] 5 2 5 3 2" xfId="4175"/>
    <cellStyle name="쉼표 [0] 5 2 5 4" xfId="4172"/>
    <cellStyle name="쉼표 [0] 5 2 6" xfId="623"/>
    <cellStyle name="쉼표 [0] 5 2 6 2" xfId="624"/>
    <cellStyle name="쉼표 [0] 5 2 6 2 2" xfId="4177"/>
    <cellStyle name="쉼표 [0] 5 2 6 3" xfId="4176"/>
    <cellStyle name="쉼표 [0] 5 2 7" xfId="4139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2 2 2" xfId="4182"/>
    <cellStyle name="쉼표 [0] 5 20 2 2 2 3" xfId="4181"/>
    <cellStyle name="쉼표 [0] 5 20 2 2 3" xfId="630"/>
    <cellStyle name="쉼표 [0] 5 20 2 2 3 2" xfId="4183"/>
    <cellStyle name="쉼표 [0] 5 20 2 2 4" xfId="4180"/>
    <cellStyle name="쉼표 [0] 5 20 2 3" xfId="631"/>
    <cellStyle name="쉼표 [0] 5 20 2 3 2" xfId="632"/>
    <cellStyle name="쉼표 [0] 5 20 2 3 2 2" xfId="4185"/>
    <cellStyle name="쉼표 [0] 5 20 2 3 3" xfId="4184"/>
    <cellStyle name="쉼표 [0] 5 20 2 4" xfId="633"/>
    <cellStyle name="쉼표 [0] 5 20 2 4 2" xfId="4186"/>
    <cellStyle name="쉼표 [0] 5 20 2 5" xfId="4179"/>
    <cellStyle name="쉼표 [0] 5 20 3" xfId="634"/>
    <cellStyle name="쉼표 [0] 5 20 3 2" xfId="635"/>
    <cellStyle name="쉼표 [0] 5 20 3 2 2" xfId="636"/>
    <cellStyle name="쉼표 [0] 5 20 3 2 2 2" xfId="4189"/>
    <cellStyle name="쉼표 [0] 5 20 3 2 3" xfId="4188"/>
    <cellStyle name="쉼표 [0] 5 20 3 3" xfId="637"/>
    <cellStyle name="쉼표 [0] 5 20 3 3 2" xfId="4190"/>
    <cellStyle name="쉼표 [0] 5 20 3 4" xfId="4187"/>
    <cellStyle name="쉼표 [0] 5 20 4" xfId="638"/>
    <cellStyle name="쉼표 [0] 5 20 4 2" xfId="639"/>
    <cellStyle name="쉼표 [0] 5 20 4 2 2" xfId="4192"/>
    <cellStyle name="쉼표 [0] 5 20 4 3" xfId="4191"/>
    <cellStyle name="쉼표 [0] 5 20 5" xfId="640"/>
    <cellStyle name="쉼표 [0] 5 20 5 2" xfId="4193"/>
    <cellStyle name="쉼표 [0] 5 20 6" xfId="4178"/>
    <cellStyle name="쉼표 [0] 5 21" xfId="641"/>
    <cellStyle name="쉼표 [0] 5 21 2" xfId="642"/>
    <cellStyle name="쉼표 [0] 5 21 2 2" xfId="643"/>
    <cellStyle name="쉼표 [0] 5 21 2 2 2" xfId="644"/>
    <cellStyle name="쉼표 [0] 5 21 2 2 2 2" xfId="4197"/>
    <cellStyle name="쉼표 [0] 5 21 2 2 3" xfId="4196"/>
    <cellStyle name="쉼표 [0] 5 21 2 3" xfId="645"/>
    <cellStyle name="쉼표 [0] 5 21 2 3 2" xfId="4198"/>
    <cellStyle name="쉼표 [0] 5 21 2 4" xfId="4195"/>
    <cellStyle name="쉼표 [0] 5 21 3" xfId="646"/>
    <cellStyle name="쉼표 [0] 5 21 3 2" xfId="647"/>
    <cellStyle name="쉼표 [0] 5 21 3 2 2" xfId="4200"/>
    <cellStyle name="쉼표 [0] 5 21 3 3" xfId="4199"/>
    <cellStyle name="쉼표 [0] 5 21 4" xfId="648"/>
    <cellStyle name="쉼표 [0] 5 21 4 2" xfId="4201"/>
    <cellStyle name="쉼표 [0] 5 21 5" xfId="4194"/>
    <cellStyle name="쉼표 [0] 5 22" xfId="649"/>
    <cellStyle name="쉼표 [0] 5 22 2" xfId="650"/>
    <cellStyle name="쉼표 [0] 5 22 2 2" xfId="651"/>
    <cellStyle name="쉼표 [0] 5 22 2 2 2" xfId="4204"/>
    <cellStyle name="쉼표 [0] 5 22 2 3" xfId="4203"/>
    <cellStyle name="쉼표 [0] 5 22 3" xfId="652"/>
    <cellStyle name="쉼표 [0] 5 22 3 2" xfId="4205"/>
    <cellStyle name="쉼표 [0] 5 22 4" xfId="4202"/>
    <cellStyle name="쉼표 [0] 5 23" xfId="653"/>
    <cellStyle name="쉼표 [0] 5 23 2" xfId="654"/>
    <cellStyle name="쉼표 [0] 5 23 2 2" xfId="4207"/>
    <cellStyle name="쉼표 [0] 5 23 3" xfId="4206"/>
    <cellStyle name="쉼표 [0] 5 24" xfId="3978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2 2 2" xfId="4213"/>
    <cellStyle name="쉼표 [0] 5 3 2 2 2 2 3" xfId="4212"/>
    <cellStyle name="쉼표 [0] 5 3 2 2 2 3" xfId="661"/>
    <cellStyle name="쉼표 [0] 5 3 2 2 2 3 2" xfId="4214"/>
    <cellStyle name="쉼표 [0] 5 3 2 2 2 4" xfId="4211"/>
    <cellStyle name="쉼표 [0] 5 3 2 2 3" xfId="662"/>
    <cellStyle name="쉼표 [0] 5 3 2 2 3 2" xfId="663"/>
    <cellStyle name="쉼표 [0] 5 3 2 2 3 2 2" xfId="4216"/>
    <cellStyle name="쉼표 [0] 5 3 2 2 3 3" xfId="4215"/>
    <cellStyle name="쉼표 [0] 5 3 2 2 4" xfId="664"/>
    <cellStyle name="쉼표 [0] 5 3 2 2 4 2" xfId="4217"/>
    <cellStyle name="쉼표 [0] 5 3 2 2 5" xfId="4210"/>
    <cellStyle name="쉼표 [0] 5 3 2 3" xfId="665"/>
    <cellStyle name="쉼표 [0] 5 3 2 3 2" xfId="666"/>
    <cellStyle name="쉼표 [0] 5 3 2 3 2 2" xfId="667"/>
    <cellStyle name="쉼표 [0] 5 3 2 3 2 2 2" xfId="4220"/>
    <cellStyle name="쉼표 [0] 5 3 2 3 2 3" xfId="4219"/>
    <cellStyle name="쉼표 [0] 5 3 2 3 3" xfId="668"/>
    <cellStyle name="쉼표 [0] 5 3 2 3 3 2" xfId="4221"/>
    <cellStyle name="쉼표 [0] 5 3 2 3 4" xfId="4218"/>
    <cellStyle name="쉼표 [0] 5 3 2 4" xfId="669"/>
    <cellStyle name="쉼표 [0] 5 3 2 4 2" xfId="670"/>
    <cellStyle name="쉼표 [0] 5 3 2 4 2 2" xfId="4223"/>
    <cellStyle name="쉼표 [0] 5 3 2 4 3" xfId="4222"/>
    <cellStyle name="쉼표 [0] 5 3 2 5" xfId="671"/>
    <cellStyle name="쉼표 [0] 5 3 2 5 2" xfId="4224"/>
    <cellStyle name="쉼표 [0] 5 3 2 6" xfId="4209"/>
    <cellStyle name="쉼표 [0] 5 3 3" xfId="672"/>
    <cellStyle name="쉼표 [0] 5 3 3 2" xfId="673"/>
    <cellStyle name="쉼표 [0] 5 3 3 2 2" xfId="674"/>
    <cellStyle name="쉼표 [0] 5 3 3 2 2 2" xfId="675"/>
    <cellStyle name="쉼표 [0] 5 3 3 2 2 2 2" xfId="4228"/>
    <cellStyle name="쉼표 [0] 5 3 3 2 2 3" xfId="4227"/>
    <cellStyle name="쉼표 [0] 5 3 3 2 3" xfId="676"/>
    <cellStyle name="쉼표 [0] 5 3 3 2 3 2" xfId="4229"/>
    <cellStyle name="쉼표 [0] 5 3 3 2 4" xfId="4226"/>
    <cellStyle name="쉼표 [0] 5 3 3 3" xfId="677"/>
    <cellStyle name="쉼표 [0] 5 3 3 3 2" xfId="678"/>
    <cellStyle name="쉼표 [0] 5 3 3 3 2 2" xfId="4231"/>
    <cellStyle name="쉼표 [0] 5 3 3 3 3" xfId="4230"/>
    <cellStyle name="쉼표 [0] 5 3 3 4" xfId="679"/>
    <cellStyle name="쉼표 [0] 5 3 3 4 2" xfId="4232"/>
    <cellStyle name="쉼표 [0] 5 3 3 5" xfId="4225"/>
    <cellStyle name="쉼표 [0] 5 3 4" xfId="680"/>
    <cellStyle name="쉼표 [0] 5 3 4 2" xfId="681"/>
    <cellStyle name="쉼표 [0] 5 3 4 2 2" xfId="682"/>
    <cellStyle name="쉼표 [0] 5 3 4 2 2 2" xfId="683"/>
    <cellStyle name="쉼표 [0] 5 3 4 2 2 2 2" xfId="4236"/>
    <cellStyle name="쉼표 [0] 5 3 4 2 2 3" xfId="4235"/>
    <cellStyle name="쉼표 [0] 5 3 4 2 3" xfId="684"/>
    <cellStyle name="쉼표 [0] 5 3 4 2 3 2" xfId="4237"/>
    <cellStyle name="쉼표 [0] 5 3 4 2 4" xfId="4234"/>
    <cellStyle name="쉼표 [0] 5 3 4 3" xfId="685"/>
    <cellStyle name="쉼표 [0] 5 3 4 3 2" xfId="686"/>
    <cellStyle name="쉼표 [0] 5 3 4 3 2 2" xfId="4239"/>
    <cellStyle name="쉼표 [0] 5 3 4 3 3" xfId="4238"/>
    <cellStyle name="쉼표 [0] 5 3 4 4" xfId="687"/>
    <cellStyle name="쉼표 [0] 5 3 4 4 2" xfId="4240"/>
    <cellStyle name="쉼표 [0] 5 3 4 5" xfId="4233"/>
    <cellStyle name="쉼표 [0] 5 3 5" xfId="688"/>
    <cellStyle name="쉼표 [0] 5 3 5 2" xfId="689"/>
    <cellStyle name="쉼표 [0] 5 3 5 2 2" xfId="690"/>
    <cellStyle name="쉼표 [0] 5 3 5 2 2 2" xfId="4243"/>
    <cellStyle name="쉼표 [0] 5 3 5 2 3" xfId="4242"/>
    <cellStyle name="쉼표 [0] 5 3 5 3" xfId="691"/>
    <cellStyle name="쉼표 [0] 5 3 5 3 2" xfId="4244"/>
    <cellStyle name="쉼표 [0] 5 3 5 4" xfId="4241"/>
    <cellStyle name="쉼표 [0] 5 3 6" xfId="692"/>
    <cellStyle name="쉼표 [0] 5 3 6 2" xfId="693"/>
    <cellStyle name="쉼표 [0] 5 3 6 2 2" xfId="4246"/>
    <cellStyle name="쉼표 [0] 5 3 6 3" xfId="4245"/>
    <cellStyle name="쉼표 [0] 5 3 7" xfId="4208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2 2 2" xfId="4251"/>
    <cellStyle name="쉼표 [0] 5 4 2 2 2 3" xfId="4250"/>
    <cellStyle name="쉼표 [0] 5 4 2 2 3" xfId="699"/>
    <cellStyle name="쉼표 [0] 5 4 2 2 3 2" xfId="4252"/>
    <cellStyle name="쉼표 [0] 5 4 2 2 4" xfId="4249"/>
    <cellStyle name="쉼표 [0] 5 4 2 3" xfId="700"/>
    <cellStyle name="쉼표 [0] 5 4 2 3 2" xfId="701"/>
    <cellStyle name="쉼표 [0] 5 4 2 3 2 2" xfId="4254"/>
    <cellStyle name="쉼표 [0] 5 4 2 3 3" xfId="4253"/>
    <cellStyle name="쉼표 [0] 5 4 2 4" xfId="702"/>
    <cellStyle name="쉼표 [0] 5 4 2 4 2" xfId="4255"/>
    <cellStyle name="쉼표 [0] 5 4 2 5" xfId="4248"/>
    <cellStyle name="쉼표 [0] 5 4 3" xfId="703"/>
    <cellStyle name="쉼표 [0] 5 4 3 2" xfId="704"/>
    <cellStyle name="쉼표 [0] 5 4 3 2 2" xfId="705"/>
    <cellStyle name="쉼표 [0] 5 4 3 2 2 2" xfId="4258"/>
    <cellStyle name="쉼표 [0] 5 4 3 2 3" xfId="4257"/>
    <cellStyle name="쉼표 [0] 5 4 3 3" xfId="706"/>
    <cellStyle name="쉼표 [0] 5 4 3 3 2" xfId="4259"/>
    <cellStyle name="쉼표 [0] 5 4 3 4" xfId="4256"/>
    <cellStyle name="쉼표 [0] 5 4 4" xfId="707"/>
    <cellStyle name="쉼표 [0] 5 4 4 2" xfId="708"/>
    <cellStyle name="쉼표 [0] 5 4 4 2 2" xfId="4261"/>
    <cellStyle name="쉼표 [0] 5 4 4 3" xfId="4260"/>
    <cellStyle name="쉼표 [0] 5 4 5" xfId="709"/>
    <cellStyle name="쉼표 [0] 5 4 5 2" xfId="4262"/>
    <cellStyle name="쉼표 [0] 5 4 6" xfId="4247"/>
    <cellStyle name="쉼표 [0] 5 5" xfId="710"/>
    <cellStyle name="쉼표 [0] 5 5 2" xfId="711"/>
    <cellStyle name="쉼표 [0] 5 5 2 2" xfId="712"/>
    <cellStyle name="쉼표 [0] 5 5 2 2 2" xfId="713"/>
    <cellStyle name="쉼표 [0] 5 5 2 2 2 2" xfId="4266"/>
    <cellStyle name="쉼표 [0] 5 5 2 2 3" xfId="4265"/>
    <cellStyle name="쉼표 [0] 5 5 2 3" xfId="714"/>
    <cellStyle name="쉼표 [0] 5 5 2 3 2" xfId="4267"/>
    <cellStyle name="쉼표 [0] 5 5 2 4" xfId="4264"/>
    <cellStyle name="쉼표 [0] 5 5 3" xfId="715"/>
    <cellStyle name="쉼표 [0] 5 5 3 2" xfId="716"/>
    <cellStyle name="쉼표 [0] 5 5 3 2 2" xfId="4269"/>
    <cellStyle name="쉼표 [0] 5 5 3 3" xfId="4268"/>
    <cellStyle name="쉼표 [0] 5 5 4" xfId="717"/>
    <cellStyle name="쉼표 [0] 5 5 4 2" xfId="4270"/>
    <cellStyle name="쉼표 [0] 5 5 5" xfId="4263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2 2 2" xfId="4275"/>
    <cellStyle name="쉼표 [0] 5 6 2 2 2 3" xfId="4274"/>
    <cellStyle name="쉼표 [0] 5 6 2 2 3" xfId="723"/>
    <cellStyle name="쉼표 [0] 5 6 2 2 3 2" xfId="4276"/>
    <cellStyle name="쉼표 [0] 5 6 2 2 4" xfId="4273"/>
    <cellStyle name="쉼표 [0] 5 6 2 3" xfId="724"/>
    <cellStyle name="쉼표 [0] 5 6 2 3 2" xfId="725"/>
    <cellStyle name="쉼표 [0] 5 6 2 3 2 2" xfId="4278"/>
    <cellStyle name="쉼표 [0] 5 6 2 3 3" xfId="4277"/>
    <cellStyle name="쉼표 [0] 5 6 2 4" xfId="726"/>
    <cellStyle name="쉼표 [0] 5 6 2 4 2" xfId="4279"/>
    <cellStyle name="쉼표 [0] 5 6 2 5" xfId="4272"/>
    <cellStyle name="쉼표 [0] 5 6 3" xfId="727"/>
    <cellStyle name="쉼표 [0] 5 6 3 2" xfId="728"/>
    <cellStyle name="쉼표 [0] 5 6 3 2 2" xfId="729"/>
    <cellStyle name="쉼표 [0] 5 6 3 2 2 2" xfId="4282"/>
    <cellStyle name="쉼표 [0] 5 6 3 2 3" xfId="4281"/>
    <cellStyle name="쉼표 [0] 5 6 3 3" xfId="730"/>
    <cellStyle name="쉼표 [0] 5 6 3 3 2" xfId="4283"/>
    <cellStyle name="쉼표 [0] 5 6 3 4" xfId="4280"/>
    <cellStyle name="쉼표 [0] 5 6 4" xfId="731"/>
    <cellStyle name="쉼표 [0] 5 6 4 2" xfId="732"/>
    <cellStyle name="쉼표 [0] 5 6 4 2 2" xfId="4285"/>
    <cellStyle name="쉼표 [0] 5 6 4 3" xfId="4284"/>
    <cellStyle name="쉼표 [0] 5 6 5" xfId="733"/>
    <cellStyle name="쉼표 [0] 5 6 5 2" xfId="4286"/>
    <cellStyle name="쉼표 [0] 5 6 6" xfId="4271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2 2 2" xfId="4291"/>
    <cellStyle name="쉼표 [0] 5 7 2 2 2 3" xfId="4290"/>
    <cellStyle name="쉼표 [0] 5 7 2 2 3" xfId="739"/>
    <cellStyle name="쉼표 [0] 5 7 2 2 3 2" xfId="4292"/>
    <cellStyle name="쉼표 [0] 5 7 2 2 4" xfId="4289"/>
    <cellStyle name="쉼표 [0] 5 7 2 3" xfId="740"/>
    <cellStyle name="쉼표 [0] 5 7 2 3 2" xfId="741"/>
    <cellStyle name="쉼표 [0] 5 7 2 3 2 2" xfId="4294"/>
    <cellStyle name="쉼표 [0] 5 7 2 3 3" xfId="4293"/>
    <cellStyle name="쉼표 [0] 5 7 2 4" xfId="742"/>
    <cellStyle name="쉼표 [0] 5 7 2 4 2" xfId="4295"/>
    <cellStyle name="쉼표 [0] 5 7 2 5" xfId="4288"/>
    <cellStyle name="쉼표 [0] 5 7 3" xfId="743"/>
    <cellStyle name="쉼표 [0] 5 7 3 2" xfId="744"/>
    <cellStyle name="쉼표 [0] 5 7 3 2 2" xfId="745"/>
    <cellStyle name="쉼표 [0] 5 7 3 2 2 2" xfId="4298"/>
    <cellStyle name="쉼표 [0] 5 7 3 2 3" xfId="4297"/>
    <cellStyle name="쉼표 [0] 5 7 3 3" xfId="746"/>
    <cellStyle name="쉼표 [0] 5 7 3 3 2" xfId="4299"/>
    <cellStyle name="쉼표 [0] 5 7 3 4" xfId="4296"/>
    <cellStyle name="쉼표 [0] 5 7 4" xfId="747"/>
    <cellStyle name="쉼표 [0] 5 7 4 2" xfId="748"/>
    <cellStyle name="쉼표 [0] 5 7 4 2 2" xfId="4301"/>
    <cellStyle name="쉼표 [0] 5 7 4 3" xfId="4300"/>
    <cellStyle name="쉼표 [0] 5 7 5" xfId="749"/>
    <cellStyle name="쉼표 [0] 5 7 5 2" xfId="4302"/>
    <cellStyle name="쉼표 [0] 5 7 6" xfId="4287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2 2 2" xfId="4307"/>
    <cellStyle name="쉼표 [0] 5 8 2 2 2 3" xfId="4306"/>
    <cellStyle name="쉼표 [0] 5 8 2 2 3" xfId="755"/>
    <cellStyle name="쉼표 [0] 5 8 2 2 3 2" xfId="4308"/>
    <cellStyle name="쉼표 [0] 5 8 2 2 4" xfId="4305"/>
    <cellStyle name="쉼표 [0] 5 8 2 3" xfId="756"/>
    <cellStyle name="쉼표 [0] 5 8 2 3 2" xfId="757"/>
    <cellStyle name="쉼표 [0] 5 8 2 3 2 2" xfId="4310"/>
    <cellStyle name="쉼표 [0] 5 8 2 3 3" xfId="4309"/>
    <cellStyle name="쉼표 [0] 5 8 2 4" xfId="758"/>
    <cellStyle name="쉼표 [0] 5 8 2 4 2" xfId="4311"/>
    <cellStyle name="쉼표 [0] 5 8 2 5" xfId="4304"/>
    <cellStyle name="쉼표 [0] 5 8 3" xfId="759"/>
    <cellStyle name="쉼표 [0] 5 8 3 2" xfId="760"/>
    <cellStyle name="쉼표 [0] 5 8 3 2 2" xfId="761"/>
    <cellStyle name="쉼표 [0] 5 8 3 2 2 2" xfId="4314"/>
    <cellStyle name="쉼표 [0] 5 8 3 2 3" xfId="4313"/>
    <cellStyle name="쉼표 [0] 5 8 3 3" xfId="762"/>
    <cellStyle name="쉼표 [0] 5 8 3 3 2" xfId="4315"/>
    <cellStyle name="쉼표 [0] 5 8 3 4" xfId="4312"/>
    <cellStyle name="쉼표 [0] 5 8 4" xfId="763"/>
    <cellStyle name="쉼표 [0] 5 8 4 2" xfId="764"/>
    <cellStyle name="쉼표 [0] 5 8 4 2 2" xfId="4317"/>
    <cellStyle name="쉼표 [0] 5 8 4 3" xfId="4316"/>
    <cellStyle name="쉼표 [0] 5 8 5" xfId="765"/>
    <cellStyle name="쉼표 [0] 5 8 5 2" xfId="4318"/>
    <cellStyle name="쉼표 [0] 5 8 6" xfId="4303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2 2 2" xfId="4323"/>
    <cellStyle name="쉼표 [0] 5 9 2 2 2 3" xfId="4322"/>
    <cellStyle name="쉼표 [0] 5 9 2 2 3" xfId="771"/>
    <cellStyle name="쉼표 [0] 5 9 2 2 3 2" xfId="4324"/>
    <cellStyle name="쉼표 [0] 5 9 2 2 4" xfId="4321"/>
    <cellStyle name="쉼표 [0] 5 9 2 3" xfId="772"/>
    <cellStyle name="쉼표 [0] 5 9 2 3 2" xfId="773"/>
    <cellStyle name="쉼표 [0] 5 9 2 3 2 2" xfId="4326"/>
    <cellStyle name="쉼표 [0] 5 9 2 3 3" xfId="4325"/>
    <cellStyle name="쉼표 [0] 5 9 2 4" xfId="774"/>
    <cellStyle name="쉼표 [0] 5 9 2 4 2" xfId="4327"/>
    <cellStyle name="쉼표 [0] 5 9 2 5" xfId="4320"/>
    <cellStyle name="쉼표 [0] 5 9 3" xfId="775"/>
    <cellStyle name="쉼표 [0] 5 9 3 2" xfId="776"/>
    <cellStyle name="쉼표 [0] 5 9 3 2 2" xfId="777"/>
    <cellStyle name="쉼표 [0] 5 9 3 2 2 2" xfId="4330"/>
    <cellStyle name="쉼표 [0] 5 9 3 2 3" xfId="4329"/>
    <cellStyle name="쉼표 [0] 5 9 3 3" xfId="778"/>
    <cellStyle name="쉼표 [0] 5 9 3 3 2" xfId="4331"/>
    <cellStyle name="쉼표 [0] 5 9 3 4" xfId="4328"/>
    <cellStyle name="쉼표 [0] 5 9 4" xfId="779"/>
    <cellStyle name="쉼표 [0] 5 9 4 2" xfId="780"/>
    <cellStyle name="쉼표 [0] 5 9 4 2 2" xfId="4333"/>
    <cellStyle name="쉼표 [0] 5 9 4 3" xfId="4332"/>
    <cellStyle name="쉼표 [0] 5 9 5" xfId="781"/>
    <cellStyle name="쉼표 [0] 5 9 5 2" xfId="4334"/>
    <cellStyle name="쉼표 [0] 5 9 6" xfId="4319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2 2 2" xfId="4340"/>
    <cellStyle name="쉼표 [0] 6 2 2 2 2 3" xfId="4339"/>
    <cellStyle name="쉼표 [0] 6 2 2 2 3" xfId="788"/>
    <cellStyle name="쉼표 [0] 6 2 2 2 3 2" xfId="4341"/>
    <cellStyle name="쉼표 [0] 6 2 2 2 4" xfId="4338"/>
    <cellStyle name="쉼표 [0] 6 2 2 3" xfId="789"/>
    <cellStyle name="쉼표 [0] 6 2 2 3 2" xfId="790"/>
    <cellStyle name="쉼표 [0] 6 2 2 3 2 2" xfId="4343"/>
    <cellStyle name="쉼표 [0] 6 2 2 3 3" xfId="4342"/>
    <cellStyle name="쉼표 [0] 6 2 2 4" xfId="791"/>
    <cellStyle name="쉼표 [0] 6 2 2 4 2" xfId="4344"/>
    <cellStyle name="쉼표 [0] 6 2 2 5" xfId="4337"/>
    <cellStyle name="쉼표 [0] 6 2 3" xfId="792"/>
    <cellStyle name="쉼표 [0] 6 2 3 2" xfId="793"/>
    <cellStyle name="쉼표 [0] 6 2 3 2 2" xfId="794"/>
    <cellStyle name="쉼표 [0] 6 2 3 2 2 2" xfId="4347"/>
    <cellStyle name="쉼표 [0] 6 2 3 2 3" xfId="4346"/>
    <cellStyle name="쉼표 [0] 6 2 3 3" xfId="795"/>
    <cellStyle name="쉼표 [0] 6 2 3 3 2" xfId="4348"/>
    <cellStyle name="쉼표 [0] 6 2 3 4" xfId="4345"/>
    <cellStyle name="쉼표 [0] 6 2 4" xfId="796"/>
    <cellStyle name="쉼표 [0] 6 2 4 2" xfId="797"/>
    <cellStyle name="쉼표 [0] 6 2 4 2 2" xfId="4350"/>
    <cellStyle name="쉼표 [0] 6 2 4 3" xfId="4349"/>
    <cellStyle name="쉼표 [0] 6 2 5" xfId="798"/>
    <cellStyle name="쉼표 [0] 6 2 5 2" xfId="4351"/>
    <cellStyle name="쉼표 [0] 6 2 6" xfId="4336"/>
    <cellStyle name="쉼표 [0] 6 3" xfId="799"/>
    <cellStyle name="쉼표 [0] 6 3 2" xfId="800"/>
    <cellStyle name="쉼표 [0] 6 3 2 2" xfId="801"/>
    <cellStyle name="쉼표 [0] 6 3 2 2 2" xfId="802"/>
    <cellStyle name="쉼표 [0] 6 3 2 2 2 2" xfId="4355"/>
    <cellStyle name="쉼표 [0] 6 3 2 2 3" xfId="4354"/>
    <cellStyle name="쉼표 [0] 6 3 2 3" xfId="803"/>
    <cellStyle name="쉼표 [0] 6 3 2 3 2" xfId="4356"/>
    <cellStyle name="쉼표 [0] 6 3 2 4" xfId="4353"/>
    <cellStyle name="쉼표 [0] 6 3 3" xfId="804"/>
    <cellStyle name="쉼표 [0] 6 3 3 2" xfId="805"/>
    <cellStyle name="쉼표 [0] 6 3 3 2 2" xfId="4358"/>
    <cellStyle name="쉼표 [0] 6 3 3 3" xfId="4357"/>
    <cellStyle name="쉼표 [0] 6 3 4" xfId="806"/>
    <cellStyle name="쉼표 [0] 6 3 4 2" xfId="4359"/>
    <cellStyle name="쉼표 [0] 6 3 5" xfId="4352"/>
    <cellStyle name="쉼표 [0] 6 4" xfId="807"/>
    <cellStyle name="쉼표 [0] 6 4 2" xfId="808"/>
    <cellStyle name="쉼표 [0] 6 4 2 2" xfId="809"/>
    <cellStyle name="쉼표 [0] 6 4 2 2 2" xfId="810"/>
    <cellStyle name="쉼표 [0] 6 4 2 2 2 2" xfId="4363"/>
    <cellStyle name="쉼표 [0] 6 4 2 2 3" xfId="4362"/>
    <cellStyle name="쉼표 [0] 6 4 2 3" xfId="811"/>
    <cellStyle name="쉼표 [0] 6 4 2 3 2" xfId="4364"/>
    <cellStyle name="쉼표 [0] 6 4 2 4" xfId="4361"/>
    <cellStyle name="쉼표 [0] 6 4 3" xfId="812"/>
    <cellStyle name="쉼표 [0] 6 4 3 2" xfId="813"/>
    <cellStyle name="쉼표 [0] 6 4 3 2 2" xfId="4366"/>
    <cellStyle name="쉼표 [0] 6 4 3 3" xfId="4365"/>
    <cellStyle name="쉼표 [0] 6 4 4" xfId="814"/>
    <cellStyle name="쉼표 [0] 6 4 4 2" xfId="4367"/>
    <cellStyle name="쉼표 [0] 6 4 5" xfId="4360"/>
    <cellStyle name="쉼표 [0] 6 5" xfId="815"/>
    <cellStyle name="쉼표 [0] 6 5 2" xfId="816"/>
    <cellStyle name="쉼표 [0] 6 5 2 2" xfId="817"/>
    <cellStyle name="쉼표 [0] 6 5 2 2 2" xfId="4370"/>
    <cellStyle name="쉼표 [0] 6 5 2 3" xfId="4369"/>
    <cellStyle name="쉼표 [0] 6 5 3" xfId="818"/>
    <cellStyle name="쉼표 [0] 6 5 3 2" xfId="4371"/>
    <cellStyle name="쉼표 [0] 6 5 4" xfId="4368"/>
    <cellStyle name="쉼표 [0] 6 6" xfId="819"/>
    <cellStyle name="쉼표 [0] 6 6 2" xfId="820"/>
    <cellStyle name="쉼표 [0] 6 6 2 2" xfId="4373"/>
    <cellStyle name="쉼표 [0] 6 6 3" xfId="4372"/>
    <cellStyle name="쉼표 [0] 6 7" xfId="4335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2 2 2" xfId="4378"/>
    <cellStyle name="쉼표 [0] 7 2 2 2 3" xfId="4377"/>
    <cellStyle name="쉼표 [0] 7 2 2 3" xfId="826"/>
    <cellStyle name="쉼표 [0] 7 2 2 3 2" xfId="4379"/>
    <cellStyle name="쉼표 [0] 7 2 2 4" xfId="4376"/>
    <cellStyle name="쉼표 [0] 7 2 3" xfId="827"/>
    <cellStyle name="쉼표 [0] 7 2 3 2" xfId="828"/>
    <cellStyle name="쉼표 [0] 7 2 3 2 2" xfId="4381"/>
    <cellStyle name="쉼표 [0] 7 2 3 3" xfId="4380"/>
    <cellStyle name="쉼표 [0] 7 2 4" xfId="829"/>
    <cellStyle name="쉼표 [0] 7 2 4 2" xfId="4382"/>
    <cellStyle name="쉼표 [0] 7 2 5" xfId="4375"/>
    <cellStyle name="쉼표 [0] 7 3" xfId="830"/>
    <cellStyle name="쉼표 [0] 7 3 2" xfId="831"/>
    <cellStyle name="쉼표 [0] 7 3 2 2" xfId="832"/>
    <cellStyle name="쉼표 [0] 7 3 2 2 2" xfId="4385"/>
    <cellStyle name="쉼표 [0] 7 3 2 3" xfId="4384"/>
    <cellStyle name="쉼표 [0] 7 3 3" xfId="833"/>
    <cellStyle name="쉼표 [0] 7 3 3 2" xfId="4386"/>
    <cellStyle name="쉼표 [0] 7 3 4" xfId="4383"/>
    <cellStyle name="쉼표 [0] 7 4" xfId="834"/>
    <cellStyle name="쉼표 [0] 7 4 2" xfId="835"/>
    <cellStyle name="쉼표 [0] 7 4 2 2" xfId="4388"/>
    <cellStyle name="쉼표 [0] 7 4 3" xfId="4387"/>
    <cellStyle name="쉼표 [0] 7 5" xfId="836"/>
    <cellStyle name="쉼표 [0] 7 5 2" xfId="4389"/>
    <cellStyle name="쉼표 [0] 7 6" xfId="4374"/>
    <cellStyle name="쉼표 [0] 8" xfId="837"/>
    <cellStyle name="쉼표 [0] 8 2" xfId="838"/>
    <cellStyle name="쉼표 [0] 8 2 2" xfId="839"/>
    <cellStyle name="쉼표 [0] 8 2 2 2" xfId="840"/>
    <cellStyle name="쉼표 [0] 8 2 2 2 2" xfId="4393"/>
    <cellStyle name="쉼표 [0] 8 2 2 3" xfId="4392"/>
    <cellStyle name="쉼표 [0] 8 2 3" xfId="841"/>
    <cellStyle name="쉼표 [0] 8 2 3 2" xfId="4394"/>
    <cellStyle name="쉼표 [0] 8 2 4" xfId="4391"/>
    <cellStyle name="쉼표 [0] 8 3" xfId="842"/>
    <cellStyle name="쉼표 [0] 8 3 2" xfId="843"/>
    <cellStyle name="쉼표 [0] 8 3 2 2" xfId="4396"/>
    <cellStyle name="쉼표 [0] 8 3 3" xfId="4395"/>
    <cellStyle name="쉼표 [0] 8 4" xfId="844"/>
    <cellStyle name="쉼표 [0] 8 4 2" xfId="4397"/>
    <cellStyle name="쉼표 [0] 8 5" xfId="4390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2 2 2" xfId="4402"/>
    <cellStyle name="쉼표 [0] 9 2 2 2 3" xfId="4401"/>
    <cellStyle name="쉼표 [0] 9 2 2 3" xfId="850"/>
    <cellStyle name="쉼표 [0] 9 2 2 3 2" xfId="4403"/>
    <cellStyle name="쉼표 [0] 9 2 2 4" xfId="4400"/>
    <cellStyle name="쉼표 [0] 9 2 3" xfId="851"/>
    <cellStyle name="쉼표 [0] 9 2 3 2" xfId="852"/>
    <cellStyle name="쉼표 [0] 9 2 3 2 2" xfId="4405"/>
    <cellStyle name="쉼표 [0] 9 2 3 3" xfId="4404"/>
    <cellStyle name="쉼표 [0] 9 2 4" xfId="853"/>
    <cellStyle name="쉼표 [0] 9 2 4 2" xfId="4406"/>
    <cellStyle name="쉼표 [0] 9 2 5" xfId="4399"/>
    <cellStyle name="쉼표 [0] 9 3" xfId="854"/>
    <cellStyle name="쉼표 [0] 9 3 2" xfId="855"/>
    <cellStyle name="쉼표 [0] 9 3 2 2" xfId="856"/>
    <cellStyle name="쉼표 [0] 9 3 2 2 2" xfId="4409"/>
    <cellStyle name="쉼표 [0] 9 3 2 3" xfId="4408"/>
    <cellStyle name="쉼표 [0] 9 3 3" xfId="857"/>
    <cellStyle name="쉼표 [0] 9 3 3 2" xfId="4410"/>
    <cellStyle name="쉼표 [0] 9 3 4" xfId="4407"/>
    <cellStyle name="쉼표 [0] 9 4" xfId="858"/>
    <cellStyle name="쉼표 [0] 9 4 2" xfId="859"/>
    <cellStyle name="쉼표 [0] 9 4 2 2" xfId="4412"/>
    <cellStyle name="쉼표 [0] 9 4 3" xfId="4411"/>
    <cellStyle name="쉼표 [0] 9 5" xfId="860"/>
    <cellStyle name="쉼표 [0] 9 5 2" xfId="4413"/>
    <cellStyle name="쉼표 [0] 9 6" xfId="4398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8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20" xfId="3623"/>
    <cellStyle name="표준 120 2" xfId="4419"/>
    <cellStyle name="표준 120 2 2" xfId="4428"/>
    <cellStyle name="표준 120 2 2 2" xfId="4441"/>
    <cellStyle name="표준 120 2 3" xfId="4436"/>
    <cellStyle name="표준 120 3" xfId="4420"/>
    <cellStyle name="표준 120 3 2" xfId="4429"/>
    <cellStyle name="표준 120 3 2 2" xfId="4442"/>
    <cellStyle name="표준 120 3 3" xfId="4437"/>
    <cellStyle name="표준 120 4" xfId="4426"/>
    <cellStyle name="표준 120 4 2" xfId="4439"/>
    <cellStyle name="표준 120 5" xfId="4434"/>
    <cellStyle name="표준 121" xfId="3573"/>
    <cellStyle name="표준 122" xfId="3574"/>
    <cellStyle name="표준 123" xfId="3611"/>
    <cellStyle name="표준 124" xfId="3612"/>
    <cellStyle name="표준 125" xfId="3613"/>
    <cellStyle name="표준 126" xfId="3614"/>
    <cellStyle name="표준 127" xfId="3615"/>
    <cellStyle name="표준 128" xfId="3616"/>
    <cellStyle name="표준 129" xfId="3563"/>
    <cellStyle name="표준 129 2" xfId="3617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30" xfId="4418"/>
    <cellStyle name="표준 130 2" xfId="4427"/>
    <cellStyle name="표준 130 2 2" xfId="4440"/>
    <cellStyle name="표준 130 3" xfId="4435"/>
    <cellStyle name="표준 131" xfId="4425"/>
    <cellStyle name="표준 132" xfId="4424"/>
    <cellStyle name="표준 132 2" xfId="4438"/>
    <cellStyle name="표준 133" xfId="3564"/>
    <cellStyle name="표준 133 2" xfId="4433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10" xfId="3593"/>
    <cellStyle name="표준 2 11" xfId="3596"/>
    <cellStyle name="표준 2 12" xfId="3592"/>
    <cellStyle name="표준 2 13" xfId="3597"/>
    <cellStyle name="표준 2 14" xfId="3591"/>
    <cellStyle name="표준 2 15" xfId="3598"/>
    <cellStyle name="표준 2 16" xfId="3590"/>
    <cellStyle name="표준 2 2" xfId="1465"/>
    <cellStyle name="표준 2 3" xfId="1466"/>
    <cellStyle name="표준 2 4" xfId="3570"/>
    <cellStyle name="표준 2 5" xfId="3571"/>
    <cellStyle name="표준 2 6" xfId="3569"/>
    <cellStyle name="표준 2 7" xfId="3572"/>
    <cellStyle name="표준 2 8" xfId="3594"/>
    <cellStyle name="표준 2 9" xfId="3595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5"/>
  <sheetViews>
    <sheetView tabSelected="1" zoomScaleNormal="100" workbookViewId="0">
      <selection activeCell="F17" sqref="F17"/>
    </sheetView>
  </sheetViews>
  <sheetFormatPr defaultColWidth="7.6640625" defaultRowHeight="12"/>
  <cols>
    <col min="1" max="1" width="5" style="1" customWidth="1"/>
    <col min="2" max="2" width="20.44140625" style="1" customWidth="1"/>
    <col min="3" max="3" width="9.6640625" style="1" customWidth="1"/>
    <col min="4" max="4" width="20" style="1" customWidth="1"/>
    <col min="5" max="5" width="8" style="1" bestFit="1" customWidth="1"/>
    <col min="6" max="6" width="30.5546875" style="1" customWidth="1"/>
    <col min="7" max="7" width="9.33203125" style="27" customWidth="1"/>
    <col min="8" max="10" width="4.33203125" style="1" customWidth="1"/>
    <col min="11" max="11" width="5.77734375" style="1" customWidth="1"/>
    <col min="12" max="12" width="3.21875" style="1" customWidth="1"/>
    <col min="13" max="14" width="9.109375" style="1" customWidth="1"/>
    <col min="15" max="17" width="4.88671875" style="1" customWidth="1"/>
    <col min="18" max="20" width="6.88671875" style="1" customWidth="1"/>
    <col min="21" max="21" width="14.6640625" style="1" customWidth="1"/>
    <col min="22" max="25" width="4.6640625" style="1" customWidth="1"/>
    <col min="26" max="16384" width="7.6640625" style="1"/>
  </cols>
  <sheetData>
    <row r="1" spans="1:25">
      <c r="B1" s="1" t="s">
        <v>48</v>
      </c>
      <c r="C1" s="1" t="s">
        <v>391</v>
      </c>
    </row>
    <row r="3" spans="1:25" s="48" customFormat="1" ht="48">
      <c r="A3" s="73" t="s">
        <v>0</v>
      </c>
      <c r="B3" s="73" t="s">
        <v>1</v>
      </c>
      <c r="C3" s="73" t="s">
        <v>2</v>
      </c>
      <c r="D3" s="73" t="s">
        <v>3</v>
      </c>
      <c r="E3" s="73" t="s">
        <v>4</v>
      </c>
      <c r="F3" s="73" t="s">
        <v>5</v>
      </c>
      <c r="G3" s="73" t="s">
        <v>6</v>
      </c>
      <c r="H3" s="73" t="s">
        <v>7</v>
      </c>
      <c r="I3" s="73" t="s">
        <v>8</v>
      </c>
      <c r="J3" s="73" t="s">
        <v>9</v>
      </c>
      <c r="K3" s="73" t="s">
        <v>10</v>
      </c>
      <c r="L3" s="73" t="s">
        <v>11</v>
      </c>
      <c r="M3" s="73" t="s">
        <v>12</v>
      </c>
      <c r="N3" s="73" t="s">
        <v>13</v>
      </c>
      <c r="O3" s="73" t="s">
        <v>14</v>
      </c>
      <c r="P3" s="73" t="s">
        <v>15</v>
      </c>
      <c r="Q3" s="73" t="s">
        <v>16</v>
      </c>
      <c r="R3" s="73" t="s">
        <v>17</v>
      </c>
      <c r="S3" s="73" t="s">
        <v>18</v>
      </c>
      <c r="T3" s="73" t="s">
        <v>19</v>
      </c>
      <c r="U3" s="73" t="s">
        <v>20</v>
      </c>
      <c r="V3" s="73" t="s">
        <v>21</v>
      </c>
      <c r="W3" s="74" t="s">
        <v>22</v>
      </c>
      <c r="X3" s="74" t="s">
        <v>23</v>
      </c>
      <c r="Y3" s="74" t="s">
        <v>24</v>
      </c>
    </row>
    <row r="4" spans="1:25" s="16" customFormat="1" ht="13.5">
      <c r="A4" s="25" t="s">
        <v>392</v>
      </c>
      <c r="B4" s="20"/>
      <c r="C4" s="8"/>
      <c r="D4" s="8"/>
      <c r="E4" s="9"/>
      <c r="F4" s="8"/>
      <c r="G4" s="15"/>
      <c r="H4" s="8"/>
      <c r="I4" s="8"/>
      <c r="J4" s="8"/>
      <c r="K4" s="8"/>
      <c r="L4" s="10"/>
      <c r="M4" s="21"/>
      <c r="N4" s="21"/>
      <c r="O4" s="8"/>
      <c r="P4" s="8"/>
      <c r="Q4" s="8"/>
      <c r="R4" s="12"/>
      <c r="S4" s="13"/>
      <c r="T4" s="13"/>
      <c r="U4" s="14"/>
      <c r="V4" s="15"/>
      <c r="W4" s="9"/>
      <c r="X4" s="8"/>
      <c r="Y4" s="8"/>
    </row>
    <row r="5" spans="1:25" s="16" customFormat="1" ht="13.5">
      <c r="A5" s="23"/>
      <c r="B5" s="20" t="s">
        <v>36</v>
      </c>
      <c r="C5" s="8" t="s">
        <v>240</v>
      </c>
      <c r="D5" s="8" t="s">
        <v>241</v>
      </c>
      <c r="E5" s="9"/>
      <c r="F5" s="8" t="s">
        <v>242</v>
      </c>
      <c r="G5" s="15" t="s">
        <v>31</v>
      </c>
      <c r="H5" s="8">
        <v>1</v>
      </c>
      <c r="I5" s="8">
        <v>1</v>
      </c>
      <c r="J5" s="8">
        <f>H5*I5</f>
        <v>1</v>
      </c>
      <c r="K5" s="8">
        <f>J5</f>
        <v>1</v>
      </c>
      <c r="L5" s="10" t="s">
        <v>111</v>
      </c>
      <c r="M5" s="11">
        <v>44041</v>
      </c>
      <c r="N5" s="11">
        <v>44058</v>
      </c>
      <c r="O5" s="22"/>
      <c r="P5" s="8"/>
      <c r="Q5" s="8"/>
      <c r="R5" s="12" t="s">
        <v>29</v>
      </c>
      <c r="S5" s="13" t="s">
        <v>30</v>
      </c>
      <c r="T5" s="13"/>
      <c r="U5" s="14"/>
      <c r="V5" s="15" t="s">
        <v>47</v>
      </c>
      <c r="W5" s="9"/>
      <c r="X5" s="8"/>
      <c r="Y5" s="8"/>
    </row>
    <row r="6" spans="1:25" s="16" customFormat="1" ht="14.25" customHeight="1">
      <c r="A6" s="17"/>
      <c r="B6" s="20" t="s">
        <v>36</v>
      </c>
      <c r="C6" s="8" t="s">
        <v>321</v>
      </c>
      <c r="D6" s="8" t="s">
        <v>262</v>
      </c>
      <c r="E6" s="9"/>
      <c r="F6" s="8" t="s">
        <v>65</v>
      </c>
      <c r="G6" s="56" t="s">
        <v>31</v>
      </c>
      <c r="H6" s="8">
        <v>1</v>
      </c>
      <c r="I6" s="8">
        <v>2</v>
      </c>
      <c r="J6" s="8">
        <f t="shared" ref="J6:J31" si="0">H6*I6</f>
        <v>2</v>
      </c>
      <c r="K6" s="8">
        <f t="shared" ref="K6:K31" si="1">J6</f>
        <v>2</v>
      </c>
      <c r="L6" s="10" t="s">
        <v>28</v>
      </c>
      <c r="M6" s="11">
        <v>44041</v>
      </c>
      <c r="N6" s="11">
        <v>44058</v>
      </c>
      <c r="O6" s="8"/>
      <c r="P6" s="8"/>
      <c r="Q6" s="8"/>
      <c r="R6" s="12" t="s">
        <v>29</v>
      </c>
      <c r="S6" s="13" t="s">
        <v>30</v>
      </c>
      <c r="T6" s="13"/>
      <c r="U6" s="14"/>
      <c r="V6" s="15" t="s">
        <v>47</v>
      </c>
      <c r="W6" s="9"/>
      <c r="X6" s="8"/>
      <c r="Y6" s="8"/>
    </row>
    <row r="7" spans="1:25" s="16" customFormat="1" ht="13.5">
      <c r="A7" s="25"/>
      <c r="B7" s="20" t="s">
        <v>36</v>
      </c>
      <c r="C7" s="8" t="s">
        <v>261</v>
      </c>
      <c r="D7" s="8" t="s">
        <v>262</v>
      </c>
      <c r="E7" s="9"/>
      <c r="F7" s="8" t="s">
        <v>263</v>
      </c>
      <c r="G7" s="56" t="s">
        <v>31</v>
      </c>
      <c r="H7" s="8">
        <v>1</v>
      </c>
      <c r="I7" s="8">
        <v>1</v>
      </c>
      <c r="J7" s="8">
        <f t="shared" si="0"/>
        <v>1</v>
      </c>
      <c r="K7" s="8">
        <f t="shared" si="1"/>
        <v>1</v>
      </c>
      <c r="L7" s="10" t="s">
        <v>28</v>
      </c>
      <c r="M7" s="11">
        <v>44041</v>
      </c>
      <c r="N7" s="11">
        <v>44058</v>
      </c>
      <c r="O7" s="8"/>
      <c r="P7" s="8"/>
      <c r="Q7" s="8"/>
      <c r="R7" s="12" t="s">
        <v>29</v>
      </c>
      <c r="S7" s="13" t="s">
        <v>30</v>
      </c>
      <c r="T7" s="13"/>
      <c r="U7" s="14"/>
      <c r="V7" s="15" t="s">
        <v>47</v>
      </c>
      <c r="W7" s="9"/>
      <c r="X7" s="8"/>
      <c r="Y7" s="8"/>
    </row>
    <row r="8" spans="1:25" s="16" customFormat="1" ht="13.5">
      <c r="A8" s="25"/>
      <c r="B8" s="20" t="s">
        <v>36</v>
      </c>
      <c r="C8" s="8" t="s">
        <v>320</v>
      </c>
      <c r="D8" s="8" t="s">
        <v>25</v>
      </c>
      <c r="E8" s="9"/>
      <c r="F8" s="8" t="s">
        <v>203</v>
      </c>
      <c r="G8" s="56" t="s">
        <v>31</v>
      </c>
      <c r="H8" s="8">
        <v>1</v>
      </c>
      <c r="I8" s="8">
        <v>1</v>
      </c>
      <c r="J8" s="8">
        <f t="shared" si="0"/>
        <v>1</v>
      </c>
      <c r="K8" s="8">
        <f t="shared" si="1"/>
        <v>1</v>
      </c>
      <c r="L8" s="10" t="s">
        <v>206</v>
      </c>
      <c r="M8" s="11">
        <v>44041</v>
      </c>
      <c r="N8" s="11">
        <v>44058</v>
      </c>
      <c r="O8" s="8"/>
      <c r="P8" s="8"/>
      <c r="Q8" s="8"/>
      <c r="R8" s="12" t="s">
        <v>29</v>
      </c>
      <c r="S8" s="13" t="s">
        <v>30</v>
      </c>
      <c r="T8" s="13"/>
      <c r="U8" s="14"/>
      <c r="V8" s="15" t="s">
        <v>204</v>
      </c>
      <c r="W8" s="9"/>
      <c r="X8" s="8"/>
      <c r="Y8" s="8"/>
    </row>
    <row r="9" spans="1:25" s="16" customFormat="1" ht="13.5">
      <c r="A9" s="25"/>
      <c r="B9" s="20" t="s">
        <v>36</v>
      </c>
      <c r="C9" s="8" t="s">
        <v>201</v>
      </c>
      <c r="D9" s="8" t="s">
        <v>25</v>
      </c>
      <c r="E9" s="9"/>
      <c r="F9" s="8" t="s">
        <v>202</v>
      </c>
      <c r="G9" s="15" t="s">
        <v>31</v>
      </c>
      <c r="H9" s="8">
        <v>1</v>
      </c>
      <c r="I9" s="8">
        <v>1</v>
      </c>
      <c r="J9" s="8">
        <f t="shared" si="0"/>
        <v>1</v>
      </c>
      <c r="K9" s="8">
        <f t="shared" si="1"/>
        <v>1</v>
      </c>
      <c r="L9" s="10" t="s">
        <v>206</v>
      </c>
      <c r="M9" s="11">
        <v>44041</v>
      </c>
      <c r="N9" s="11">
        <v>44058</v>
      </c>
      <c r="O9" s="8"/>
      <c r="P9" s="8"/>
      <c r="Q9" s="8"/>
      <c r="R9" s="12" t="s">
        <v>29</v>
      </c>
      <c r="S9" s="13" t="s">
        <v>30</v>
      </c>
      <c r="T9" s="13"/>
      <c r="U9" s="14"/>
      <c r="V9" s="15" t="s">
        <v>204</v>
      </c>
      <c r="W9" s="9"/>
      <c r="X9" s="8"/>
      <c r="Y9" s="8"/>
    </row>
    <row r="10" spans="1:25" s="16" customFormat="1" ht="13.5">
      <c r="A10" s="25"/>
      <c r="B10" s="20" t="s">
        <v>36</v>
      </c>
      <c r="C10" s="8" t="s">
        <v>181</v>
      </c>
      <c r="D10" s="8" t="s">
        <v>25</v>
      </c>
      <c r="E10" s="9"/>
      <c r="F10" s="8" t="s">
        <v>64</v>
      </c>
      <c r="G10" s="15" t="s">
        <v>31</v>
      </c>
      <c r="H10" s="8">
        <v>1</v>
      </c>
      <c r="I10" s="8">
        <v>1</v>
      </c>
      <c r="J10" s="8">
        <f t="shared" si="0"/>
        <v>1</v>
      </c>
      <c r="K10" s="8">
        <f t="shared" si="1"/>
        <v>1</v>
      </c>
      <c r="L10" s="10" t="s">
        <v>206</v>
      </c>
      <c r="M10" s="11">
        <v>44041</v>
      </c>
      <c r="N10" s="11">
        <v>44058</v>
      </c>
      <c r="O10" s="8"/>
      <c r="P10" s="8"/>
      <c r="Q10" s="8"/>
      <c r="R10" s="12" t="s">
        <v>29</v>
      </c>
      <c r="S10" s="13" t="s">
        <v>30</v>
      </c>
      <c r="T10" s="13"/>
      <c r="U10" s="14"/>
      <c r="V10" s="15" t="s">
        <v>179</v>
      </c>
      <c r="W10" s="9"/>
      <c r="X10" s="8"/>
      <c r="Y10" s="8"/>
    </row>
    <row r="11" spans="1:25" s="16" customFormat="1" ht="13.5">
      <c r="A11" s="25"/>
      <c r="B11" s="20" t="s">
        <v>36</v>
      </c>
      <c r="C11" s="8" t="s">
        <v>180</v>
      </c>
      <c r="D11" s="8" t="s">
        <v>25</v>
      </c>
      <c r="E11" s="9"/>
      <c r="F11" s="8" t="s">
        <v>64</v>
      </c>
      <c r="G11" s="15" t="s">
        <v>31</v>
      </c>
      <c r="H11" s="8">
        <v>1</v>
      </c>
      <c r="I11" s="8">
        <v>1</v>
      </c>
      <c r="J11" s="8">
        <f t="shared" si="0"/>
        <v>1</v>
      </c>
      <c r="K11" s="8">
        <f t="shared" si="1"/>
        <v>1</v>
      </c>
      <c r="L11" s="10" t="s">
        <v>206</v>
      </c>
      <c r="M11" s="11">
        <v>44041</v>
      </c>
      <c r="N11" s="11">
        <v>44058</v>
      </c>
      <c r="O11" s="8"/>
      <c r="P11" s="8"/>
      <c r="Q11" s="8"/>
      <c r="R11" s="12" t="s">
        <v>29</v>
      </c>
      <c r="S11" s="13" t="s">
        <v>30</v>
      </c>
      <c r="T11" s="13"/>
      <c r="U11" s="14"/>
      <c r="V11" s="15" t="s">
        <v>179</v>
      </c>
      <c r="W11" s="9"/>
      <c r="X11" s="8"/>
      <c r="Y11" s="8"/>
    </row>
    <row r="12" spans="1:25" s="16" customFormat="1" ht="13.5">
      <c r="A12" s="25"/>
      <c r="B12" s="20" t="s">
        <v>36</v>
      </c>
      <c r="C12" s="8" t="s">
        <v>225</v>
      </c>
      <c r="D12" s="8" t="s">
        <v>33</v>
      </c>
      <c r="E12" s="9"/>
      <c r="F12" s="8" t="s">
        <v>224</v>
      </c>
      <c r="G12" s="15" t="s">
        <v>31</v>
      </c>
      <c r="H12" s="8">
        <v>1</v>
      </c>
      <c r="I12" s="8">
        <v>1</v>
      </c>
      <c r="J12" s="8">
        <f t="shared" si="0"/>
        <v>1</v>
      </c>
      <c r="K12" s="8">
        <f t="shared" si="1"/>
        <v>1</v>
      </c>
      <c r="L12" s="10" t="s">
        <v>111</v>
      </c>
      <c r="M12" s="11">
        <v>44041</v>
      </c>
      <c r="N12" s="11">
        <v>44058</v>
      </c>
      <c r="O12" s="8"/>
      <c r="P12" s="8"/>
      <c r="Q12" s="8"/>
      <c r="R12" s="12" t="s">
        <v>29</v>
      </c>
      <c r="S12" s="13" t="s">
        <v>30</v>
      </c>
      <c r="T12" s="13"/>
      <c r="U12" s="14"/>
      <c r="V12" s="15" t="s">
        <v>185</v>
      </c>
      <c r="W12" s="9"/>
      <c r="X12" s="8"/>
      <c r="Y12" s="8"/>
    </row>
    <row r="13" spans="1:25" s="16" customFormat="1" ht="13.5">
      <c r="A13" s="25"/>
      <c r="B13" s="20" t="s">
        <v>36</v>
      </c>
      <c r="C13" s="8" t="s">
        <v>196</v>
      </c>
      <c r="D13" s="8" t="s">
        <v>25</v>
      </c>
      <c r="E13" s="9"/>
      <c r="F13" s="8" t="s">
        <v>226</v>
      </c>
      <c r="G13" s="15" t="s">
        <v>31</v>
      </c>
      <c r="H13" s="8">
        <v>1</v>
      </c>
      <c r="I13" s="8">
        <v>2</v>
      </c>
      <c r="J13" s="8">
        <f t="shared" si="0"/>
        <v>2</v>
      </c>
      <c r="K13" s="8">
        <f t="shared" si="1"/>
        <v>2</v>
      </c>
      <c r="L13" s="10" t="s">
        <v>28</v>
      </c>
      <c r="M13" s="11">
        <v>44041</v>
      </c>
      <c r="N13" s="11">
        <v>44058</v>
      </c>
      <c r="O13" s="8"/>
      <c r="P13" s="8"/>
      <c r="Q13" s="8"/>
      <c r="R13" s="12" t="s">
        <v>29</v>
      </c>
      <c r="S13" s="13" t="s">
        <v>30</v>
      </c>
      <c r="T13" s="13"/>
      <c r="U13" s="14"/>
      <c r="V13" s="15" t="s">
        <v>185</v>
      </c>
      <c r="W13" s="9"/>
      <c r="X13" s="8"/>
      <c r="Y13" s="8"/>
    </row>
    <row r="14" spans="1:25" s="16" customFormat="1" ht="13.5">
      <c r="A14" s="25"/>
      <c r="B14" s="20" t="s">
        <v>36</v>
      </c>
      <c r="C14" s="8" t="s">
        <v>197</v>
      </c>
      <c r="D14" s="8" t="s">
        <v>25</v>
      </c>
      <c r="E14" s="9"/>
      <c r="F14" s="8" t="s">
        <v>227</v>
      </c>
      <c r="G14" s="15" t="s">
        <v>31</v>
      </c>
      <c r="H14" s="8">
        <v>1</v>
      </c>
      <c r="I14" s="8">
        <v>2</v>
      </c>
      <c r="J14" s="8">
        <f t="shared" si="0"/>
        <v>2</v>
      </c>
      <c r="K14" s="8">
        <f t="shared" si="1"/>
        <v>2</v>
      </c>
      <c r="L14" s="10" t="s">
        <v>28</v>
      </c>
      <c r="M14" s="11">
        <v>44041</v>
      </c>
      <c r="N14" s="11">
        <v>44058</v>
      </c>
      <c r="O14" s="8"/>
      <c r="P14" s="8"/>
      <c r="Q14" s="8"/>
      <c r="R14" s="12" t="s">
        <v>29</v>
      </c>
      <c r="S14" s="13" t="s">
        <v>30</v>
      </c>
      <c r="T14" s="13"/>
      <c r="U14" s="14"/>
      <c r="V14" s="15" t="s">
        <v>185</v>
      </c>
      <c r="W14" s="9"/>
      <c r="X14" s="8"/>
      <c r="Y14" s="8"/>
    </row>
    <row r="15" spans="1:25" s="16" customFormat="1" ht="13.5">
      <c r="A15" s="25"/>
      <c r="B15" s="20" t="s">
        <v>36</v>
      </c>
      <c r="C15" s="8" t="s">
        <v>272</v>
      </c>
      <c r="D15" s="8" t="s">
        <v>270</v>
      </c>
      <c r="E15" s="9"/>
      <c r="F15" s="8" t="s">
        <v>271</v>
      </c>
      <c r="G15" s="15" t="s">
        <v>31</v>
      </c>
      <c r="H15" s="8">
        <v>1</v>
      </c>
      <c r="I15" s="8">
        <v>1</v>
      </c>
      <c r="J15" s="8">
        <f t="shared" si="0"/>
        <v>1</v>
      </c>
      <c r="K15" s="8">
        <f t="shared" si="1"/>
        <v>1</v>
      </c>
      <c r="L15" s="10" t="s">
        <v>206</v>
      </c>
      <c r="M15" s="11">
        <v>44041</v>
      </c>
      <c r="N15" s="11">
        <v>44058</v>
      </c>
      <c r="O15" s="8"/>
      <c r="P15" s="8"/>
      <c r="Q15" s="8"/>
      <c r="R15" s="12" t="s">
        <v>29</v>
      </c>
      <c r="S15" s="13" t="s">
        <v>30</v>
      </c>
      <c r="T15" s="13"/>
      <c r="U15" s="14"/>
      <c r="V15" s="15" t="s">
        <v>185</v>
      </c>
      <c r="W15" s="9"/>
      <c r="X15" s="8"/>
      <c r="Y15" s="8"/>
    </row>
    <row r="16" spans="1:25" s="16" customFormat="1" ht="13.5">
      <c r="A16" s="25"/>
      <c r="B16" s="20" t="s">
        <v>36</v>
      </c>
      <c r="C16" s="8" t="s">
        <v>265</v>
      </c>
      <c r="D16" s="8" t="s">
        <v>35</v>
      </c>
      <c r="E16" s="9"/>
      <c r="F16" s="8" t="s">
        <v>267</v>
      </c>
      <c r="G16" s="15" t="s">
        <v>250</v>
      </c>
      <c r="H16" s="8">
        <v>1</v>
      </c>
      <c r="I16" s="8">
        <v>1</v>
      </c>
      <c r="J16" s="8">
        <f t="shared" si="0"/>
        <v>1</v>
      </c>
      <c r="K16" s="8">
        <f t="shared" si="1"/>
        <v>1</v>
      </c>
      <c r="L16" s="10" t="s">
        <v>206</v>
      </c>
      <c r="M16" s="11">
        <v>44041</v>
      </c>
      <c r="N16" s="11">
        <v>44058</v>
      </c>
      <c r="O16" s="8"/>
      <c r="P16" s="8"/>
      <c r="Q16" s="8"/>
      <c r="R16" s="12" t="s">
        <v>29</v>
      </c>
      <c r="S16" s="13" t="s">
        <v>30</v>
      </c>
      <c r="T16" s="13"/>
      <c r="U16" s="14"/>
      <c r="V16" s="15" t="s">
        <v>268</v>
      </c>
      <c r="W16" s="9"/>
      <c r="X16" s="8"/>
      <c r="Y16" s="8"/>
    </row>
    <row r="17" spans="1:25" s="16" customFormat="1" ht="13.5">
      <c r="A17" s="25"/>
      <c r="B17" s="20" t="s">
        <v>36</v>
      </c>
      <c r="C17" s="8" t="s">
        <v>200</v>
      </c>
      <c r="D17" s="8" t="s">
        <v>35</v>
      </c>
      <c r="E17" s="9"/>
      <c r="F17" s="8" t="s">
        <v>249</v>
      </c>
      <c r="G17" s="15" t="s">
        <v>250</v>
      </c>
      <c r="H17" s="8">
        <v>1</v>
      </c>
      <c r="I17" s="8">
        <v>4</v>
      </c>
      <c r="J17" s="8">
        <f t="shared" si="0"/>
        <v>4</v>
      </c>
      <c r="K17" s="8">
        <f t="shared" si="1"/>
        <v>4</v>
      </c>
      <c r="L17" s="10" t="s">
        <v>206</v>
      </c>
      <c r="M17" s="11">
        <v>44041</v>
      </c>
      <c r="N17" s="11">
        <v>44058</v>
      </c>
      <c r="O17" s="8"/>
      <c r="P17" s="8"/>
      <c r="Q17" s="8"/>
      <c r="R17" s="12" t="s">
        <v>29</v>
      </c>
      <c r="S17" s="13" t="s">
        <v>30</v>
      </c>
      <c r="T17" s="13"/>
      <c r="U17" s="14"/>
      <c r="V17" s="15" t="s">
        <v>185</v>
      </c>
      <c r="W17" s="9"/>
      <c r="X17" s="8"/>
      <c r="Y17" s="8"/>
    </row>
    <row r="18" spans="1:25" s="16" customFormat="1" ht="13.5">
      <c r="A18" s="25"/>
      <c r="B18" s="20" t="s">
        <v>36</v>
      </c>
      <c r="C18" s="8" t="s">
        <v>182</v>
      </c>
      <c r="D18" s="8" t="s">
        <v>25</v>
      </c>
      <c r="E18" s="9"/>
      <c r="F18" s="8" t="s">
        <v>228</v>
      </c>
      <c r="G18" s="15" t="s">
        <v>31</v>
      </c>
      <c r="H18" s="8">
        <v>1</v>
      </c>
      <c r="I18" s="8">
        <v>1</v>
      </c>
      <c r="J18" s="8">
        <f t="shared" si="0"/>
        <v>1</v>
      </c>
      <c r="K18" s="8">
        <f t="shared" si="1"/>
        <v>1</v>
      </c>
      <c r="L18" s="10" t="s">
        <v>206</v>
      </c>
      <c r="M18" s="11">
        <v>44041</v>
      </c>
      <c r="N18" s="11">
        <v>44058</v>
      </c>
      <c r="O18" s="8"/>
      <c r="P18" s="8"/>
      <c r="Q18" s="8"/>
      <c r="R18" s="12" t="s">
        <v>29</v>
      </c>
      <c r="S18" s="13" t="s">
        <v>30</v>
      </c>
      <c r="T18" s="13"/>
      <c r="U18" s="14"/>
      <c r="V18" s="15" t="s">
        <v>185</v>
      </c>
      <c r="W18" s="9"/>
      <c r="X18" s="8"/>
      <c r="Y18" s="8"/>
    </row>
    <row r="19" spans="1:25" s="16" customFormat="1" ht="13.5">
      <c r="A19" s="39"/>
      <c r="B19" s="20" t="s">
        <v>36</v>
      </c>
      <c r="C19" s="8" t="s">
        <v>183</v>
      </c>
      <c r="D19" s="8" t="s">
        <v>25</v>
      </c>
      <c r="E19" s="9"/>
      <c r="F19" s="8" t="s">
        <v>229</v>
      </c>
      <c r="G19" s="15" t="s">
        <v>31</v>
      </c>
      <c r="H19" s="8">
        <v>1</v>
      </c>
      <c r="I19" s="8">
        <v>2</v>
      </c>
      <c r="J19" s="8">
        <f t="shared" si="0"/>
        <v>2</v>
      </c>
      <c r="K19" s="8">
        <f t="shared" si="1"/>
        <v>2</v>
      </c>
      <c r="L19" s="10" t="s">
        <v>111</v>
      </c>
      <c r="M19" s="11">
        <v>44041</v>
      </c>
      <c r="N19" s="11">
        <v>44058</v>
      </c>
      <c r="O19" s="8"/>
      <c r="P19" s="8"/>
      <c r="Q19" s="8"/>
      <c r="R19" s="12" t="s">
        <v>29</v>
      </c>
      <c r="S19" s="13" t="s">
        <v>30</v>
      </c>
      <c r="T19" s="13"/>
      <c r="U19" s="14"/>
      <c r="V19" s="15" t="s">
        <v>185</v>
      </c>
      <c r="W19" s="9"/>
      <c r="X19" s="8"/>
      <c r="Y19" s="8"/>
    </row>
    <row r="20" spans="1:25" s="16" customFormat="1" ht="13.5">
      <c r="A20" s="25"/>
      <c r="B20" s="20" t="s">
        <v>36</v>
      </c>
      <c r="C20" s="8" t="s">
        <v>184</v>
      </c>
      <c r="D20" s="8" t="s">
        <v>238</v>
      </c>
      <c r="E20" s="9"/>
      <c r="F20" s="8" t="s">
        <v>230</v>
      </c>
      <c r="G20" s="15" t="s">
        <v>31</v>
      </c>
      <c r="H20" s="8">
        <v>1</v>
      </c>
      <c r="I20" s="8">
        <v>2</v>
      </c>
      <c r="J20" s="8">
        <f t="shared" si="0"/>
        <v>2</v>
      </c>
      <c r="K20" s="8">
        <f t="shared" si="1"/>
        <v>2</v>
      </c>
      <c r="L20" s="10" t="s">
        <v>28</v>
      </c>
      <c r="M20" s="11">
        <v>44041</v>
      </c>
      <c r="N20" s="11">
        <v>44058</v>
      </c>
      <c r="O20" s="8"/>
      <c r="P20" s="8"/>
      <c r="Q20" s="8"/>
      <c r="R20" s="12" t="s">
        <v>29</v>
      </c>
      <c r="S20" s="13" t="s">
        <v>30</v>
      </c>
      <c r="T20" s="13"/>
      <c r="U20" s="10"/>
      <c r="V20" s="15" t="s">
        <v>185</v>
      </c>
      <c r="W20" s="9"/>
      <c r="X20" s="8"/>
      <c r="Y20" s="8"/>
    </row>
    <row r="21" spans="1:25" s="16" customFormat="1" ht="13.5">
      <c r="A21" s="25"/>
      <c r="B21" s="20" t="s">
        <v>36</v>
      </c>
      <c r="C21" s="8" t="s">
        <v>215</v>
      </c>
      <c r="D21" s="8" t="s">
        <v>34</v>
      </c>
      <c r="E21" s="9"/>
      <c r="F21" s="8" t="s">
        <v>53</v>
      </c>
      <c r="G21" s="15" t="s">
        <v>31</v>
      </c>
      <c r="H21" s="8">
        <v>1</v>
      </c>
      <c r="I21" s="8">
        <v>6</v>
      </c>
      <c r="J21" s="8">
        <f t="shared" si="0"/>
        <v>6</v>
      </c>
      <c r="K21" s="8">
        <f t="shared" si="1"/>
        <v>6</v>
      </c>
      <c r="L21" s="10" t="s">
        <v>28</v>
      </c>
      <c r="M21" s="11">
        <v>44041</v>
      </c>
      <c r="N21" s="11">
        <v>44058</v>
      </c>
      <c r="O21" s="8"/>
      <c r="P21" s="8"/>
      <c r="Q21" s="8"/>
      <c r="R21" s="12" t="s">
        <v>29</v>
      </c>
      <c r="S21" s="13" t="s">
        <v>30</v>
      </c>
      <c r="T21" s="13"/>
      <c r="U21" s="14"/>
      <c r="V21" s="15" t="s">
        <v>216</v>
      </c>
      <c r="W21" s="9"/>
      <c r="X21" s="8"/>
      <c r="Y21" s="8"/>
    </row>
    <row r="22" spans="1:25" s="16" customFormat="1" ht="13.5">
      <c r="A22" s="25"/>
      <c r="B22" s="20" t="s">
        <v>36</v>
      </c>
      <c r="C22" s="8" t="s">
        <v>234</v>
      </c>
      <c r="D22" s="8" t="s">
        <v>238</v>
      </c>
      <c r="E22" s="9"/>
      <c r="F22" s="8" t="s">
        <v>239</v>
      </c>
      <c r="G22" s="15" t="s">
        <v>31</v>
      </c>
      <c r="H22" s="8">
        <v>1</v>
      </c>
      <c r="I22" s="8">
        <v>1</v>
      </c>
      <c r="J22" s="8">
        <f t="shared" si="0"/>
        <v>1</v>
      </c>
      <c r="K22" s="8">
        <f t="shared" si="1"/>
        <v>1</v>
      </c>
      <c r="L22" s="10" t="s">
        <v>206</v>
      </c>
      <c r="M22" s="11">
        <v>44041</v>
      </c>
      <c r="N22" s="11">
        <v>44058</v>
      </c>
      <c r="O22" s="8"/>
      <c r="P22" s="8"/>
      <c r="Q22" s="8"/>
      <c r="R22" s="12" t="s">
        <v>29</v>
      </c>
      <c r="S22" s="13" t="s">
        <v>30</v>
      </c>
      <c r="T22" s="13"/>
      <c r="U22" s="14"/>
      <c r="V22" s="15" t="s">
        <v>49</v>
      </c>
      <c r="W22" s="9"/>
      <c r="X22" s="8"/>
      <c r="Y22" s="8"/>
    </row>
    <row r="23" spans="1:25" s="16" customFormat="1" ht="13.5">
      <c r="A23" s="25"/>
      <c r="B23" s="20" t="s">
        <v>36</v>
      </c>
      <c r="C23" s="8" t="s">
        <v>233</v>
      </c>
      <c r="D23" s="8" t="s">
        <v>25</v>
      </c>
      <c r="E23" s="9"/>
      <c r="F23" s="8" t="s">
        <v>231</v>
      </c>
      <c r="G23" s="15" t="s">
        <v>31</v>
      </c>
      <c r="H23" s="8">
        <v>1</v>
      </c>
      <c r="I23" s="8">
        <v>4</v>
      </c>
      <c r="J23" s="8">
        <f t="shared" si="0"/>
        <v>4</v>
      </c>
      <c r="K23" s="8">
        <f t="shared" si="1"/>
        <v>4</v>
      </c>
      <c r="L23" s="10" t="s">
        <v>206</v>
      </c>
      <c r="M23" s="11">
        <v>44041</v>
      </c>
      <c r="N23" s="11">
        <v>44058</v>
      </c>
      <c r="O23" s="8"/>
      <c r="P23" s="8"/>
      <c r="Q23" s="8"/>
      <c r="R23" s="12" t="s">
        <v>29</v>
      </c>
      <c r="S23" s="13" t="s">
        <v>30</v>
      </c>
      <c r="T23" s="13"/>
      <c r="U23" s="14"/>
      <c r="V23" s="15" t="s">
        <v>232</v>
      </c>
      <c r="W23" s="9"/>
      <c r="X23" s="8"/>
      <c r="Y23" s="8"/>
    </row>
    <row r="24" spans="1:25" s="16" customFormat="1" ht="13.5">
      <c r="A24" s="25"/>
      <c r="B24" s="20" t="s">
        <v>36</v>
      </c>
      <c r="C24" s="8" t="s">
        <v>322</v>
      </c>
      <c r="D24" s="8" t="s">
        <v>269</v>
      </c>
      <c r="E24" s="9"/>
      <c r="F24" s="8" t="s">
        <v>239</v>
      </c>
      <c r="G24" s="15" t="s">
        <v>31</v>
      </c>
      <c r="H24" s="8">
        <v>1</v>
      </c>
      <c r="I24" s="8">
        <v>1</v>
      </c>
      <c r="J24" s="8">
        <f t="shared" si="0"/>
        <v>1</v>
      </c>
      <c r="K24" s="8">
        <f t="shared" si="1"/>
        <v>1</v>
      </c>
      <c r="L24" s="10" t="s">
        <v>206</v>
      </c>
      <c r="M24" s="11">
        <v>44041</v>
      </c>
      <c r="N24" s="11">
        <v>44058</v>
      </c>
      <c r="O24" s="8"/>
      <c r="P24" s="8"/>
      <c r="Q24" s="8"/>
      <c r="R24" s="12" t="s">
        <v>29</v>
      </c>
      <c r="S24" s="13" t="s">
        <v>30</v>
      </c>
      <c r="T24" s="13"/>
      <c r="U24" s="14"/>
      <c r="V24" s="15" t="s">
        <v>49</v>
      </c>
      <c r="W24" s="9"/>
      <c r="X24" s="8"/>
      <c r="Y24" s="8"/>
    </row>
    <row r="25" spans="1:25" s="16" customFormat="1" ht="13.5">
      <c r="A25" s="25"/>
      <c r="B25" s="20" t="s">
        <v>36</v>
      </c>
      <c r="C25" s="8" t="s">
        <v>251</v>
      </c>
      <c r="D25" s="8" t="s">
        <v>253</v>
      </c>
      <c r="E25" s="9"/>
      <c r="F25" s="8" t="s">
        <v>249</v>
      </c>
      <c r="G25" s="15" t="s">
        <v>250</v>
      </c>
      <c r="H25" s="8">
        <v>1</v>
      </c>
      <c r="I25" s="8">
        <v>4</v>
      </c>
      <c r="J25" s="8">
        <f t="shared" si="0"/>
        <v>4</v>
      </c>
      <c r="K25" s="8">
        <f t="shared" si="1"/>
        <v>4</v>
      </c>
      <c r="L25" s="10" t="s">
        <v>206</v>
      </c>
      <c r="M25" s="11">
        <v>44041</v>
      </c>
      <c r="N25" s="11">
        <v>44058</v>
      </c>
      <c r="O25" s="8"/>
      <c r="P25" s="8"/>
      <c r="Q25" s="8"/>
      <c r="R25" s="12" t="s">
        <v>29</v>
      </c>
      <c r="S25" s="13" t="s">
        <v>30</v>
      </c>
      <c r="T25" s="13"/>
      <c r="U25" s="14"/>
      <c r="V25" s="15" t="s">
        <v>49</v>
      </c>
      <c r="W25" s="9"/>
      <c r="X25" s="8"/>
      <c r="Y25" s="8"/>
    </row>
    <row r="26" spans="1:25" s="16" customFormat="1" ht="13.5">
      <c r="A26" s="25"/>
      <c r="B26" s="20" t="s">
        <v>36</v>
      </c>
      <c r="C26" s="8" t="s">
        <v>252</v>
      </c>
      <c r="D26" s="8" t="s">
        <v>254</v>
      </c>
      <c r="E26" s="9"/>
      <c r="F26" s="8" t="s">
        <v>249</v>
      </c>
      <c r="G26" s="15" t="s">
        <v>250</v>
      </c>
      <c r="H26" s="8">
        <v>1</v>
      </c>
      <c r="I26" s="8">
        <v>8</v>
      </c>
      <c r="J26" s="8">
        <f t="shared" si="0"/>
        <v>8</v>
      </c>
      <c r="K26" s="8">
        <f t="shared" si="1"/>
        <v>8</v>
      </c>
      <c r="L26" s="10" t="s">
        <v>111</v>
      </c>
      <c r="M26" s="11">
        <v>44041</v>
      </c>
      <c r="N26" s="11">
        <v>44058</v>
      </c>
      <c r="O26" s="8"/>
      <c r="P26" s="8"/>
      <c r="Q26" s="8"/>
      <c r="R26" s="12" t="s">
        <v>29</v>
      </c>
      <c r="S26" s="13" t="s">
        <v>30</v>
      </c>
      <c r="T26" s="13"/>
      <c r="U26" s="14"/>
      <c r="V26" s="15" t="s">
        <v>49</v>
      </c>
      <c r="W26" s="9"/>
      <c r="X26" s="8"/>
      <c r="Y26" s="8"/>
    </row>
    <row r="27" spans="1:25" s="16" customFormat="1" ht="13.5">
      <c r="A27" s="25"/>
      <c r="B27" s="20" t="s">
        <v>36</v>
      </c>
      <c r="C27" s="8" t="s">
        <v>255</v>
      </c>
      <c r="D27" s="8" t="s">
        <v>33</v>
      </c>
      <c r="E27" s="9"/>
      <c r="F27" s="8" t="s">
        <v>68</v>
      </c>
      <c r="G27" s="15" t="s">
        <v>250</v>
      </c>
      <c r="H27" s="8">
        <v>1</v>
      </c>
      <c r="I27" s="8">
        <v>12</v>
      </c>
      <c r="J27" s="8">
        <f t="shared" si="0"/>
        <v>12</v>
      </c>
      <c r="K27" s="8">
        <f t="shared" si="1"/>
        <v>12</v>
      </c>
      <c r="L27" s="10" t="s">
        <v>28</v>
      </c>
      <c r="M27" s="11">
        <v>44041</v>
      </c>
      <c r="N27" s="11">
        <v>44058</v>
      </c>
      <c r="O27" s="8"/>
      <c r="P27" s="8"/>
      <c r="Q27" s="8"/>
      <c r="R27" s="12" t="s">
        <v>29</v>
      </c>
      <c r="S27" s="13" t="s">
        <v>30</v>
      </c>
      <c r="T27" s="13"/>
      <c r="U27" s="14"/>
      <c r="V27" s="15" t="s">
        <v>49</v>
      </c>
      <c r="W27" s="9"/>
      <c r="X27" s="8"/>
      <c r="Y27" s="8"/>
    </row>
    <row r="28" spans="1:25" s="16" customFormat="1" ht="13.5">
      <c r="A28" s="25"/>
      <c r="B28" s="20" t="s">
        <v>36</v>
      </c>
      <c r="C28" s="8" t="s">
        <v>313</v>
      </c>
      <c r="D28" s="8" t="s">
        <v>35</v>
      </c>
      <c r="E28" s="9"/>
      <c r="F28" s="8" t="s">
        <v>223</v>
      </c>
      <c r="G28" s="15" t="s">
        <v>31</v>
      </c>
      <c r="H28" s="8">
        <v>1</v>
      </c>
      <c r="I28" s="8">
        <v>1</v>
      </c>
      <c r="J28" s="8">
        <f t="shared" si="0"/>
        <v>1</v>
      </c>
      <c r="K28" s="8">
        <f t="shared" si="1"/>
        <v>1</v>
      </c>
      <c r="L28" s="10" t="s">
        <v>28</v>
      </c>
      <c r="M28" s="11">
        <v>44041</v>
      </c>
      <c r="N28" s="11">
        <v>44058</v>
      </c>
      <c r="O28" s="22"/>
      <c r="P28" s="8"/>
      <c r="Q28" s="8"/>
      <c r="R28" s="12" t="s">
        <v>29</v>
      </c>
      <c r="S28" s="13" t="s">
        <v>30</v>
      </c>
      <c r="T28" s="13"/>
      <c r="U28" s="14"/>
      <c r="V28" s="15" t="s">
        <v>314</v>
      </c>
      <c r="W28" s="9"/>
      <c r="X28" s="8"/>
      <c r="Y28" s="8"/>
    </row>
    <row r="29" spans="1:25" s="16" customFormat="1" ht="13.5">
      <c r="A29" s="25"/>
      <c r="B29" s="20" t="s">
        <v>36</v>
      </c>
      <c r="C29" s="8" t="s">
        <v>318</v>
      </c>
      <c r="D29" s="8" t="s">
        <v>50</v>
      </c>
      <c r="E29" s="9"/>
      <c r="F29" s="8" t="s">
        <v>319</v>
      </c>
      <c r="G29" s="15" t="s">
        <v>31</v>
      </c>
      <c r="H29" s="8">
        <v>1</v>
      </c>
      <c r="I29" s="8">
        <v>1</v>
      </c>
      <c r="J29" s="8">
        <f t="shared" si="0"/>
        <v>1</v>
      </c>
      <c r="K29" s="8">
        <f t="shared" si="1"/>
        <v>1</v>
      </c>
      <c r="L29" s="10" t="s">
        <v>206</v>
      </c>
      <c r="M29" s="11">
        <v>44041</v>
      </c>
      <c r="N29" s="11">
        <v>44058</v>
      </c>
      <c r="O29" s="8"/>
      <c r="P29" s="8"/>
      <c r="Q29" s="8"/>
      <c r="R29" s="12" t="s">
        <v>29</v>
      </c>
      <c r="S29" s="13" t="s">
        <v>30</v>
      </c>
      <c r="T29" s="13"/>
      <c r="U29" s="14"/>
      <c r="V29" s="15" t="s">
        <v>198</v>
      </c>
      <c r="W29" s="9"/>
      <c r="X29" s="8"/>
      <c r="Y29" s="8"/>
    </row>
    <row r="30" spans="1:25" s="16" customFormat="1" ht="13.5">
      <c r="A30" s="25"/>
      <c r="B30" s="20" t="s">
        <v>36</v>
      </c>
      <c r="C30" s="8" t="s">
        <v>317</v>
      </c>
      <c r="D30" s="8" t="s">
        <v>50</v>
      </c>
      <c r="E30" s="9"/>
      <c r="F30" s="8" t="s">
        <v>73</v>
      </c>
      <c r="G30" s="15" t="s">
        <v>31</v>
      </c>
      <c r="H30" s="8">
        <v>1</v>
      </c>
      <c r="I30" s="8">
        <v>1</v>
      </c>
      <c r="J30" s="8">
        <f t="shared" si="0"/>
        <v>1</v>
      </c>
      <c r="K30" s="8">
        <f t="shared" si="1"/>
        <v>1</v>
      </c>
      <c r="L30" s="10" t="s">
        <v>206</v>
      </c>
      <c r="M30" s="11">
        <v>44041</v>
      </c>
      <c r="N30" s="11">
        <v>44058</v>
      </c>
      <c r="O30" s="8"/>
      <c r="P30" s="8"/>
      <c r="Q30" s="8"/>
      <c r="R30" s="12" t="s">
        <v>29</v>
      </c>
      <c r="S30" s="13" t="s">
        <v>30</v>
      </c>
      <c r="T30" s="13"/>
      <c r="U30" s="14"/>
      <c r="V30" s="15" t="s">
        <v>198</v>
      </c>
      <c r="W30" s="9"/>
      <c r="X30" s="8"/>
      <c r="Y30" s="8"/>
    </row>
    <row r="31" spans="1:25" s="16" customFormat="1" ht="13.5">
      <c r="A31" s="25"/>
      <c r="B31" s="20" t="s">
        <v>36</v>
      </c>
      <c r="C31" s="8" t="s">
        <v>315</v>
      </c>
      <c r="D31" s="8" t="s">
        <v>35</v>
      </c>
      <c r="E31" s="9"/>
      <c r="F31" s="8" t="s">
        <v>316</v>
      </c>
      <c r="G31" s="15" t="s">
        <v>31</v>
      </c>
      <c r="H31" s="8">
        <v>1</v>
      </c>
      <c r="I31" s="8">
        <v>1</v>
      </c>
      <c r="J31" s="8">
        <f t="shared" si="0"/>
        <v>1</v>
      </c>
      <c r="K31" s="8">
        <f t="shared" si="1"/>
        <v>1</v>
      </c>
      <c r="L31" s="10" t="s">
        <v>206</v>
      </c>
      <c r="M31" s="11">
        <v>44041</v>
      </c>
      <c r="N31" s="11">
        <v>44058</v>
      </c>
      <c r="O31" s="8"/>
      <c r="P31" s="8"/>
      <c r="Q31" s="8"/>
      <c r="R31" s="12" t="s">
        <v>29</v>
      </c>
      <c r="S31" s="13" t="s">
        <v>30</v>
      </c>
      <c r="T31" s="13"/>
      <c r="U31" s="14"/>
      <c r="V31" s="15" t="s">
        <v>185</v>
      </c>
      <c r="W31" s="9"/>
      <c r="X31" s="8"/>
      <c r="Y31" s="8"/>
    </row>
    <row r="32" spans="1:25" s="16" customFormat="1" ht="13.5">
      <c r="A32" s="25"/>
      <c r="B32" s="7"/>
      <c r="C32" s="8"/>
      <c r="D32" s="8"/>
      <c r="E32" s="9"/>
      <c r="F32" s="8"/>
      <c r="G32" s="15"/>
      <c r="H32" s="8"/>
      <c r="I32" s="8"/>
      <c r="J32" s="8"/>
      <c r="K32" s="8"/>
      <c r="L32" s="10"/>
      <c r="M32" s="21"/>
      <c r="N32" s="21"/>
      <c r="O32" s="8"/>
      <c r="P32" s="8"/>
      <c r="Q32" s="8"/>
      <c r="R32" s="12"/>
      <c r="S32" s="13"/>
      <c r="T32" s="13"/>
      <c r="U32" s="14"/>
      <c r="V32" s="15"/>
      <c r="W32" s="9"/>
      <c r="X32" s="8"/>
      <c r="Y32" s="8"/>
    </row>
    <row r="33" spans="1:25" s="16" customFormat="1" ht="13.5">
      <c r="A33" s="6"/>
      <c r="B33" s="20" t="s">
        <v>236</v>
      </c>
      <c r="C33" s="8" t="s">
        <v>76</v>
      </c>
      <c r="D33" s="8" t="s">
        <v>33</v>
      </c>
      <c r="E33" s="9"/>
      <c r="F33" s="8" t="s">
        <v>289</v>
      </c>
      <c r="G33" s="15" t="s">
        <v>31</v>
      </c>
      <c r="H33" s="8">
        <v>1</v>
      </c>
      <c r="I33" s="8">
        <v>1</v>
      </c>
      <c r="J33" s="8">
        <f>H33*I33</f>
        <v>1</v>
      </c>
      <c r="K33" s="8">
        <f>J33</f>
        <v>1</v>
      </c>
      <c r="L33" s="10" t="s">
        <v>206</v>
      </c>
      <c r="M33" s="11">
        <v>44041</v>
      </c>
      <c r="N33" s="11">
        <v>44058</v>
      </c>
      <c r="O33" s="22"/>
      <c r="P33" s="8"/>
      <c r="Q33" s="8"/>
      <c r="R33" s="12" t="s">
        <v>29</v>
      </c>
      <c r="S33" s="13" t="s">
        <v>30</v>
      </c>
      <c r="T33" s="13"/>
      <c r="U33" s="14"/>
      <c r="V33" s="15" t="s">
        <v>205</v>
      </c>
      <c r="W33" s="9"/>
      <c r="X33" s="8"/>
      <c r="Y33" s="8"/>
    </row>
    <row r="34" spans="1:25" s="16" customFormat="1" ht="13.5">
      <c r="A34" s="6"/>
      <c r="B34" s="20" t="s">
        <v>236</v>
      </c>
      <c r="C34" s="8" t="s">
        <v>280</v>
      </c>
      <c r="D34" s="8" t="s">
        <v>171</v>
      </c>
      <c r="E34" s="9"/>
      <c r="F34" s="8" t="s">
        <v>290</v>
      </c>
      <c r="G34" s="15" t="s">
        <v>31</v>
      </c>
      <c r="H34" s="8">
        <v>1</v>
      </c>
      <c r="I34" s="8">
        <v>1</v>
      </c>
      <c r="J34" s="8">
        <f t="shared" ref="J34:J42" si="2">H34*I34</f>
        <v>1</v>
      </c>
      <c r="K34" s="8">
        <f t="shared" ref="K34:K42" si="3">J34</f>
        <v>1</v>
      </c>
      <c r="L34" s="10" t="s">
        <v>111</v>
      </c>
      <c r="M34" s="11">
        <v>44041</v>
      </c>
      <c r="N34" s="11">
        <v>44058</v>
      </c>
      <c r="O34" s="22"/>
      <c r="P34" s="8"/>
      <c r="Q34" s="8"/>
      <c r="R34" s="12" t="s">
        <v>29</v>
      </c>
      <c r="S34" s="13" t="s">
        <v>30</v>
      </c>
      <c r="T34" s="13"/>
      <c r="U34" s="14"/>
      <c r="V34" s="15" t="s">
        <v>205</v>
      </c>
      <c r="W34" s="9"/>
      <c r="X34" s="8"/>
      <c r="Y34" s="8"/>
    </row>
    <row r="35" spans="1:25" s="16" customFormat="1" ht="13.5">
      <c r="A35" s="6"/>
      <c r="B35" s="20" t="s">
        <v>236</v>
      </c>
      <c r="C35" s="8" t="s">
        <v>281</v>
      </c>
      <c r="D35" s="8" t="s">
        <v>288</v>
      </c>
      <c r="E35" s="9"/>
      <c r="F35" s="8" t="s">
        <v>291</v>
      </c>
      <c r="G35" s="15" t="s">
        <v>31</v>
      </c>
      <c r="H35" s="8">
        <v>1</v>
      </c>
      <c r="I35" s="8">
        <v>1</v>
      </c>
      <c r="J35" s="8">
        <f t="shared" si="2"/>
        <v>1</v>
      </c>
      <c r="K35" s="8">
        <f t="shared" si="3"/>
        <v>1</v>
      </c>
      <c r="L35" s="10" t="s">
        <v>28</v>
      </c>
      <c r="M35" s="11">
        <v>44041</v>
      </c>
      <c r="N35" s="11">
        <v>44058</v>
      </c>
      <c r="O35" s="22"/>
      <c r="P35" s="8"/>
      <c r="Q35" s="8"/>
      <c r="R35" s="12" t="s">
        <v>29</v>
      </c>
      <c r="S35" s="13" t="s">
        <v>30</v>
      </c>
      <c r="T35" s="13"/>
      <c r="U35" s="14"/>
      <c r="V35" s="15" t="s">
        <v>205</v>
      </c>
      <c r="W35" s="9"/>
      <c r="X35" s="8"/>
      <c r="Y35" s="8"/>
    </row>
    <row r="36" spans="1:25" s="16" customFormat="1" ht="13.5">
      <c r="A36" s="6"/>
      <c r="B36" s="20" t="s">
        <v>236</v>
      </c>
      <c r="C36" s="8" t="s">
        <v>77</v>
      </c>
      <c r="D36" s="8" t="s">
        <v>171</v>
      </c>
      <c r="E36" s="9"/>
      <c r="F36" s="8" t="s">
        <v>292</v>
      </c>
      <c r="G36" s="15" t="s">
        <v>31</v>
      </c>
      <c r="H36" s="8">
        <v>1</v>
      </c>
      <c r="I36" s="8">
        <v>2</v>
      </c>
      <c r="J36" s="8">
        <f t="shared" si="2"/>
        <v>2</v>
      </c>
      <c r="K36" s="8">
        <f t="shared" si="3"/>
        <v>2</v>
      </c>
      <c r="L36" s="10" t="s">
        <v>28</v>
      </c>
      <c r="M36" s="11">
        <v>44041</v>
      </c>
      <c r="N36" s="11">
        <v>44058</v>
      </c>
      <c r="O36" s="22"/>
      <c r="P36" s="8"/>
      <c r="Q36" s="8"/>
      <c r="R36" s="12" t="s">
        <v>29</v>
      </c>
      <c r="S36" s="13" t="s">
        <v>30</v>
      </c>
      <c r="T36" s="13"/>
      <c r="U36" s="14"/>
      <c r="V36" s="15" t="s">
        <v>205</v>
      </c>
      <c r="W36" s="9"/>
      <c r="X36" s="8"/>
      <c r="Y36" s="8"/>
    </row>
    <row r="37" spans="1:25" s="16" customFormat="1" ht="13.5">
      <c r="A37" s="6"/>
      <c r="B37" s="20" t="s">
        <v>236</v>
      </c>
      <c r="C37" s="8" t="s">
        <v>282</v>
      </c>
      <c r="D37" s="8" t="s">
        <v>33</v>
      </c>
      <c r="E37" s="9"/>
      <c r="F37" s="8" t="s">
        <v>293</v>
      </c>
      <c r="G37" s="15" t="s">
        <v>31</v>
      </c>
      <c r="H37" s="8">
        <v>1</v>
      </c>
      <c r="I37" s="8">
        <v>1</v>
      </c>
      <c r="J37" s="8">
        <f t="shared" si="2"/>
        <v>1</v>
      </c>
      <c r="K37" s="8">
        <f t="shared" si="3"/>
        <v>1</v>
      </c>
      <c r="L37" s="10" t="s">
        <v>206</v>
      </c>
      <c r="M37" s="11">
        <v>44041</v>
      </c>
      <c r="N37" s="11">
        <v>44058</v>
      </c>
      <c r="O37" s="22"/>
      <c r="P37" s="8"/>
      <c r="Q37" s="8"/>
      <c r="R37" s="12" t="s">
        <v>29</v>
      </c>
      <c r="S37" s="13" t="s">
        <v>30</v>
      </c>
      <c r="T37" s="13"/>
      <c r="U37" s="14"/>
      <c r="V37" s="15" t="s">
        <v>205</v>
      </c>
      <c r="W37" s="9"/>
      <c r="X37" s="8"/>
      <c r="Y37" s="8"/>
    </row>
    <row r="38" spans="1:25" s="16" customFormat="1" ht="13.5">
      <c r="A38" s="6"/>
      <c r="B38" s="20" t="s">
        <v>236</v>
      </c>
      <c r="C38" s="8" t="s">
        <v>283</v>
      </c>
      <c r="D38" s="8" t="s">
        <v>33</v>
      </c>
      <c r="E38" s="9"/>
      <c r="F38" s="8" t="s">
        <v>294</v>
      </c>
      <c r="G38" s="15" t="s">
        <v>31</v>
      </c>
      <c r="H38" s="8">
        <v>1</v>
      </c>
      <c r="I38" s="8">
        <v>1</v>
      </c>
      <c r="J38" s="8">
        <f t="shared" si="2"/>
        <v>1</v>
      </c>
      <c r="K38" s="8">
        <f t="shared" si="3"/>
        <v>1</v>
      </c>
      <c r="L38" s="10" t="s">
        <v>206</v>
      </c>
      <c r="M38" s="11">
        <v>44041</v>
      </c>
      <c r="N38" s="11">
        <v>44058</v>
      </c>
      <c r="O38" s="22"/>
      <c r="P38" s="8"/>
      <c r="Q38" s="8"/>
      <c r="R38" s="12" t="s">
        <v>29</v>
      </c>
      <c r="S38" s="13" t="s">
        <v>30</v>
      </c>
      <c r="T38" s="13"/>
      <c r="U38" s="14"/>
      <c r="V38" s="15" t="s">
        <v>205</v>
      </c>
      <c r="W38" s="9"/>
      <c r="X38" s="8"/>
      <c r="Y38" s="8"/>
    </row>
    <row r="39" spans="1:25" s="16" customFormat="1" ht="13.5">
      <c r="A39" s="6"/>
      <c r="B39" s="20" t="s">
        <v>236</v>
      </c>
      <c r="C39" s="8" t="s">
        <v>284</v>
      </c>
      <c r="D39" s="8" t="s">
        <v>36</v>
      </c>
      <c r="E39" s="9"/>
      <c r="F39" s="8" t="s">
        <v>295</v>
      </c>
      <c r="G39" s="15" t="s">
        <v>31</v>
      </c>
      <c r="H39" s="8">
        <v>1</v>
      </c>
      <c r="I39" s="8">
        <v>1</v>
      </c>
      <c r="J39" s="8">
        <f t="shared" si="2"/>
        <v>1</v>
      </c>
      <c r="K39" s="8">
        <f t="shared" si="3"/>
        <v>1</v>
      </c>
      <c r="L39" s="10" t="s">
        <v>111</v>
      </c>
      <c r="M39" s="11">
        <v>44041</v>
      </c>
      <c r="N39" s="11">
        <v>44058</v>
      </c>
      <c r="O39" s="22"/>
      <c r="P39" s="8"/>
      <c r="Q39" s="8"/>
      <c r="R39" s="12" t="s">
        <v>29</v>
      </c>
      <c r="S39" s="13" t="s">
        <v>30</v>
      </c>
      <c r="T39" s="13"/>
      <c r="U39" s="14"/>
      <c r="V39" s="15" t="s">
        <v>299</v>
      </c>
      <c r="W39" s="9"/>
      <c r="X39" s="8"/>
      <c r="Y39" s="8"/>
    </row>
    <row r="40" spans="1:25" s="16" customFormat="1" ht="13.5">
      <c r="A40" s="6"/>
      <c r="B40" s="20" t="s">
        <v>236</v>
      </c>
      <c r="C40" s="8" t="s">
        <v>285</v>
      </c>
      <c r="D40" s="8" t="s">
        <v>35</v>
      </c>
      <c r="E40" s="9"/>
      <c r="F40" s="8" t="s">
        <v>296</v>
      </c>
      <c r="G40" s="15" t="s">
        <v>31</v>
      </c>
      <c r="H40" s="8">
        <v>1</v>
      </c>
      <c r="I40" s="8">
        <v>1</v>
      </c>
      <c r="J40" s="8">
        <f t="shared" si="2"/>
        <v>1</v>
      </c>
      <c r="K40" s="8">
        <f t="shared" si="3"/>
        <v>1</v>
      </c>
      <c r="L40" s="10" t="s">
        <v>28</v>
      </c>
      <c r="M40" s="11">
        <v>44041</v>
      </c>
      <c r="N40" s="11">
        <v>44058</v>
      </c>
      <c r="O40" s="22"/>
      <c r="P40" s="8"/>
      <c r="Q40" s="8"/>
      <c r="R40" s="12" t="s">
        <v>29</v>
      </c>
      <c r="S40" s="13" t="s">
        <v>30</v>
      </c>
      <c r="T40" s="13"/>
      <c r="U40" s="14"/>
      <c r="V40" s="15" t="s">
        <v>299</v>
      </c>
      <c r="W40" s="9"/>
      <c r="X40" s="8"/>
      <c r="Y40" s="8"/>
    </row>
    <row r="41" spans="1:25" s="16" customFormat="1" ht="13.5">
      <c r="A41" s="6"/>
      <c r="B41" s="20" t="s">
        <v>236</v>
      </c>
      <c r="C41" s="8" t="s">
        <v>286</v>
      </c>
      <c r="D41" s="8" t="s">
        <v>32</v>
      </c>
      <c r="E41" s="9"/>
      <c r="F41" s="8" t="s">
        <v>297</v>
      </c>
      <c r="G41" s="15" t="s">
        <v>31</v>
      </c>
      <c r="H41" s="8">
        <v>1</v>
      </c>
      <c r="I41" s="8">
        <v>1</v>
      </c>
      <c r="J41" s="8">
        <f t="shared" si="2"/>
        <v>1</v>
      </c>
      <c r="K41" s="8">
        <f t="shared" si="3"/>
        <v>1</v>
      </c>
      <c r="L41" s="10" t="s">
        <v>28</v>
      </c>
      <c r="M41" s="11">
        <v>44041</v>
      </c>
      <c r="N41" s="11">
        <v>44058</v>
      </c>
      <c r="O41" s="22"/>
      <c r="P41" s="8"/>
      <c r="Q41" s="8"/>
      <c r="R41" s="12" t="s">
        <v>29</v>
      </c>
      <c r="S41" s="13" t="s">
        <v>30</v>
      </c>
      <c r="T41" s="13"/>
      <c r="U41" s="14"/>
      <c r="V41" s="15" t="s">
        <v>299</v>
      </c>
      <c r="W41" s="9"/>
      <c r="X41" s="8"/>
      <c r="Y41" s="8"/>
    </row>
    <row r="42" spans="1:25" s="16" customFormat="1" ht="13.5">
      <c r="A42" s="6"/>
      <c r="B42" s="20" t="s">
        <v>236</v>
      </c>
      <c r="C42" s="8" t="s">
        <v>287</v>
      </c>
      <c r="D42" s="8" t="s">
        <v>33</v>
      </c>
      <c r="E42" s="9"/>
      <c r="F42" s="8" t="s">
        <v>298</v>
      </c>
      <c r="G42" s="15" t="s">
        <v>31</v>
      </c>
      <c r="H42" s="8">
        <v>1</v>
      </c>
      <c r="I42" s="8">
        <v>1</v>
      </c>
      <c r="J42" s="8">
        <f t="shared" si="2"/>
        <v>1</v>
      </c>
      <c r="K42" s="8">
        <f t="shared" si="3"/>
        <v>1</v>
      </c>
      <c r="L42" s="10" t="s">
        <v>206</v>
      </c>
      <c r="M42" s="11">
        <v>44041</v>
      </c>
      <c r="N42" s="11">
        <v>44058</v>
      </c>
      <c r="O42" s="22"/>
      <c r="P42" s="8"/>
      <c r="Q42" s="8"/>
      <c r="R42" s="12" t="s">
        <v>29</v>
      </c>
      <c r="S42" s="13" t="s">
        <v>30</v>
      </c>
      <c r="T42" s="13"/>
      <c r="U42" s="14"/>
      <c r="V42" s="15" t="s">
        <v>299</v>
      </c>
      <c r="W42" s="9"/>
      <c r="X42" s="8"/>
      <c r="Y42" s="8"/>
    </row>
    <row r="43" spans="1:25" s="16" customFormat="1" ht="13.5">
      <c r="A43" s="23"/>
      <c r="B43" s="20"/>
      <c r="C43" s="8"/>
      <c r="D43" s="8"/>
      <c r="E43" s="9"/>
      <c r="F43" s="8"/>
      <c r="G43" s="15"/>
      <c r="H43" s="8"/>
      <c r="I43" s="8"/>
      <c r="J43" s="8"/>
      <c r="K43" s="8"/>
      <c r="L43" s="10"/>
      <c r="M43" s="21"/>
      <c r="N43" s="21"/>
      <c r="O43" s="22"/>
      <c r="P43" s="8"/>
      <c r="Q43" s="8"/>
      <c r="R43" s="12"/>
      <c r="S43" s="13"/>
      <c r="T43" s="13"/>
      <c r="U43" s="14"/>
      <c r="V43" s="15"/>
      <c r="W43" s="9"/>
      <c r="X43" s="8"/>
      <c r="Y43" s="8"/>
    </row>
    <row r="44" spans="1:25" s="16" customFormat="1" ht="13.5">
      <c r="A44" s="25"/>
      <c r="B44" s="20" t="s">
        <v>187</v>
      </c>
      <c r="C44" s="8" t="s">
        <v>311</v>
      </c>
      <c r="D44" s="8" t="s">
        <v>188</v>
      </c>
      <c r="E44" s="9"/>
      <c r="F44" s="8" t="s">
        <v>312</v>
      </c>
      <c r="G44" s="15" t="s">
        <v>31</v>
      </c>
      <c r="H44" s="8">
        <v>1</v>
      </c>
      <c r="I44" s="8">
        <v>3</v>
      </c>
      <c r="J44" s="8">
        <f>H44*I44</f>
        <v>3</v>
      </c>
      <c r="K44" s="8">
        <f>J44</f>
        <v>3</v>
      </c>
      <c r="L44" s="10" t="s">
        <v>206</v>
      </c>
      <c r="M44" s="11">
        <v>44041</v>
      </c>
      <c r="N44" s="11">
        <v>44058</v>
      </c>
      <c r="O44" s="8"/>
      <c r="P44" s="8"/>
      <c r="Q44" s="8"/>
      <c r="R44" s="12" t="s">
        <v>29</v>
      </c>
      <c r="S44" s="13" t="s">
        <v>30</v>
      </c>
      <c r="T44" s="13"/>
      <c r="U44" s="14"/>
      <c r="V44" s="15" t="s">
        <v>279</v>
      </c>
      <c r="W44" s="9"/>
      <c r="X44" s="8"/>
      <c r="Y44" s="8"/>
    </row>
    <row r="45" spans="1:25" s="16" customFormat="1" ht="13.5">
      <c r="A45" s="25"/>
      <c r="B45" s="20" t="s">
        <v>187</v>
      </c>
      <c r="C45" s="8" t="s">
        <v>222</v>
      </c>
      <c r="D45" s="8" t="s">
        <v>188</v>
      </c>
      <c r="E45" s="9"/>
      <c r="F45" s="8" t="s">
        <v>199</v>
      </c>
      <c r="G45" s="15" t="s">
        <v>31</v>
      </c>
      <c r="H45" s="8">
        <v>1</v>
      </c>
      <c r="I45" s="8">
        <v>8</v>
      </c>
      <c r="J45" s="8">
        <f t="shared" ref="J45:J60" si="4">H45*I45</f>
        <v>8</v>
      </c>
      <c r="K45" s="8">
        <f t="shared" ref="K45:K60" si="5">J45</f>
        <v>8</v>
      </c>
      <c r="L45" s="10" t="s">
        <v>235</v>
      </c>
      <c r="M45" s="11">
        <v>44041</v>
      </c>
      <c r="N45" s="11">
        <v>44058</v>
      </c>
      <c r="O45" s="8"/>
      <c r="P45" s="8"/>
      <c r="Q45" s="8"/>
      <c r="R45" s="12" t="s">
        <v>29</v>
      </c>
      <c r="S45" s="13" t="s">
        <v>30</v>
      </c>
      <c r="T45" s="13"/>
      <c r="U45" s="14"/>
      <c r="V45" s="15" t="s">
        <v>279</v>
      </c>
      <c r="W45" s="9"/>
      <c r="X45" s="8"/>
      <c r="Y45" s="8"/>
    </row>
    <row r="46" spans="1:25" s="16" customFormat="1" ht="13.5">
      <c r="A46" s="17"/>
      <c r="B46" s="20" t="s">
        <v>187</v>
      </c>
      <c r="C46" s="8" t="s">
        <v>219</v>
      </c>
      <c r="D46" s="8" t="s">
        <v>36</v>
      </c>
      <c r="E46" s="9"/>
      <c r="F46" s="8" t="s">
        <v>190</v>
      </c>
      <c r="G46" s="15" t="s">
        <v>31</v>
      </c>
      <c r="H46" s="8">
        <v>1</v>
      </c>
      <c r="I46" s="8">
        <v>1</v>
      </c>
      <c r="J46" s="8">
        <f t="shared" si="4"/>
        <v>1</v>
      </c>
      <c r="K46" s="8">
        <f t="shared" si="5"/>
        <v>1</v>
      </c>
      <c r="L46" s="10" t="s">
        <v>235</v>
      </c>
      <c r="M46" s="11">
        <v>44041</v>
      </c>
      <c r="N46" s="11">
        <v>44058</v>
      </c>
      <c r="O46" s="8"/>
      <c r="P46" s="8"/>
      <c r="Q46" s="8"/>
      <c r="R46" s="12" t="s">
        <v>29</v>
      </c>
      <c r="S46" s="13" t="s">
        <v>30</v>
      </c>
      <c r="T46" s="13"/>
      <c r="U46" s="14"/>
      <c r="V46" s="15" t="s">
        <v>179</v>
      </c>
      <c r="W46" s="9"/>
      <c r="X46" s="8"/>
      <c r="Y46" s="8"/>
    </row>
    <row r="47" spans="1:25" s="16" customFormat="1" ht="13.5">
      <c r="A47" s="17"/>
      <c r="B47" s="20" t="s">
        <v>187</v>
      </c>
      <c r="C47" s="8" t="s">
        <v>189</v>
      </c>
      <c r="D47" s="8" t="s">
        <v>25</v>
      </c>
      <c r="E47" s="9"/>
      <c r="F47" s="8" t="s">
        <v>191</v>
      </c>
      <c r="G47" s="15" t="s">
        <v>31</v>
      </c>
      <c r="H47" s="8">
        <v>1</v>
      </c>
      <c r="I47" s="8">
        <v>1</v>
      </c>
      <c r="J47" s="8">
        <f t="shared" si="4"/>
        <v>1</v>
      </c>
      <c r="K47" s="8">
        <f t="shared" si="5"/>
        <v>1</v>
      </c>
      <c r="L47" s="10" t="s">
        <v>235</v>
      </c>
      <c r="M47" s="11">
        <v>44041</v>
      </c>
      <c r="N47" s="11">
        <v>44058</v>
      </c>
      <c r="O47" s="8"/>
      <c r="P47" s="8"/>
      <c r="Q47" s="8"/>
      <c r="R47" s="12" t="s">
        <v>29</v>
      </c>
      <c r="S47" s="13" t="s">
        <v>30</v>
      </c>
      <c r="T47" s="13"/>
      <c r="U47" s="14"/>
      <c r="V47" s="15" t="s">
        <v>179</v>
      </c>
      <c r="W47" s="9"/>
      <c r="X47" s="8"/>
      <c r="Y47" s="8"/>
    </row>
    <row r="48" spans="1:25" s="16" customFormat="1" ht="13.5">
      <c r="A48" s="25"/>
      <c r="B48" s="20" t="s">
        <v>187</v>
      </c>
      <c r="C48" s="8" t="s">
        <v>213</v>
      </c>
      <c r="D48" s="8" t="s">
        <v>25</v>
      </c>
      <c r="E48" s="9"/>
      <c r="F48" s="8" t="s">
        <v>192</v>
      </c>
      <c r="G48" s="15" t="s">
        <v>31</v>
      </c>
      <c r="H48" s="8">
        <v>1</v>
      </c>
      <c r="I48" s="8">
        <v>1</v>
      </c>
      <c r="J48" s="8">
        <f t="shared" si="4"/>
        <v>1</v>
      </c>
      <c r="K48" s="8">
        <f t="shared" si="5"/>
        <v>1</v>
      </c>
      <c r="L48" s="10" t="s">
        <v>235</v>
      </c>
      <c r="M48" s="11">
        <v>44041</v>
      </c>
      <c r="N48" s="11">
        <v>44058</v>
      </c>
      <c r="O48" s="8"/>
      <c r="P48" s="8"/>
      <c r="Q48" s="8"/>
      <c r="R48" s="12" t="s">
        <v>29</v>
      </c>
      <c r="S48" s="13" t="s">
        <v>30</v>
      </c>
      <c r="T48" s="13"/>
      <c r="U48" s="14"/>
      <c r="V48" s="15" t="s">
        <v>156</v>
      </c>
      <c r="W48" s="9"/>
      <c r="X48" s="8"/>
      <c r="Y48" s="8"/>
    </row>
    <row r="49" spans="1:26" s="16" customFormat="1" ht="13.5">
      <c r="A49" s="25"/>
      <c r="B49" s="20" t="s">
        <v>187</v>
      </c>
      <c r="C49" s="8" t="s">
        <v>257</v>
      </c>
      <c r="D49" s="8" t="s">
        <v>259</v>
      </c>
      <c r="E49" s="9"/>
      <c r="F49" s="8" t="s">
        <v>256</v>
      </c>
      <c r="G49" s="15" t="s">
        <v>250</v>
      </c>
      <c r="H49" s="8">
        <v>1</v>
      </c>
      <c r="I49" s="8">
        <v>1</v>
      </c>
      <c r="J49" s="8">
        <f t="shared" si="4"/>
        <v>1</v>
      </c>
      <c r="K49" s="8">
        <f t="shared" si="5"/>
        <v>1</v>
      </c>
      <c r="L49" s="10" t="s">
        <v>206</v>
      </c>
      <c r="M49" s="11">
        <v>44041</v>
      </c>
      <c r="N49" s="11">
        <v>44058</v>
      </c>
      <c r="O49" s="8"/>
      <c r="P49" s="8"/>
      <c r="Q49" s="8"/>
      <c r="R49" s="12" t="s">
        <v>29</v>
      </c>
      <c r="S49" s="13" t="s">
        <v>30</v>
      </c>
      <c r="T49" s="13"/>
      <c r="U49" s="14"/>
      <c r="V49" s="15" t="s">
        <v>156</v>
      </c>
      <c r="W49" s="9"/>
      <c r="X49" s="8"/>
      <c r="Y49" s="8"/>
    </row>
    <row r="50" spans="1:26" s="16" customFormat="1" ht="13.5">
      <c r="A50" s="25"/>
      <c r="B50" s="20" t="s">
        <v>187</v>
      </c>
      <c r="C50" s="8" t="s">
        <v>258</v>
      </c>
      <c r="D50" s="8" t="s">
        <v>259</v>
      </c>
      <c r="E50" s="9"/>
      <c r="F50" s="8" t="s">
        <v>307</v>
      </c>
      <c r="G50" s="15" t="s">
        <v>31</v>
      </c>
      <c r="H50" s="8">
        <v>1</v>
      </c>
      <c r="I50" s="8">
        <v>2</v>
      </c>
      <c r="J50" s="8">
        <f t="shared" si="4"/>
        <v>2</v>
      </c>
      <c r="K50" s="8">
        <f t="shared" si="5"/>
        <v>2</v>
      </c>
      <c r="L50" s="10" t="s">
        <v>206</v>
      </c>
      <c r="M50" s="11">
        <v>44041</v>
      </c>
      <c r="N50" s="11">
        <v>44058</v>
      </c>
      <c r="O50" s="8"/>
      <c r="P50" s="8"/>
      <c r="Q50" s="8"/>
      <c r="R50" s="12" t="s">
        <v>29</v>
      </c>
      <c r="S50" s="13" t="s">
        <v>30</v>
      </c>
      <c r="T50" s="13"/>
      <c r="U50" s="14"/>
      <c r="V50" s="15" t="s">
        <v>156</v>
      </c>
      <c r="W50" s="9"/>
      <c r="X50" s="8"/>
      <c r="Y50" s="8"/>
    </row>
    <row r="51" spans="1:26" s="38" customFormat="1" ht="13.5">
      <c r="A51" s="28"/>
      <c r="B51" s="29" t="s">
        <v>187</v>
      </c>
      <c r="C51" s="30" t="s">
        <v>309</v>
      </c>
      <c r="D51" s="30" t="s">
        <v>259</v>
      </c>
      <c r="E51" s="31"/>
      <c r="F51" s="30" t="s">
        <v>308</v>
      </c>
      <c r="G51" s="32" t="s">
        <v>250</v>
      </c>
      <c r="H51" s="30">
        <v>1</v>
      </c>
      <c r="I51" s="30">
        <v>1</v>
      </c>
      <c r="J51" s="30">
        <f t="shared" si="4"/>
        <v>1</v>
      </c>
      <c r="K51" s="30">
        <f t="shared" si="5"/>
        <v>1</v>
      </c>
      <c r="L51" s="33" t="s">
        <v>206</v>
      </c>
      <c r="M51" s="34">
        <v>44041</v>
      </c>
      <c r="N51" s="34">
        <v>44058</v>
      </c>
      <c r="O51" s="30"/>
      <c r="P51" s="30"/>
      <c r="Q51" s="30"/>
      <c r="R51" s="35" t="s">
        <v>29</v>
      </c>
      <c r="S51" s="36" t="s">
        <v>30</v>
      </c>
      <c r="T51" s="36"/>
      <c r="U51" s="37" t="s">
        <v>327</v>
      </c>
      <c r="V51" s="32" t="s">
        <v>303</v>
      </c>
      <c r="W51" s="31"/>
      <c r="X51" s="30"/>
      <c r="Y51" s="30"/>
      <c r="Z51" s="38" t="s">
        <v>333</v>
      </c>
    </row>
    <row r="52" spans="1:26" s="38" customFormat="1" ht="13.5">
      <c r="A52" s="28"/>
      <c r="B52" s="29" t="s">
        <v>187</v>
      </c>
      <c r="C52" s="30" t="s">
        <v>326</v>
      </c>
      <c r="D52" s="30" t="s">
        <v>259</v>
      </c>
      <c r="E52" s="31"/>
      <c r="F52" s="30" t="s">
        <v>308</v>
      </c>
      <c r="G52" s="32" t="s">
        <v>31</v>
      </c>
      <c r="H52" s="30">
        <v>1</v>
      </c>
      <c r="I52" s="30">
        <v>1</v>
      </c>
      <c r="J52" s="30">
        <f t="shared" si="4"/>
        <v>1</v>
      </c>
      <c r="K52" s="30">
        <f t="shared" si="5"/>
        <v>1</v>
      </c>
      <c r="L52" s="33" t="s">
        <v>206</v>
      </c>
      <c r="M52" s="34">
        <v>44041</v>
      </c>
      <c r="N52" s="34">
        <v>44058</v>
      </c>
      <c r="O52" s="30"/>
      <c r="P52" s="30"/>
      <c r="Q52" s="30"/>
      <c r="R52" s="35" t="s">
        <v>29</v>
      </c>
      <c r="S52" s="36" t="s">
        <v>30</v>
      </c>
      <c r="T52" s="36"/>
      <c r="U52" s="37" t="s">
        <v>327</v>
      </c>
      <c r="V52" s="32" t="s">
        <v>303</v>
      </c>
      <c r="W52" s="31"/>
      <c r="X52" s="30"/>
      <c r="Y52" s="30"/>
      <c r="Z52" s="38" t="s">
        <v>333</v>
      </c>
    </row>
    <row r="53" spans="1:26" s="38" customFormat="1" ht="13.5">
      <c r="A53" s="28"/>
      <c r="B53" s="29" t="s">
        <v>187</v>
      </c>
      <c r="C53" s="30" t="s">
        <v>310</v>
      </c>
      <c r="D53" s="30" t="s">
        <v>259</v>
      </c>
      <c r="E53" s="31"/>
      <c r="F53" s="30" t="s">
        <v>308</v>
      </c>
      <c r="G53" s="32" t="s">
        <v>250</v>
      </c>
      <c r="H53" s="30">
        <v>1</v>
      </c>
      <c r="I53" s="30">
        <v>1</v>
      </c>
      <c r="J53" s="30">
        <f t="shared" si="4"/>
        <v>1</v>
      </c>
      <c r="K53" s="30">
        <f t="shared" si="5"/>
        <v>1</v>
      </c>
      <c r="L53" s="33" t="s">
        <v>206</v>
      </c>
      <c r="M53" s="34">
        <v>44041</v>
      </c>
      <c r="N53" s="34">
        <v>44058</v>
      </c>
      <c r="O53" s="30"/>
      <c r="P53" s="30"/>
      <c r="Q53" s="30"/>
      <c r="R53" s="35" t="s">
        <v>29</v>
      </c>
      <c r="S53" s="36" t="s">
        <v>30</v>
      </c>
      <c r="T53" s="36"/>
      <c r="U53" s="37" t="s">
        <v>327</v>
      </c>
      <c r="V53" s="32" t="s">
        <v>303</v>
      </c>
      <c r="W53" s="31"/>
      <c r="X53" s="30"/>
      <c r="Y53" s="30"/>
      <c r="Z53" s="38" t="s">
        <v>333</v>
      </c>
    </row>
    <row r="54" spans="1:26" s="16" customFormat="1" ht="13.5">
      <c r="A54" s="25"/>
      <c r="B54" s="20" t="s">
        <v>187</v>
      </c>
      <c r="C54" s="8" t="s">
        <v>328</v>
      </c>
      <c r="D54" s="8" t="s">
        <v>78</v>
      </c>
      <c r="E54" s="9"/>
      <c r="F54" s="8" t="s">
        <v>331</v>
      </c>
      <c r="G54" s="15" t="s">
        <v>79</v>
      </c>
      <c r="H54" s="8">
        <v>1</v>
      </c>
      <c r="I54" s="8">
        <v>1</v>
      </c>
      <c r="J54" s="8">
        <f t="shared" ref="J54:J56" si="6">H54*I54</f>
        <v>1</v>
      </c>
      <c r="K54" s="8">
        <f t="shared" ref="K54:K56" si="7">J54</f>
        <v>1</v>
      </c>
      <c r="L54" s="10" t="s">
        <v>125</v>
      </c>
      <c r="M54" s="11">
        <v>44054</v>
      </c>
      <c r="N54" s="11">
        <v>44058</v>
      </c>
      <c r="O54" s="8"/>
      <c r="P54" s="8"/>
      <c r="Q54" s="8"/>
      <c r="R54" s="12" t="s">
        <v>29</v>
      </c>
      <c r="S54" s="13" t="s">
        <v>30</v>
      </c>
      <c r="T54" s="13"/>
      <c r="U54" s="14"/>
      <c r="V54" s="15" t="s">
        <v>198</v>
      </c>
      <c r="W54" s="9"/>
      <c r="X54" s="8"/>
      <c r="Y54" s="8"/>
    </row>
    <row r="55" spans="1:26" s="16" customFormat="1" ht="13.5">
      <c r="A55" s="25"/>
      <c r="B55" s="20" t="s">
        <v>187</v>
      </c>
      <c r="C55" s="8" t="s">
        <v>329</v>
      </c>
      <c r="D55" s="8" t="s">
        <v>78</v>
      </c>
      <c r="E55" s="9"/>
      <c r="F55" s="8" t="s">
        <v>332</v>
      </c>
      <c r="G55" s="15" t="s">
        <v>31</v>
      </c>
      <c r="H55" s="8">
        <v>1</v>
      </c>
      <c r="I55" s="8">
        <v>1</v>
      </c>
      <c r="J55" s="8">
        <f t="shared" si="6"/>
        <v>1</v>
      </c>
      <c r="K55" s="8">
        <f t="shared" si="7"/>
        <v>1</v>
      </c>
      <c r="L55" s="10" t="s">
        <v>125</v>
      </c>
      <c r="M55" s="11">
        <v>44054</v>
      </c>
      <c r="N55" s="11">
        <v>44058</v>
      </c>
      <c r="O55" s="8"/>
      <c r="P55" s="8"/>
      <c r="Q55" s="8"/>
      <c r="R55" s="12" t="s">
        <v>29</v>
      </c>
      <c r="S55" s="13" t="s">
        <v>30</v>
      </c>
      <c r="T55" s="13"/>
      <c r="U55" s="14"/>
      <c r="V55" s="15" t="s">
        <v>198</v>
      </c>
      <c r="W55" s="9"/>
      <c r="X55" s="8"/>
      <c r="Y55" s="8"/>
    </row>
    <row r="56" spans="1:26" s="16" customFormat="1" ht="13.5">
      <c r="A56" s="25"/>
      <c r="B56" s="20" t="s">
        <v>187</v>
      </c>
      <c r="C56" s="8" t="s">
        <v>330</v>
      </c>
      <c r="D56" s="8" t="s">
        <v>78</v>
      </c>
      <c r="E56" s="9"/>
      <c r="F56" s="8" t="s">
        <v>332</v>
      </c>
      <c r="G56" s="15" t="s">
        <v>79</v>
      </c>
      <c r="H56" s="8">
        <v>1</v>
      </c>
      <c r="I56" s="8">
        <v>1</v>
      </c>
      <c r="J56" s="8">
        <f t="shared" si="6"/>
        <v>1</v>
      </c>
      <c r="K56" s="8">
        <f t="shared" si="7"/>
        <v>1</v>
      </c>
      <c r="L56" s="10" t="s">
        <v>125</v>
      </c>
      <c r="M56" s="11">
        <v>44054</v>
      </c>
      <c r="N56" s="11">
        <v>44058</v>
      </c>
      <c r="O56" s="8"/>
      <c r="P56" s="8"/>
      <c r="Q56" s="8"/>
      <c r="R56" s="12" t="s">
        <v>29</v>
      </c>
      <c r="S56" s="13" t="s">
        <v>30</v>
      </c>
      <c r="T56" s="13"/>
      <c r="U56" s="14"/>
      <c r="V56" s="15" t="s">
        <v>198</v>
      </c>
      <c r="W56" s="9"/>
      <c r="X56" s="8"/>
      <c r="Y56" s="8"/>
    </row>
    <row r="57" spans="1:26" s="16" customFormat="1" ht="13.5">
      <c r="A57" s="25"/>
      <c r="B57" s="20" t="s">
        <v>187</v>
      </c>
      <c r="C57" s="8" t="s">
        <v>300</v>
      </c>
      <c r="D57" s="8" t="s">
        <v>26</v>
      </c>
      <c r="E57" s="9"/>
      <c r="F57" s="8" t="s">
        <v>193</v>
      </c>
      <c r="G57" s="15" t="s">
        <v>31</v>
      </c>
      <c r="H57" s="8">
        <v>1</v>
      </c>
      <c r="I57" s="8">
        <v>1</v>
      </c>
      <c r="J57" s="8">
        <f t="shared" si="4"/>
        <v>1</v>
      </c>
      <c r="K57" s="8">
        <f t="shared" si="5"/>
        <v>1</v>
      </c>
      <c r="L57" s="10" t="s">
        <v>235</v>
      </c>
      <c r="M57" s="11">
        <v>44041</v>
      </c>
      <c r="N57" s="11">
        <v>44058</v>
      </c>
      <c r="O57" s="8"/>
      <c r="P57" s="8"/>
      <c r="Q57" s="8"/>
      <c r="R57" s="12" t="s">
        <v>29</v>
      </c>
      <c r="S57" s="13" t="s">
        <v>30</v>
      </c>
      <c r="T57" s="13"/>
      <c r="U57" s="14"/>
      <c r="V57" s="15" t="s">
        <v>179</v>
      </c>
      <c r="W57" s="9"/>
      <c r="X57" s="8"/>
      <c r="Y57" s="8"/>
    </row>
    <row r="58" spans="1:26" s="16" customFormat="1" ht="13.5">
      <c r="A58" s="25"/>
      <c r="B58" s="20" t="s">
        <v>187</v>
      </c>
      <c r="C58" s="8" t="s">
        <v>301</v>
      </c>
      <c r="D58" s="8" t="s">
        <v>26</v>
      </c>
      <c r="E58" s="9"/>
      <c r="F58" s="40" t="s">
        <v>194</v>
      </c>
      <c r="G58" s="15" t="s">
        <v>31</v>
      </c>
      <c r="H58" s="8">
        <v>1</v>
      </c>
      <c r="I58" s="8">
        <v>1</v>
      </c>
      <c r="J58" s="8">
        <f t="shared" si="4"/>
        <v>1</v>
      </c>
      <c r="K58" s="8">
        <f t="shared" si="5"/>
        <v>1</v>
      </c>
      <c r="L58" s="10" t="s">
        <v>235</v>
      </c>
      <c r="M58" s="11">
        <v>44041</v>
      </c>
      <c r="N58" s="11">
        <v>44058</v>
      </c>
      <c r="O58" s="8"/>
      <c r="P58" s="8"/>
      <c r="Q58" s="8"/>
      <c r="R58" s="12" t="s">
        <v>29</v>
      </c>
      <c r="S58" s="13" t="s">
        <v>30</v>
      </c>
      <c r="T58" s="13"/>
      <c r="U58" s="14"/>
      <c r="V58" s="15" t="s">
        <v>306</v>
      </c>
      <c r="W58" s="9"/>
      <c r="X58" s="8"/>
      <c r="Y58" s="8"/>
    </row>
    <row r="59" spans="1:26" s="16" customFormat="1" ht="13.5">
      <c r="A59" s="25"/>
      <c r="B59" s="20" t="s">
        <v>187</v>
      </c>
      <c r="C59" s="8" t="s">
        <v>304</v>
      </c>
      <c r="D59" s="8" t="s">
        <v>211</v>
      </c>
      <c r="E59" s="9"/>
      <c r="F59" s="8" t="s">
        <v>305</v>
      </c>
      <c r="G59" s="15" t="s">
        <v>31</v>
      </c>
      <c r="H59" s="8">
        <v>1</v>
      </c>
      <c r="I59" s="8">
        <v>1</v>
      </c>
      <c r="J59" s="8">
        <f t="shared" si="4"/>
        <v>1</v>
      </c>
      <c r="K59" s="8">
        <f t="shared" si="5"/>
        <v>1</v>
      </c>
      <c r="L59" s="10" t="s">
        <v>235</v>
      </c>
      <c r="M59" s="11">
        <v>44041</v>
      </c>
      <c r="N59" s="11">
        <v>44058</v>
      </c>
      <c r="O59" s="8"/>
      <c r="P59" s="8"/>
      <c r="Q59" s="8"/>
      <c r="R59" s="12" t="s">
        <v>29</v>
      </c>
      <c r="S59" s="13" t="s">
        <v>30</v>
      </c>
      <c r="T59" s="13"/>
      <c r="U59" s="14"/>
      <c r="V59" s="15" t="s">
        <v>212</v>
      </c>
      <c r="W59" s="9"/>
      <c r="X59" s="8"/>
      <c r="Y59" s="8"/>
    </row>
    <row r="60" spans="1:26" s="16" customFormat="1" ht="13.5">
      <c r="A60" s="25"/>
      <c r="B60" s="20" t="s">
        <v>187</v>
      </c>
      <c r="C60" s="8" t="s">
        <v>302</v>
      </c>
      <c r="D60" s="8" t="s">
        <v>171</v>
      </c>
      <c r="E60" s="9"/>
      <c r="F60" s="8" t="s">
        <v>220</v>
      </c>
      <c r="G60" s="15" t="s">
        <v>31</v>
      </c>
      <c r="H60" s="8">
        <v>1</v>
      </c>
      <c r="I60" s="8">
        <v>1</v>
      </c>
      <c r="J60" s="8">
        <f t="shared" si="4"/>
        <v>1</v>
      </c>
      <c r="K60" s="8">
        <f t="shared" si="5"/>
        <v>1</v>
      </c>
      <c r="L60" s="10" t="s">
        <v>235</v>
      </c>
      <c r="M60" s="11">
        <v>44041</v>
      </c>
      <c r="N60" s="11">
        <v>44058</v>
      </c>
      <c r="O60" s="8"/>
      <c r="P60" s="8"/>
      <c r="Q60" s="8"/>
      <c r="R60" s="12" t="s">
        <v>29</v>
      </c>
      <c r="S60" s="13" t="s">
        <v>30</v>
      </c>
      <c r="T60" s="13"/>
      <c r="U60" s="10"/>
      <c r="V60" s="15" t="s">
        <v>214</v>
      </c>
      <c r="W60" s="9"/>
      <c r="X60" s="8"/>
      <c r="Y60" s="8"/>
    </row>
    <row r="61" spans="1:26" s="16" customFormat="1" ht="13.5">
      <c r="A61" s="25"/>
      <c r="B61" s="20" t="s">
        <v>187</v>
      </c>
      <c r="C61" s="8" t="s">
        <v>195</v>
      </c>
      <c r="D61" s="8" t="s">
        <v>171</v>
      </c>
      <c r="E61" s="9"/>
      <c r="F61" s="8" t="s">
        <v>217</v>
      </c>
      <c r="G61" s="15" t="s">
        <v>31</v>
      </c>
      <c r="H61" s="8">
        <v>1</v>
      </c>
      <c r="I61" s="8">
        <v>1</v>
      </c>
      <c r="J61" s="49">
        <f t="shared" ref="J61:J66" si="8">H61*I61</f>
        <v>1</v>
      </c>
      <c r="K61" s="49">
        <f t="shared" ref="K61:K66" si="9">J61</f>
        <v>1</v>
      </c>
      <c r="L61" s="10" t="s">
        <v>235</v>
      </c>
      <c r="M61" s="11">
        <v>44041</v>
      </c>
      <c r="N61" s="11">
        <v>44058</v>
      </c>
      <c r="O61" s="8"/>
      <c r="P61" s="8"/>
      <c r="Q61" s="8"/>
      <c r="R61" s="12" t="s">
        <v>29</v>
      </c>
      <c r="S61" s="13" t="s">
        <v>30</v>
      </c>
      <c r="T61" s="13"/>
      <c r="U61" s="14"/>
      <c r="V61" s="15" t="s">
        <v>214</v>
      </c>
      <c r="W61" s="9"/>
      <c r="X61" s="8"/>
      <c r="Y61" s="8"/>
    </row>
    <row r="62" spans="1:26" s="16" customFormat="1" ht="13.5">
      <c r="A62" s="25"/>
      <c r="B62" s="20" t="s">
        <v>187</v>
      </c>
      <c r="C62" s="8" t="s">
        <v>221</v>
      </c>
      <c r="D62" s="8" t="s">
        <v>33</v>
      </c>
      <c r="E62" s="9"/>
      <c r="F62" s="8" t="s">
        <v>218</v>
      </c>
      <c r="G62" s="15" t="s">
        <v>31</v>
      </c>
      <c r="H62" s="8">
        <v>1</v>
      </c>
      <c r="I62" s="8">
        <v>1</v>
      </c>
      <c r="J62" s="49">
        <f t="shared" si="8"/>
        <v>1</v>
      </c>
      <c r="K62" s="49">
        <f t="shared" si="9"/>
        <v>1</v>
      </c>
      <c r="L62" s="10" t="s">
        <v>235</v>
      </c>
      <c r="M62" s="11">
        <v>44041</v>
      </c>
      <c r="N62" s="11">
        <v>44058</v>
      </c>
      <c r="O62" s="8"/>
      <c r="P62" s="8"/>
      <c r="Q62" s="8"/>
      <c r="R62" s="12" t="s">
        <v>29</v>
      </c>
      <c r="S62" s="13" t="s">
        <v>30</v>
      </c>
      <c r="T62" s="13"/>
      <c r="U62" s="14"/>
      <c r="V62" s="15" t="s">
        <v>214</v>
      </c>
      <c r="W62" s="9"/>
      <c r="X62" s="8"/>
      <c r="Y62" s="8"/>
    </row>
    <row r="63" spans="1:26" s="16" customFormat="1" ht="13.5">
      <c r="A63" s="25"/>
      <c r="B63" s="58" t="s">
        <v>187</v>
      </c>
      <c r="C63" s="8" t="s">
        <v>365</v>
      </c>
      <c r="D63" s="8" t="s">
        <v>36</v>
      </c>
      <c r="E63" s="9"/>
      <c r="F63" s="8" t="s">
        <v>375</v>
      </c>
      <c r="G63" s="15" t="s">
        <v>371</v>
      </c>
      <c r="H63" s="8">
        <v>1</v>
      </c>
      <c r="I63" s="8">
        <v>1</v>
      </c>
      <c r="J63" s="49">
        <f t="shared" si="8"/>
        <v>1</v>
      </c>
      <c r="K63" s="49">
        <f t="shared" si="9"/>
        <v>1</v>
      </c>
      <c r="L63" s="10"/>
      <c r="M63" s="21">
        <v>44166</v>
      </c>
      <c r="N63" s="21">
        <v>44167</v>
      </c>
      <c r="O63" s="8"/>
      <c r="P63" s="8"/>
      <c r="Q63" s="8"/>
      <c r="R63" s="53" t="s">
        <v>29</v>
      </c>
      <c r="S63" s="54" t="s">
        <v>30</v>
      </c>
      <c r="T63" s="13"/>
      <c r="U63" s="14"/>
      <c r="V63" s="15" t="s">
        <v>373</v>
      </c>
      <c r="W63" s="9"/>
      <c r="X63" s="8"/>
      <c r="Y63" s="8"/>
    </row>
    <row r="64" spans="1:26" s="16" customFormat="1" ht="13.5">
      <c r="A64" s="25"/>
      <c r="B64" s="58" t="s">
        <v>187</v>
      </c>
      <c r="C64" s="8" t="s">
        <v>366</v>
      </c>
      <c r="D64" s="8" t="s">
        <v>25</v>
      </c>
      <c r="E64" s="9"/>
      <c r="F64" s="8" t="s">
        <v>367</v>
      </c>
      <c r="G64" s="15" t="s">
        <v>372</v>
      </c>
      <c r="H64" s="8">
        <v>1</v>
      </c>
      <c r="I64" s="8">
        <v>1</v>
      </c>
      <c r="J64" s="49">
        <f t="shared" si="8"/>
        <v>1</v>
      </c>
      <c r="K64" s="49">
        <f t="shared" si="9"/>
        <v>1</v>
      </c>
      <c r="L64" s="10"/>
      <c r="M64" s="21">
        <v>44166</v>
      </c>
      <c r="N64" s="21">
        <v>44167</v>
      </c>
      <c r="O64" s="8"/>
      <c r="P64" s="8"/>
      <c r="Q64" s="8"/>
      <c r="R64" s="53" t="s">
        <v>29</v>
      </c>
      <c r="S64" s="54" t="s">
        <v>30</v>
      </c>
      <c r="T64" s="13"/>
      <c r="U64" s="14"/>
      <c r="V64" s="15" t="s">
        <v>185</v>
      </c>
      <c r="W64" s="9"/>
      <c r="X64" s="8"/>
      <c r="Y64" s="8"/>
    </row>
    <row r="65" spans="1:25" s="16" customFormat="1" ht="13.5">
      <c r="A65" s="25"/>
      <c r="B65" s="58" t="s">
        <v>187</v>
      </c>
      <c r="C65" s="8" t="s">
        <v>368</v>
      </c>
      <c r="D65" s="8" t="s">
        <v>25</v>
      </c>
      <c r="E65" s="9"/>
      <c r="F65" s="8" t="s">
        <v>374</v>
      </c>
      <c r="G65" s="15" t="s">
        <v>371</v>
      </c>
      <c r="H65" s="8">
        <v>1</v>
      </c>
      <c r="I65" s="8">
        <v>1</v>
      </c>
      <c r="J65" s="49">
        <f t="shared" si="8"/>
        <v>1</v>
      </c>
      <c r="K65" s="49">
        <f t="shared" si="9"/>
        <v>1</v>
      </c>
      <c r="L65" s="10"/>
      <c r="M65" s="21">
        <v>44166</v>
      </c>
      <c r="N65" s="21">
        <v>44167</v>
      </c>
      <c r="O65" s="8"/>
      <c r="P65" s="8"/>
      <c r="Q65" s="8"/>
      <c r="R65" s="53" t="s">
        <v>29</v>
      </c>
      <c r="S65" s="54" t="s">
        <v>30</v>
      </c>
      <c r="T65" s="13"/>
      <c r="U65" s="14"/>
      <c r="V65" s="15" t="s">
        <v>185</v>
      </c>
      <c r="W65" s="9"/>
      <c r="X65" s="8"/>
      <c r="Y65" s="8"/>
    </row>
    <row r="66" spans="1:25" s="16" customFormat="1" ht="13.5">
      <c r="A66" s="25"/>
      <c r="B66" s="58" t="s">
        <v>187</v>
      </c>
      <c r="C66" s="8" t="s">
        <v>369</v>
      </c>
      <c r="D66" s="8" t="s">
        <v>25</v>
      </c>
      <c r="E66" s="9"/>
      <c r="F66" s="8" t="s">
        <v>370</v>
      </c>
      <c r="G66" s="15" t="s">
        <v>371</v>
      </c>
      <c r="H66" s="8">
        <v>1</v>
      </c>
      <c r="I66" s="8">
        <v>2</v>
      </c>
      <c r="J66" s="49">
        <f t="shared" si="8"/>
        <v>2</v>
      </c>
      <c r="K66" s="49">
        <f t="shared" si="9"/>
        <v>2</v>
      </c>
      <c r="L66" s="10"/>
      <c r="M66" s="21">
        <v>44166</v>
      </c>
      <c r="N66" s="21">
        <v>44167</v>
      </c>
      <c r="O66" s="8"/>
      <c r="P66" s="8"/>
      <c r="Q66" s="8"/>
      <c r="R66" s="53" t="s">
        <v>29</v>
      </c>
      <c r="S66" s="54" t="s">
        <v>30</v>
      </c>
      <c r="T66" s="13"/>
      <c r="U66" s="14"/>
      <c r="V66" s="15" t="s">
        <v>373</v>
      </c>
      <c r="W66" s="9"/>
      <c r="X66" s="8"/>
      <c r="Y66" s="8"/>
    </row>
    <row r="67" spans="1:25" s="16" customFormat="1" ht="13.5">
      <c r="A67" s="25"/>
      <c r="B67" s="20"/>
      <c r="C67" s="8"/>
      <c r="D67" s="8"/>
      <c r="E67" s="9"/>
      <c r="F67" s="8"/>
      <c r="G67" s="15"/>
      <c r="H67" s="8"/>
      <c r="I67" s="8"/>
      <c r="J67" s="8"/>
      <c r="K67" s="8"/>
      <c r="L67" s="10"/>
      <c r="M67" s="21"/>
      <c r="N67" s="21"/>
      <c r="O67" s="8"/>
      <c r="P67" s="8"/>
      <c r="Q67" s="8"/>
      <c r="R67" s="12"/>
      <c r="S67" s="13"/>
      <c r="T67" s="13"/>
      <c r="U67" s="14"/>
      <c r="V67" s="15"/>
      <c r="W67" s="9"/>
      <c r="X67" s="8"/>
      <c r="Y67" s="8"/>
    </row>
    <row r="68" spans="1:25" s="16" customFormat="1" ht="13.5">
      <c r="A68" s="25"/>
      <c r="B68" s="20"/>
      <c r="C68" s="8"/>
      <c r="D68" s="8"/>
      <c r="E68" s="9"/>
      <c r="F68" s="8"/>
      <c r="G68" s="15"/>
      <c r="H68" s="8"/>
      <c r="I68" s="8"/>
      <c r="J68" s="8"/>
      <c r="K68" s="8"/>
      <c r="L68" s="10"/>
      <c r="M68" s="21"/>
      <c r="N68" s="21"/>
      <c r="O68" s="8"/>
      <c r="P68" s="8"/>
      <c r="Q68" s="8"/>
      <c r="R68" s="12"/>
      <c r="S68" s="13"/>
      <c r="T68" s="13"/>
      <c r="U68" s="14"/>
      <c r="V68" s="15"/>
      <c r="W68" s="9"/>
      <c r="X68" s="8"/>
      <c r="Y68" s="8"/>
    </row>
    <row r="69" spans="1:25" s="16" customFormat="1" ht="13.5">
      <c r="A69" s="25"/>
      <c r="B69" s="20"/>
      <c r="C69" s="8"/>
      <c r="D69" s="8"/>
      <c r="E69" s="9"/>
      <c r="F69" s="8"/>
      <c r="G69" s="15"/>
      <c r="H69" s="8"/>
      <c r="I69" s="8"/>
      <c r="J69" s="8"/>
      <c r="K69" s="8"/>
      <c r="L69" s="10"/>
      <c r="M69" s="21"/>
      <c r="N69" s="21"/>
      <c r="O69" s="8"/>
      <c r="P69" s="8"/>
      <c r="Q69" s="8"/>
      <c r="R69" s="12"/>
      <c r="S69" s="13"/>
      <c r="T69" s="13"/>
      <c r="U69" s="14"/>
      <c r="V69" s="15"/>
      <c r="W69" s="9"/>
      <c r="X69" s="8"/>
      <c r="Y69" s="8"/>
    </row>
    <row r="70" spans="1:25" s="16" customFormat="1" ht="13.5">
      <c r="A70" s="6"/>
      <c r="B70" s="20" t="s">
        <v>144</v>
      </c>
      <c r="C70" s="8" t="s">
        <v>81</v>
      </c>
      <c r="D70" s="8" t="s">
        <v>80</v>
      </c>
      <c r="E70" s="9"/>
      <c r="F70" s="8" t="s">
        <v>108</v>
      </c>
      <c r="G70" s="15" t="s">
        <v>126</v>
      </c>
      <c r="H70" s="8">
        <v>1</v>
      </c>
      <c r="I70" s="8">
        <v>12</v>
      </c>
      <c r="J70" s="8">
        <f t="shared" ref="J70:J82" si="10">H70*I70</f>
        <v>12</v>
      </c>
      <c r="K70" s="8">
        <f t="shared" ref="K70:K82" si="11">J70</f>
        <v>12</v>
      </c>
      <c r="L70" s="10" t="s">
        <v>28</v>
      </c>
      <c r="M70" s="11">
        <v>44041</v>
      </c>
      <c r="N70" s="11">
        <v>44058</v>
      </c>
      <c r="O70" s="22"/>
      <c r="P70" s="8"/>
      <c r="Q70" s="8"/>
      <c r="R70" s="12" t="s">
        <v>29</v>
      </c>
      <c r="S70" s="13" t="s">
        <v>30</v>
      </c>
      <c r="T70" s="13"/>
      <c r="U70" s="24"/>
      <c r="V70" s="15" t="s">
        <v>47</v>
      </c>
      <c r="W70" s="9"/>
      <c r="X70" s="8"/>
      <c r="Y70" s="8"/>
    </row>
    <row r="71" spans="1:25" s="16" customFormat="1" ht="13.5">
      <c r="A71" s="25"/>
      <c r="B71" s="20" t="s">
        <v>144</v>
      </c>
      <c r="C71" s="8" t="s">
        <v>106</v>
      </c>
      <c r="D71" s="8" t="s">
        <v>104</v>
      </c>
      <c r="E71" s="9"/>
      <c r="F71" s="8" t="s">
        <v>107</v>
      </c>
      <c r="G71" s="15" t="s">
        <v>126</v>
      </c>
      <c r="H71" s="8">
        <v>1</v>
      </c>
      <c r="I71" s="8">
        <v>2400</v>
      </c>
      <c r="J71" s="8">
        <f t="shared" si="10"/>
        <v>2400</v>
      </c>
      <c r="K71" s="8">
        <f t="shared" si="11"/>
        <v>2400</v>
      </c>
      <c r="L71" s="10" t="s">
        <v>28</v>
      </c>
      <c r="M71" s="11">
        <v>44041</v>
      </c>
      <c r="N71" s="11">
        <v>44058</v>
      </c>
      <c r="O71" s="8"/>
      <c r="P71" s="8"/>
      <c r="Q71" s="8"/>
      <c r="R71" s="12" t="s">
        <v>29</v>
      </c>
      <c r="S71" s="13" t="s">
        <v>30</v>
      </c>
      <c r="T71" s="13"/>
      <c r="U71" s="14"/>
      <c r="V71" s="15" t="s">
        <v>47</v>
      </c>
      <c r="W71" s="9"/>
      <c r="X71" s="8"/>
      <c r="Y71" s="8"/>
    </row>
    <row r="72" spans="1:25" s="16" customFormat="1" ht="13.5">
      <c r="A72" s="25"/>
      <c r="B72" s="20" t="s">
        <v>144</v>
      </c>
      <c r="C72" s="8" t="s">
        <v>103</v>
      </c>
      <c r="D72" s="8" t="s">
        <v>104</v>
      </c>
      <c r="E72" s="9"/>
      <c r="F72" s="8" t="s">
        <v>105</v>
      </c>
      <c r="G72" s="15" t="s">
        <v>126</v>
      </c>
      <c r="H72" s="8">
        <v>1</v>
      </c>
      <c r="I72" s="8">
        <v>2400</v>
      </c>
      <c r="J72" s="8">
        <f t="shared" si="10"/>
        <v>2400</v>
      </c>
      <c r="K72" s="8">
        <f t="shared" si="11"/>
        <v>2400</v>
      </c>
      <c r="L72" s="10" t="s">
        <v>28</v>
      </c>
      <c r="M72" s="11">
        <v>44041</v>
      </c>
      <c r="N72" s="11">
        <v>44058</v>
      </c>
      <c r="O72" s="8"/>
      <c r="P72" s="8"/>
      <c r="Q72" s="8"/>
      <c r="R72" s="12" t="s">
        <v>29</v>
      </c>
      <c r="S72" s="13" t="s">
        <v>30</v>
      </c>
      <c r="T72" s="13"/>
      <c r="U72" s="14"/>
      <c r="V72" s="15" t="s">
        <v>47</v>
      </c>
      <c r="W72" s="9"/>
      <c r="X72" s="8"/>
      <c r="Y72" s="8"/>
    </row>
    <row r="73" spans="1:25" s="16" customFormat="1" ht="40.5">
      <c r="A73" s="25"/>
      <c r="B73" s="20" t="s">
        <v>144</v>
      </c>
      <c r="C73" s="8" t="s">
        <v>101</v>
      </c>
      <c r="D73" s="8" t="s">
        <v>102</v>
      </c>
      <c r="E73" s="9"/>
      <c r="F73" s="26" t="s">
        <v>122</v>
      </c>
      <c r="G73" s="15" t="s">
        <v>31</v>
      </c>
      <c r="H73" s="8">
        <v>1</v>
      </c>
      <c r="I73" s="8">
        <v>4</v>
      </c>
      <c r="J73" s="8">
        <f t="shared" si="10"/>
        <v>4</v>
      </c>
      <c r="K73" s="8">
        <f t="shared" si="11"/>
        <v>4</v>
      </c>
      <c r="L73" s="10" t="s">
        <v>28</v>
      </c>
      <c r="M73" s="11">
        <v>44041</v>
      </c>
      <c r="N73" s="11">
        <v>44058</v>
      </c>
      <c r="O73" s="8"/>
      <c r="P73" s="8"/>
      <c r="Q73" s="8"/>
      <c r="R73" s="12" t="s">
        <v>29</v>
      </c>
      <c r="S73" s="13" t="s">
        <v>30</v>
      </c>
      <c r="T73" s="13"/>
      <c r="U73" s="14"/>
      <c r="V73" s="15" t="s">
        <v>123</v>
      </c>
      <c r="W73" s="9"/>
      <c r="X73" s="8"/>
      <c r="Y73" s="8"/>
    </row>
    <row r="74" spans="1:25" s="16" customFormat="1" ht="13.5">
      <c r="A74" s="25"/>
      <c r="B74" s="20" t="s">
        <v>144</v>
      </c>
      <c r="C74" s="8" t="s">
        <v>99</v>
      </c>
      <c r="D74" s="8" t="s">
        <v>25</v>
      </c>
      <c r="E74" s="9"/>
      <c r="F74" s="26" t="s">
        <v>100</v>
      </c>
      <c r="G74" s="15" t="s">
        <v>31</v>
      </c>
      <c r="H74" s="8">
        <v>1</v>
      </c>
      <c r="I74" s="8">
        <v>8</v>
      </c>
      <c r="J74" s="8">
        <f t="shared" si="10"/>
        <v>8</v>
      </c>
      <c r="K74" s="8">
        <f t="shared" si="11"/>
        <v>8</v>
      </c>
      <c r="L74" s="10" t="s">
        <v>125</v>
      </c>
      <c r="M74" s="11">
        <v>44041</v>
      </c>
      <c r="N74" s="11">
        <v>44058</v>
      </c>
      <c r="O74" s="8"/>
      <c r="P74" s="8"/>
      <c r="Q74" s="8"/>
      <c r="R74" s="12" t="s">
        <v>29</v>
      </c>
      <c r="S74" s="13" t="s">
        <v>30</v>
      </c>
      <c r="T74" s="13"/>
      <c r="U74" s="14"/>
      <c r="V74" s="15" t="s">
        <v>123</v>
      </c>
      <c r="W74" s="9"/>
      <c r="X74" s="8"/>
      <c r="Y74" s="8"/>
    </row>
    <row r="75" spans="1:25" s="16" customFormat="1" ht="13.5">
      <c r="A75" s="25"/>
      <c r="B75" s="20" t="s">
        <v>144</v>
      </c>
      <c r="C75" s="8" t="s">
        <v>96</v>
      </c>
      <c r="D75" s="8" t="s">
        <v>97</v>
      </c>
      <c r="E75" s="9"/>
      <c r="F75" s="26" t="s">
        <v>98</v>
      </c>
      <c r="G75" s="15" t="s">
        <v>31</v>
      </c>
      <c r="H75" s="8">
        <v>1</v>
      </c>
      <c r="I75" s="8">
        <v>12</v>
      </c>
      <c r="J75" s="8">
        <f t="shared" si="10"/>
        <v>12</v>
      </c>
      <c r="K75" s="8">
        <f t="shared" si="11"/>
        <v>12</v>
      </c>
      <c r="L75" s="10" t="s">
        <v>125</v>
      </c>
      <c r="M75" s="11">
        <v>44041</v>
      </c>
      <c r="N75" s="11">
        <v>44058</v>
      </c>
      <c r="O75" s="8"/>
      <c r="P75" s="8"/>
      <c r="Q75" s="8"/>
      <c r="R75" s="12" t="s">
        <v>29</v>
      </c>
      <c r="S75" s="13" t="s">
        <v>30</v>
      </c>
      <c r="T75" s="13"/>
      <c r="U75" s="14"/>
      <c r="V75" s="15" t="s">
        <v>123</v>
      </c>
      <c r="W75" s="9"/>
      <c r="X75" s="8"/>
      <c r="Y75" s="8"/>
    </row>
    <row r="76" spans="1:25" s="16" customFormat="1" ht="13.5">
      <c r="A76" s="6"/>
      <c r="B76" s="7" t="s">
        <v>144</v>
      </c>
      <c r="C76" s="8" t="s">
        <v>94</v>
      </c>
      <c r="D76" s="8" t="s">
        <v>25</v>
      </c>
      <c r="E76" s="9"/>
      <c r="F76" s="8" t="s">
        <v>95</v>
      </c>
      <c r="G76" s="15" t="s">
        <v>31</v>
      </c>
      <c r="H76" s="8">
        <v>1</v>
      </c>
      <c r="I76" s="8">
        <v>4</v>
      </c>
      <c r="J76" s="8">
        <f t="shared" si="10"/>
        <v>4</v>
      </c>
      <c r="K76" s="8">
        <f t="shared" si="11"/>
        <v>4</v>
      </c>
      <c r="L76" s="10" t="s">
        <v>125</v>
      </c>
      <c r="M76" s="11">
        <v>44041</v>
      </c>
      <c r="N76" s="11">
        <v>44058</v>
      </c>
      <c r="O76" s="22"/>
      <c r="P76" s="8"/>
      <c r="Q76" s="8"/>
      <c r="R76" s="12" t="s">
        <v>29</v>
      </c>
      <c r="S76" s="13" t="s">
        <v>30</v>
      </c>
      <c r="T76" s="13"/>
      <c r="U76" s="24"/>
      <c r="V76" s="15" t="s">
        <v>123</v>
      </c>
      <c r="W76" s="9"/>
      <c r="X76" s="8"/>
      <c r="Y76" s="8"/>
    </row>
    <row r="77" spans="1:25" s="16" customFormat="1" ht="13.5">
      <c r="A77" s="17"/>
      <c r="B77" s="7" t="s">
        <v>144</v>
      </c>
      <c r="C77" s="8" t="s">
        <v>93</v>
      </c>
      <c r="D77" s="8" t="s">
        <v>25</v>
      </c>
      <c r="E77" s="9"/>
      <c r="F77" s="26" t="s">
        <v>266</v>
      </c>
      <c r="G77" s="15" t="s">
        <v>31</v>
      </c>
      <c r="H77" s="8">
        <v>1</v>
      </c>
      <c r="I77" s="8">
        <v>4</v>
      </c>
      <c r="J77" s="8">
        <f t="shared" si="10"/>
        <v>4</v>
      </c>
      <c r="K77" s="8">
        <f t="shared" si="11"/>
        <v>4</v>
      </c>
      <c r="L77" s="10" t="s">
        <v>28</v>
      </c>
      <c r="M77" s="11">
        <v>44041</v>
      </c>
      <c r="N77" s="11">
        <v>44058</v>
      </c>
      <c r="O77" s="8"/>
      <c r="P77" s="8"/>
      <c r="Q77" s="8"/>
      <c r="R77" s="12" t="s">
        <v>29</v>
      </c>
      <c r="S77" s="13" t="s">
        <v>30</v>
      </c>
      <c r="T77" s="13"/>
      <c r="U77" s="14"/>
      <c r="V77" s="15" t="s">
        <v>47</v>
      </c>
      <c r="W77" s="9"/>
      <c r="X77" s="8"/>
      <c r="Y77" s="8"/>
    </row>
    <row r="78" spans="1:25" s="16" customFormat="1" ht="13.5">
      <c r="A78" s="17"/>
      <c r="B78" s="7" t="s">
        <v>144</v>
      </c>
      <c r="C78" s="8" t="s">
        <v>91</v>
      </c>
      <c r="D78" s="8" t="s">
        <v>89</v>
      </c>
      <c r="E78" s="9"/>
      <c r="F78" s="26" t="s">
        <v>92</v>
      </c>
      <c r="G78" s="15" t="s">
        <v>31</v>
      </c>
      <c r="H78" s="8">
        <v>1</v>
      </c>
      <c r="I78" s="8">
        <v>64</v>
      </c>
      <c r="J78" s="8">
        <f t="shared" si="10"/>
        <v>64</v>
      </c>
      <c r="K78" s="8">
        <f t="shared" si="11"/>
        <v>64</v>
      </c>
      <c r="L78" s="10" t="s">
        <v>28</v>
      </c>
      <c r="M78" s="11">
        <v>44041</v>
      </c>
      <c r="N78" s="11">
        <v>44058</v>
      </c>
      <c r="O78" s="8"/>
      <c r="P78" s="8"/>
      <c r="Q78" s="8"/>
      <c r="R78" s="12" t="s">
        <v>29</v>
      </c>
      <c r="S78" s="13" t="s">
        <v>30</v>
      </c>
      <c r="T78" s="13"/>
      <c r="U78" s="14"/>
      <c r="V78" s="15" t="s">
        <v>47</v>
      </c>
      <c r="W78" s="9"/>
      <c r="X78" s="8"/>
      <c r="Y78" s="8"/>
    </row>
    <row r="79" spans="1:25" s="16" customFormat="1" ht="13.5">
      <c r="A79" s="17"/>
      <c r="B79" s="7" t="s">
        <v>144</v>
      </c>
      <c r="C79" s="8" t="s">
        <v>88</v>
      </c>
      <c r="D79" s="8" t="s">
        <v>89</v>
      </c>
      <c r="E79" s="9"/>
      <c r="F79" s="26" t="s">
        <v>90</v>
      </c>
      <c r="G79" s="15" t="s">
        <v>31</v>
      </c>
      <c r="H79" s="8">
        <v>1</v>
      </c>
      <c r="I79" s="8">
        <v>32</v>
      </c>
      <c r="J79" s="8">
        <f t="shared" si="10"/>
        <v>32</v>
      </c>
      <c r="K79" s="8">
        <f t="shared" si="11"/>
        <v>32</v>
      </c>
      <c r="L79" s="10" t="s">
        <v>28</v>
      </c>
      <c r="M79" s="11">
        <v>44041</v>
      </c>
      <c r="N79" s="11">
        <v>44058</v>
      </c>
      <c r="O79" s="8"/>
      <c r="P79" s="8"/>
      <c r="Q79" s="8"/>
      <c r="R79" s="12" t="s">
        <v>29</v>
      </c>
      <c r="S79" s="13" t="s">
        <v>30</v>
      </c>
      <c r="T79" s="13"/>
      <c r="U79" s="14"/>
      <c r="V79" s="15" t="s">
        <v>123</v>
      </c>
      <c r="W79" s="9"/>
      <c r="X79" s="8"/>
      <c r="Y79" s="8"/>
    </row>
    <row r="80" spans="1:25" s="16" customFormat="1" ht="13.5">
      <c r="A80" s="17"/>
      <c r="B80" s="7" t="s">
        <v>144</v>
      </c>
      <c r="C80" s="8" t="s">
        <v>86</v>
      </c>
      <c r="D80" s="8" t="s">
        <v>25</v>
      </c>
      <c r="E80" s="9"/>
      <c r="F80" s="26" t="s">
        <v>87</v>
      </c>
      <c r="G80" s="15" t="s">
        <v>31</v>
      </c>
      <c r="H80" s="8">
        <v>1</v>
      </c>
      <c r="I80" s="8">
        <v>4</v>
      </c>
      <c r="J80" s="8">
        <f t="shared" si="10"/>
        <v>4</v>
      </c>
      <c r="K80" s="8">
        <f t="shared" si="11"/>
        <v>4</v>
      </c>
      <c r="L80" s="10" t="s">
        <v>125</v>
      </c>
      <c r="M80" s="11">
        <v>44041</v>
      </c>
      <c r="N80" s="11">
        <v>44058</v>
      </c>
      <c r="O80" s="8"/>
      <c r="P80" s="8"/>
      <c r="Q80" s="8"/>
      <c r="R80" s="12" t="s">
        <v>29</v>
      </c>
      <c r="S80" s="13" t="s">
        <v>30</v>
      </c>
      <c r="T80" s="13"/>
      <c r="U80" s="14"/>
      <c r="V80" s="15" t="s">
        <v>123</v>
      </c>
      <c r="W80" s="9"/>
      <c r="X80" s="8"/>
      <c r="Y80" s="8"/>
    </row>
    <row r="81" spans="1:25" s="16" customFormat="1" ht="13.5">
      <c r="A81" s="25"/>
      <c r="B81" s="7" t="s">
        <v>144</v>
      </c>
      <c r="C81" s="8" t="s">
        <v>84</v>
      </c>
      <c r="D81" s="8" t="s">
        <v>25</v>
      </c>
      <c r="E81" s="9"/>
      <c r="F81" s="26" t="s">
        <v>85</v>
      </c>
      <c r="G81" s="15" t="s">
        <v>31</v>
      </c>
      <c r="H81" s="8">
        <v>1</v>
      </c>
      <c r="I81" s="8">
        <v>8</v>
      </c>
      <c r="J81" s="8">
        <f t="shared" si="10"/>
        <v>8</v>
      </c>
      <c r="K81" s="8">
        <f t="shared" si="11"/>
        <v>8</v>
      </c>
      <c r="L81" s="10" t="s">
        <v>125</v>
      </c>
      <c r="M81" s="11">
        <v>44041</v>
      </c>
      <c r="N81" s="11">
        <v>44058</v>
      </c>
      <c r="O81" s="8"/>
      <c r="P81" s="8"/>
      <c r="Q81" s="8"/>
      <c r="R81" s="12" t="s">
        <v>29</v>
      </c>
      <c r="S81" s="13" t="s">
        <v>30</v>
      </c>
      <c r="T81" s="13"/>
      <c r="U81" s="14"/>
      <c r="V81" s="15" t="s">
        <v>123</v>
      </c>
      <c r="W81" s="9"/>
      <c r="X81" s="8"/>
      <c r="Y81" s="8"/>
    </row>
    <row r="82" spans="1:25" s="16" customFormat="1" ht="13.5">
      <c r="A82" s="17"/>
      <c r="B82" s="7" t="s">
        <v>144</v>
      </c>
      <c r="C82" s="8" t="s">
        <v>82</v>
      </c>
      <c r="D82" s="8" t="s">
        <v>25</v>
      </c>
      <c r="E82" s="9"/>
      <c r="F82" s="26" t="s">
        <v>83</v>
      </c>
      <c r="G82" s="15" t="s">
        <v>31</v>
      </c>
      <c r="H82" s="8">
        <v>1</v>
      </c>
      <c r="I82" s="8">
        <v>2</v>
      </c>
      <c r="J82" s="8">
        <f t="shared" si="10"/>
        <v>2</v>
      </c>
      <c r="K82" s="8">
        <f t="shared" si="11"/>
        <v>2</v>
      </c>
      <c r="L82" s="10" t="s">
        <v>125</v>
      </c>
      <c r="M82" s="11">
        <v>44041</v>
      </c>
      <c r="N82" s="11">
        <v>44058</v>
      </c>
      <c r="O82" s="8"/>
      <c r="P82" s="8"/>
      <c r="Q82" s="8"/>
      <c r="R82" s="12" t="s">
        <v>29</v>
      </c>
      <c r="S82" s="13" t="s">
        <v>30</v>
      </c>
      <c r="T82" s="13"/>
      <c r="U82" s="14"/>
      <c r="V82" s="15" t="s">
        <v>123</v>
      </c>
      <c r="W82" s="9"/>
      <c r="X82" s="8"/>
      <c r="Y82" s="8"/>
    </row>
    <row r="83" spans="1:25" s="57" customFormat="1" ht="13.5">
      <c r="A83" s="17"/>
      <c r="B83" s="58" t="s">
        <v>237</v>
      </c>
      <c r="C83" s="49" t="s">
        <v>147</v>
      </c>
      <c r="D83" s="49" t="s">
        <v>26</v>
      </c>
      <c r="E83" s="50"/>
      <c r="F83" s="49" t="s">
        <v>62</v>
      </c>
      <c r="G83" s="56" t="s">
        <v>124</v>
      </c>
      <c r="H83" s="49">
        <v>1</v>
      </c>
      <c r="I83" s="49">
        <v>8</v>
      </c>
      <c r="J83" s="49">
        <f t="shared" ref="J83:J88" si="12">H83*I83</f>
        <v>8</v>
      </c>
      <c r="K83" s="49">
        <f t="shared" ref="K83:K86" si="13">J83</f>
        <v>8</v>
      </c>
      <c r="L83" s="51" t="s">
        <v>139</v>
      </c>
      <c r="M83" s="11">
        <v>43829</v>
      </c>
      <c r="N83" s="11">
        <v>43845</v>
      </c>
      <c r="O83" s="49"/>
      <c r="P83" s="49"/>
      <c r="Q83" s="49"/>
      <c r="R83" s="53" t="s">
        <v>29</v>
      </c>
      <c r="S83" s="54" t="s">
        <v>30</v>
      </c>
      <c r="T83" s="54"/>
      <c r="U83" s="55"/>
      <c r="V83" s="56" t="s">
        <v>334</v>
      </c>
      <c r="W83" s="50"/>
      <c r="X83" s="49"/>
      <c r="Y83" s="49"/>
    </row>
    <row r="84" spans="1:25" s="57" customFormat="1" ht="13.5">
      <c r="A84" s="17"/>
      <c r="B84" s="58" t="s">
        <v>146</v>
      </c>
      <c r="C84" s="49" t="s">
        <v>149</v>
      </c>
      <c r="D84" s="49" t="s">
        <v>26</v>
      </c>
      <c r="E84" s="50"/>
      <c r="F84" s="49" t="s">
        <v>150</v>
      </c>
      <c r="G84" s="56" t="s">
        <v>124</v>
      </c>
      <c r="H84" s="49">
        <v>1</v>
      </c>
      <c r="I84" s="49">
        <v>4</v>
      </c>
      <c r="J84" s="49">
        <f t="shared" si="12"/>
        <v>4</v>
      </c>
      <c r="K84" s="49">
        <f t="shared" si="13"/>
        <v>4</v>
      </c>
      <c r="L84" s="51" t="s">
        <v>139</v>
      </c>
      <c r="M84" s="52">
        <v>43829</v>
      </c>
      <c r="N84" s="52">
        <v>43845</v>
      </c>
      <c r="O84" s="49"/>
      <c r="P84" s="49"/>
      <c r="Q84" s="49"/>
      <c r="R84" s="53" t="s">
        <v>29</v>
      </c>
      <c r="S84" s="54" t="s">
        <v>30</v>
      </c>
      <c r="T84" s="54"/>
      <c r="U84" s="55"/>
      <c r="V84" s="56" t="s">
        <v>334</v>
      </c>
      <c r="W84" s="50"/>
      <c r="X84" s="49"/>
      <c r="Y84" s="49"/>
    </row>
    <row r="85" spans="1:25" s="57" customFormat="1" ht="13.5">
      <c r="A85" s="17"/>
      <c r="B85" s="58" t="s">
        <v>146</v>
      </c>
      <c r="C85" s="49" t="s">
        <v>151</v>
      </c>
      <c r="D85" s="49" t="s">
        <v>26</v>
      </c>
      <c r="E85" s="50"/>
      <c r="F85" s="49" t="s">
        <v>152</v>
      </c>
      <c r="G85" s="56" t="s">
        <v>124</v>
      </c>
      <c r="H85" s="49">
        <v>1</v>
      </c>
      <c r="I85" s="49">
        <v>8</v>
      </c>
      <c r="J85" s="49">
        <f t="shared" si="12"/>
        <v>8</v>
      </c>
      <c r="K85" s="49">
        <f t="shared" si="13"/>
        <v>8</v>
      </c>
      <c r="L85" s="51" t="s">
        <v>139</v>
      </c>
      <c r="M85" s="52">
        <v>43829</v>
      </c>
      <c r="N85" s="52">
        <v>43845</v>
      </c>
      <c r="O85" s="49"/>
      <c r="P85" s="49"/>
      <c r="Q85" s="49"/>
      <c r="R85" s="53" t="s">
        <v>29</v>
      </c>
      <c r="S85" s="54" t="s">
        <v>30</v>
      </c>
      <c r="T85" s="54"/>
      <c r="U85" s="55"/>
      <c r="V85" s="56" t="s">
        <v>334</v>
      </c>
      <c r="W85" s="50"/>
      <c r="X85" s="49"/>
      <c r="Y85" s="49"/>
    </row>
    <row r="86" spans="1:25" s="57" customFormat="1" ht="13.5">
      <c r="A86" s="59"/>
      <c r="B86" s="58" t="s">
        <v>146</v>
      </c>
      <c r="C86" s="49" t="s">
        <v>248</v>
      </c>
      <c r="D86" s="49" t="s">
        <v>36</v>
      </c>
      <c r="E86" s="50"/>
      <c r="F86" s="60" t="s">
        <v>67</v>
      </c>
      <c r="G86" s="56" t="s">
        <v>154</v>
      </c>
      <c r="H86" s="49">
        <v>1</v>
      </c>
      <c r="I86" s="49">
        <v>2</v>
      </c>
      <c r="J86" s="49">
        <f t="shared" si="12"/>
        <v>2</v>
      </c>
      <c r="K86" s="49">
        <f t="shared" si="13"/>
        <v>2</v>
      </c>
      <c r="L86" s="51" t="s">
        <v>139</v>
      </c>
      <c r="M86" s="11">
        <v>43829</v>
      </c>
      <c r="N86" s="11">
        <v>43845</v>
      </c>
      <c r="O86" s="49"/>
      <c r="P86" s="49"/>
      <c r="Q86" s="49"/>
      <c r="R86" s="53" t="s">
        <v>29</v>
      </c>
      <c r="S86" s="54" t="s">
        <v>30</v>
      </c>
      <c r="T86" s="54"/>
      <c r="U86" s="55"/>
      <c r="V86" s="56" t="s">
        <v>334</v>
      </c>
      <c r="W86" s="50"/>
      <c r="X86" s="49"/>
      <c r="Y86" s="49"/>
    </row>
    <row r="87" spans="1:25" s="57" customFormat="1" ht="13.5">
      <c r="A87" s="17"/>
      <c r="B87" s="7" t="s">
        <v>146</v>
      </c>
      <c r="C87" s="49" t="s">
        <v>70</v>
      </c>
      <c r="D87" s="49" t="s">
        <v>34</v>
      </c>
      <c r="E87" s="50"/>
      <c r="F87" s="49" t="s">
        <v>71</v>
      </c>
      <c r="G87" s="56" t="s">
        <v>153</v>
      </c>
      <c r="H87" s="49">
        <v>1</v>
      </c>
      <c r="I87" s="49">
        <v>16</v>
      </c>
      <c r="J87" s="49">
        <f t="shared" si="12"/>
        <v>16</v>
      </c>
      <c r="K87" s="49">
        <f t="shared" ref="K87:K88" si="14">J87</f>
        <v>16</v>
      </c>
      <c r="L87" s="51" t="s">
        <v>139</v>
      </c>
      <c r="M87" s="11">
        <v>43829</v>
      </c>
      <c r="N87" s="11">
        <v>43845</v>
      </c>
      <c r="O87" s="18"/>
      <c r="P87" s="18"/>
      <c r="Q87" s="18"/>
      <c r="R87" s="53" t="s">
        <v>29</v>
      </c>
      <c r="S87" s="54" t="s">
        <v>30</v>
      </c>
      <c r="T87" s="54"/>
      <c r="U87" s="55"/>
      <c r="V87" s="56" t="s">
        <v>148</v>
      </c>
      <c r="W87" s="19"/>
      <c r="X87" s="18"/>
      <c r="Y87" s="18"/>
    </row>
    <row r="88" spans="1:25" s="57" customFormat="1" ht="13.5">
      <c r="A88" s="17"/>
      <c r="B88" s="7" t="s">
        <v>146</v>
      </c>
      <c r="C88" s="49" t="s">
        <v>247</v>
      </c>
      <c r="D88" s="49" t="s">
        <v>25</v>
      </c>
      <c r="E88" s="50"/>
      <c r="F88" s="49" t="s">
        <v>260</v>
      </c>
      <c r="G88" s="56" t="s">
        <v>31</v>
      </c>
      <c r="H88" s="49">
        <v>1</v>
      </c>
      <c r="I88" s="49">
        <v>2</v>
      </c>
      <c r="J88" s="49">
        <f t="shared" si="12"/>
        <v>2</v>
      </c>
      <c r="K88" s="49">
        <f t="shared" si="14"/>
        <v>2</v>
      </c>
      <c r="L88" s="51" t="s">
        <v>28</v>
      </c>
      <c r="M88" s="11">
        <v>43836</v>
      </c>
      <c r="N88" s="11">
        <v>43845</v>
      </c>
      <c r="O88" s="18"/>
      <c r="P88" s="18"/>
      <c r="Q88" s="18"/>
      <c r="R88" s="53" t="s">
        <v>29</v>
      </c>
      <c r="S88" s="54" t="s">
        <v>30</v>
      </c>
      <c r="T88" s="54"/>
      <c r="U88" s="55"/>
      <c r="V88" s="56" t="s">
        <v>148</v>
      </c>
      <c r="W88" s="19"/>
      <c r="X88" s="18"/>
      <c r="Y88" s="18"/>
    </row>
    <row r="89" spans="1:25" s="16" customFormat="1" ht="13.5">
      <c r="A89" s="25"/>
      <c r="B89" s="20"/>
      <c r="C89" s="8"/>
      <c r="D89" s="8"/>
      <c r="E89" s="9"/>
      <c r="F89" s="8"/>
      <c r="G89" s="15"/>
      <c r="H89" s="8"/>
      <c r="I89" s="8"/>
      <c r="J89" s="8"/>
      <c r="K89" s="8"/>
      <c r="L89" s="10"/>
      <c r="M89" s="21"/>
      <c r="N89" s="21"/>
      <c r="O89" s="8"/>
      <c r="P89" s="8"/>
      <c r="Q89" s="8"/>
      <c r="R89" s="12"/>
      <c r="S89" s="13"/>
      <c r="T89" s="13"/>
      <c r="U89" s="14"/>
      <c r="V89" s="15"/>
      <c r="W89" s="9"/>
      <c r="X89" s="8"/>
      <c r="Y89" s="8"/>
    </row>
    <row r="90" spans="1:25" s="16" customFormat="1" ht="13.5">
      <c r="A90" s="25"/>
      <c r="B90" s="20" t="s">
        <v>172</v>
      </c>
      <c r="C90" s="8" t="s">
        <v>59</v>
      </c>
      <c r="D90" s="8" t="s">
        <v>58</v>
      </c>
      <c r="E90" s="9"/>
      <c r="F90" s="26" t="s">
        <v>60</v>
      </c>
      <c r="G90" s="15" t="s">
        <v>126</v>
      </c>
      <c r="H90" s="8">
        <v>1</v>
      </c>
      <c r="I90" s="8">
        <v>4</v>
      </c>
      <c r="J90" s="8">
        <f t="shared" ref="J90:J101" si="15">H90*I90</f>
        <v>4</v>
      </c>
      <c r="K90" s="8">
        <f t="shared" ref="K90:K101" si="16">J90</f>
        <v>4</v>
      </c>
      <c r="L90" s="10" t="s">
        <v>111</v>
      </c>
      <c r="M90" s="11">
        <v>44041</v>
      </c>
      <c r="N90" s="11">
        <v>44058</v>
      </c>
      <c r="O90" s="8"/>
      <c r="P90" s="8"/>
      <c r="Q90" s="8"/>
      <c r="R90" s="12" t="s">
        <v>29</v>
      </c>
      <c r="S90" s="13" t="s">
        <v>30</v>
      </c>
      <c r="T90" s="13"/>
      <c r="U90" s="14"/>
      <c r="V90" s="15" t="s">
        <v>179</v>
      </c>
      <c r="W90" s="9"/>
      <c r="X90" s="8"/>
      <c r="Y90" s="8"/>
    </row>
    <row r="91" spans="1:25" s="16" customFormat="1" ht="13.5">
      <c r="A91" s="17"/>
      <c r="B91" s="20" t="s">
        <v>172</v>
      </c>
      <c r="C91" s="8" t="s">
        <v>157</v>
      </c>
      <c r="D91" s="8" t="s">
        <v>36</v>
      </c>
      <c r="E91" s="9"/>
      <c r="F91" s="26" t="s">
        <v>66</v>
      </c>
      <c r="G91" s="15" t="s">
        <v>126</v>
      </c>
      <c r="H91" s="8">
        <v>1</v>
      </c>
      <c r="I91" s="8">
        <v>2</v>
      </c>
      <c r="J91" s="8">
        <f t="shared" si="15"/>
        <v>2</v>
      </c>
      <c r="K91" s="8">
        <f t="shared" si="16"/>
        <v>2</v>
      </c>
      <c r="L91" s="10" t="s">
        <v>111</v>
      </c>
      <c r="M91" s="11">
        <v>44041</v>
      </c>
      <c r="N91" s="11">
        <v>44058</v>
      </c>
      <c r="O91" s="8"/>
      <c r="P91" s="8"/>
      <c r="Q91" s="8"/>
      <c r="R91" s="12" t="s">
        <v>29</v>
      </c>
      <c r="S91" s="13" t="s">
        <v>30</v>
      </c>
      <c r="T91" s="13"/>
      <c r="U91" s="14"/>
      <c r="V91" s="15" t="s">
        <v>179</v>
      </c>
      <c r="W91" s="9"/>
      <c r="X91" s="8"/>
      <c r="Y91" s="8"/>
    </row>
    <row r="92" spans="1:25" s="16" customFormat="1" ht="13.5">
      <c r="A92" s="17"/>
      <c r="B92" s="20" t="s">
        <v>172</v>
      </c>
      <c r="C92" s="8" t="s">
        <v>158</v>
      </c>
      <c r="D92" s="8" t="s">
        <v>36</v>
      </c>
      <c r="E92" s="9"/>
      <c r="F92" s="26" t="s">
        <v>165</v>
      </c>
      <c r="G92" s="15" t="s">
        <v>126</v>
      </c>
      <c r="H92" s="8">
        <v>1</v>
      </c>
      <c r="I92" s="8">
        <v>2</v>
      </c>
      <c r="J92" s="8">
        <f t="shared" si="15"/>
        <v>2</v>
      </c>
      <c r="K92" s="8">
        <f t="shared" si="16"/>
        <v>2</v>
      </c>
      <c r="L92" s="10" t="s">
        <v>111</v>
      </c>
      <c r="M92" s="11">
        <v>44041</v>
      </c>
      <c r="N92" s="11">
        <v>44058</v>
      </c>
      <c r="O92" s="8"/>
      <c r="P92" s="8"/>
      <c r="Q92" s="8"/>
      <c r="R92" s="12" t="s">
        <v>29</v>
      </c>
      <c r="S92" s="13" t="s">
        <v>30</v>
      </c>
      <c r="T92" s="13"/>
      <c r="U92" s="14"/>
      <c r="V92" s="15" t="s">
        <v>179</v>
      </c>
      <c r="W92" s="9"/>
      <c r="X92" s="8"/>
      <c r="Y92" s="8"/>
    </row>
    <row r="93" spans="1:25" s="16" customFormat="1" ht="13.5">
      <c r="A93" s="17"/>
      <c r="B93" s="20" t="s">
        <v>172</v>
      </c>
      <c r="C93" s="8" t="s">
        <v>159</v>
      </c>
      <c r="D93" s="8" t="s">
        <v>36</v>
      </c>
      <c r="E93" s="9"/>
      <c r="F93" s="26" t="s">
        <v>66</v>
      </c>
      <c r="G93" s="15" t="s">
        <v>126</v>
      </c>
      <c r="H93" s="8">
        <v>1</v>
      </c>
      <c r="I93" s="8">
        <v>2</v>
      </c>
      <c r="J93" s="8">
        <f t="shared" si="15"/>
        <v>2</v>
      </c>
      <c r="K93" s="8">
        <f t="shared" si="16"/>
        <v>2</v>
      </c>
      <c r="L93" s="10" t="s">
        <v>111</v>
      </c>
      <c r="M93" s="11">
        <v>44041</v>
      </c>
      <c r="N93" s="11">
        <v>44058</v>
      </c>
      <c r="O93" s="8"/>
      <c r="P93" s="8"/>
      <c r="Q93" s="8"/>
      <c r="R93" s="12" t="s">
        <v>29</v>
      </c>
      <c r="S93" s="13" t="s">
        <v>30</v>
      </c>
      <c r="T93" s="13"/>
      <c r="U93" s="14"/>
      <c r="V93" s="15" t="s">
        <v>179</v>
      </c>
      <c r="W93" s="9"/>
      <c r="X93" s="8"/>
      <c r="Y93" s="8"/>
    </row>
    <row r="94" spans="1:25" s="16" customFormat="1" ht="13.5">
      <c r="A94" s="17"/>
      <c r="B94" s="7" t="s">
        <v>172</v>
      </c>
      <c r="C94" s="8" t="s">
        <v>160</v>
      </c>
      <c r="D94" s="8" t="s">
        <v>25</v>
      </c>
      <c r="E94" s="9"/>
      <c r="F94" s="26" t="s">
        <v>166</v>
      </c>
      <c r="G94" s="15" t="s">
        <v>126</v>
      </c>
      <c r="H94" s="8">
        <v>1</v>
      </c>
      <c r="I94" s="8">
        <v>2</v>
      </c>
      <c r="J94" s="8">
        <f t="shared" si="15"/>
        <v>2</v>
      </c>
      <c r="K94" s="8">
        <f t="shared" si="16"/>
        <v>2</v>
      </c>
      <c r="L94" s="10" t="s">
        <v>111</v>
      </c>
      <c r="M94" s="11">
        <v>44041</v>
      </c>
      <c r="N94" s="11">
        <v>44058</v>
      </c>
      <c r="O94" s="8"/>
      <c r="P94" s="8"/>
      <c r="Q94" s="8"/>
      <c r="R94" s="12" t="s">
        <v>29</v>
      </c>
      <c r="S94" s="13" t="s">
        <v>30</v>
      </c>
      <c r="T94" s="13"/>
      <c r="U94" s="14"/>
      <c r="V94" s="15" t="s">
        <v>179</v>
      </c>
      <c r="W94" s="9"/>
      <c r="X94" s="8"/>
      <c r="Y94" s="8"/>
    </row>
    <row r="95" spans="1:25" s="16" customFormat="1" ht="13.5">
      <c r="A95" s="17"/>
      <c r="B95" s="7" t="s">
        <v>172</v>
      </c>
      <c r="C95" s="8" t="s">
        <v>174</v>
      </c>
      <c r="D95" s="8" t="s">
        <v>25</v>
      </c>
      <c r="E95" s="9"/>
      <c r="F95" s="26" t="s">
        <v>61</v>
      </c>
      <c r="G95" s="15" t="s">
        <v>126</v>
      </c>
      <c r="H95" s="8">
        <v>1</v>
      </c>
      <c r="I95" s="8">
        <v>4</v>
      </c>
      <c r="J95" s="8">
        <f t="shared" si="15"/>
        <v>4</v>
      </c>
      <c r="K95" s="8">
        <f t="shared" si="16"/>
        <v>4</v>
      </c>
      <c r="L95" s="10" t="s">
        <v>111</v>
      </c>
      <c r="M95" s="11">
        <v>44041</v>
      </c>
      <c r="N95" s="11">
        <v>44058</v>
      </c>
      <c r="O95" s="8"/>
      <c r="P95" s="8"/>
      <c r="Q95" s="8"/>
      <c r="R95" s="12" t="s">
        <v>29</v>
      </c>
      <c r="S95" s="13" t="s">
        <v>30</v>
      </c>
      <c r="T95" s="13"/>
      <c r="U95" s="14"/>
      <c r="V95" s="15" t="s">
        <v>179</v>
      </c>
      <c r="W95" s="9"/>
      <c r="X95" s="8"/>
      <c r="Y95" s="8"/>
    </row>
    <row r="96" spans="1:25" s="16" customFormat="1" ht="13.5">
      <c r="A96" s="17"/>
      <c r="B96" s="7" t="s">
        <v>172</v>
      </c>
      <c r="C96" s="8" t="s">
        <v>175</v>
      </c>
      <c r="D96" s="8" t="s">
        <v>25</v>
      </c>
      <c r="E96" s="9"/>
      <c r="F96" s="26" t="s">
        <v>177</v>
      </c>
      <c r="G96" s="15" t="s">
        <v>126</v>
      </c>
      <c r="H96" s="8">
        <v>1</v>
      </c>
      <c r="I96" s="8">
        <v>2</v>
      </c>
      <c r="J96" s="8">
        <f t="shared" si="15"/>
        <v>2</v>
      </c>
      <c r="K96" s="8">
        <f t="shared" si="16"/>
        <v>2</v>
      </c>
      <c r="L96" s="10" t="s">
        <v>111</v>
      </c>
      <c r="M96" s="11">
        <v>44041</v>
      </c>
      <c r="N96" s="11">
        <v>44058</v>
      </c>
      <c r="O96" s="8"/>
      <c r="P96" s="8"/>
      <c r="Q96" s="8"/>
      <c r="R96" s="12" t="s">
        <v>29</v>
      </c>
      <c r="S96" s="13" t="s">
        <v>30</v>
      </c>
      <c r="T96" s="13"/>
      <c r="U96" s="14"/>
      <c r="V96" s="15" t="s">
        <v>179</v>
      </c>
      <c r="W96" s="9"/>
      <c r="X96" s="8"/>
      <c r="Y96" s="8"/>
    </row>
    <row r="97" spans="1:25" s="16" customFormat="1" ht="13.5">
      <c r="A97" s="17"/>
      <c r="B97" s="7" t="s">
        <v>172</v>
      </c>
      <c r="C97" s="8" t="s">
        <v>161</v>
      </c>
      <c r="D97" s="8" t="s">
        <v>25</v>
      </c>
      <c r="E97" s="9"/>
      <c r="F97" s="26" t="s">
        <v>167</v>
      </c>
      <c r="G97" s="15" t="s">
        <v>126</v>
      </c>
      <c r="H97" s="8">
        <v>1</v>
      </c>
      <c r="I97" s="8">
        <v>4</v>
      </c>
      <c r="J97" s="8">
        <f t="shared" si="15"/>
        <v>4</v>
      </c>
      <c r="K97" s="8">
        <f t="shared" si="16"/>
        <v>4</v>
      </c>
      <c r="L97" s="10" t="s">
        <v>111</v>
      </c>
      <c r="M97" s="11">
        <v>44041</v>
      </c>
      <c r="N97" s="11">
        <v>44058</v>
      </c>
      <c r="O97" s="8"/>
      <c r="P97" s="8"/>
      <c r="Q97" s="8"/>
      <c r="R97" s="12" t="s">
        <v>29</v>
      </c>
      <c r="S97" s="13" t="s">
        <v>30</v>
      </c>
      <c r="T97" s="13"/>
      <c r="U97" s="14"/>
      <c r="V97" s="15" t="s">
        <v>179</v>
      </c>
      <c r="W97" s="9"/>
      <c r="X97" s="8"/>
      <c r="Y97" s="8"/>
    </row>
    <row r="98" spans="1:25" s="16" customFormat="1" ht="13.5">
      <c r="A98" s="25"/>
      <c r="B98" s="20" t="s">
        <v>172</v>
      </c>
      <c r="C98" s="8" t="s">
        <v>162</v>
      </c>
      <c r="D98" s="8" t="s">
        <v>25</v>
      </c>
      <c r="E98" s="9"/>
      <c r="F98" s="26" t="s">
        <v>168</v>
      </c>
      <c r="G98" s="15" t="s">
        <v>126</v>
      </c>
      <c r="H98" s="8">
        <v>1</v>
      </c>
      <c r="I98" s="8">
        <v>2</v>
      </c>
      <c r="J98" s="8">
        <f t="shared" si="15"/>
        <v>2</v>
      </c>
      <c r="K98" s="8">
        <f t="shared" si="16"/>
        <v>2</v>
      </c>
      <c r="L98" s="10" t="s">
        <v>111</v>
      </c>
      <c r="M98" s="11">
        <v>44041</v>
      </c>
      <c r="N98" s="11">
        <v>44058</v>
      </c>
      <c r="O98" s="8"/>
      <c r="P98" s="8"/>
      <c r="Q98" s="8"/>
      <c r="R98" s="12" t="s">
        <v>29</v>
      </c>
      <c r="S98" s="13" t="s">
        <v>30</v>
      </c>
      <c r="T98" s="13"/>
      <c r="U98" s="14"/>
      <c r="V98" s="15" t="s">
        <v>179</v>
      </c>
      <c r="W98" s="9"/>
      <c r="X98" s="8"/>
      <c r="Y98" s="8"/>
    </row>
    <row r="99" spans="1:25" s="16" customFormat="1" ht="13.5">
      <c r="A99" s="25"/>
      <c r="B99" s="20" t="s">
        <v>172</v>
      </c>
      <c r="C99" s="8" t="s">
        <v>163</v>
      </c>
      <c r="D99" s="8" t="s">
        <v>25</v>
      </c>
      <c r="E99" s="9"/>
      <c r="F99" s="26" t="s">
        <v>169</v>
      </c>
      <c r="G99" s="15" t="s">
        <v>126</v>
      </c>
      <c r="H99" s="8">
        <v>1</v>
      </c>
      <c r="I99" s="8">
        <v>4</v>
      </c>
      <c r="J99" s="8">
        <f t="shared" si="15"/>
        <v>4</v>
      </c>
      <c r="K99" s="8">
        <f t="shared" si="16"/>
        <v>4</v>
      </c>
      <c r="L99" s="10" t="s">
        <v>111</v>
      </c>
      <c r="M99" s="11">
        <v>44041</v>
      </c>
      <c r="N99" s="11">
        <v>44058</v>
      </c>
      <c r="O99" s="8"/>
      <c r="P99" s="8"/>
      <c r="Q99" s="8"/>
      <c r="R99" s="12" t="s">
        <v>29</v>
      </c>
      <c r="S99" s="13" t="s">
        <v>30</v>
      </c>
      <c r="T99" s="13"/>
      <c r="U99" s="14"/>
      <c r="V99" s="15" t="s">
        <v>179</v>
      </c>
      <c r="W99" s="9"/>
      <c r="X99" s="8"/>
      <c r="Y99" s="8"/>
    </row>
    <row r="100" spans="1:25" s="16" customFormat="1" ht="13.5">
      <c r="A100" s="25"/>
      <c r="B100" s="20" t="s">
        <v>172</v>
      </c>
      <c r="C100" s="8" t="s">
        <v>164</v>
      </c>
      <c r="D100" s="8" t="s">
        <v>171</v>
      </c>
      <c r="E100" s="9"/>
      <c r="F100" s="26" t="s">
        <v>170</v>
      </c>
      <c r="G100" s="15" t="s">
        <v>126</v>
      </c>
      <c r="H100" s="8">
        <v>1</v>
      </c>
      <c r="I100" s="8">
        <v>2</v>
      </c>
      <c r="J100" s="8">
        <f t="shared" si="15"/>
        <v>2</v>
      </c>
      <c r="K100" s="8">
        <f t="shared" si="16"/>
        <v>2</v>
      </c>
      <c r="L100" s="10" t="s">
        <v>111</v>
      </c>
      <c r="M100" s="11">
        <v>44041</v>
      </c>
      <c r="N100" s="11">
        <v>44058</v>
      </c>
      <c r="O100" s="8"/>
      <c r="P100" s="8"/>
      <c r="Q100" s="8"/>
      <c r="R100" s="12" t="s">
        <v>29</v>
      </c>
      <c r="S100" s="13" t="s">
        <v>30</v>
      </c>
      <c r="T100" s="13"/>
      <c r="U100" s="14"/>
      <c r="V100" s="15" t="s">
        <v>179</v>
      </c>
      <c r="W100" s="9"/>
      <c r="X100" s="8"/>
      <c r="Y100" s="8"/>
    </row>
    <row r="101" spans="1:25" s="16" customFormat="1" ht="13.5">
      <c r="A101" s="17"/>
      <c r="B101" s="7" t="s">
        <v>172</v>
      </c>
      <c r="C101" s="8" t="s">
        <v>176</v>
      </c>
      <c r="D101" s="8" t="s">
        <v>69</v>
      </c>
      <c r="E101" s="9"/>
      <c r="F101" s="26" t="s">
        <v>178</v>
      </c>
      <c r="G101" s="15" t="s">
        <v>126</v>
      </c>
      <c r="H101" s="8">
        <v>1</v>
      </c>
      <c r="I101" s="8">
        <v>2</v>
      </c>
      <c r="J101" s="8">
        <f t="shared" si="15"/>
        <v>2</v>
      </c>
      <c r="K101" s="8">
        <f t="shared" si="16"/>
        <v>2</v>
      </c>
      <c r="L101" s="10" t="s">
        <v>111</v>
      </c>
      <c r="M101" s="11">
        <v>44041</v>
      </c>
      <c r="N101" s="11">
        <v>44058</v>
      </c>
      <c r="O101" s="8"/>
      <c r="P101" s="8"/>
      <c r="Q101" s="8"/>
      <c r="R101" s="12" t="s">
        <v>29</v>
      </c>
      <c r="S101" s="13" t="s">
        <v>30</v>
      </c>
      <c r="T101" s="13"/>
      <c r="U101" s="14"/>
      <c r="V101" s="15" t="s">
        <v>179</v>
      </c>
      <c r="W101" s="9"/>
      <c r="X101" s="8"/>
      <c r="Y101" s="8"/>
    </row>
    <row r="102" spans="1:25" s="16" customFormat="1" ht="13.5">
      <c r="A102" s="25"/>
      <c r="B102" s="20"/>
      <c r="C102" s="8"/>
      <c r="D102" s="8"/>
      <c r="E102" s="9"/>
      <c r="F102" s="26"/>
      <c r="G102" s="15"/>
      <c r="H102" s="8"/>
      <c r="I102" s="8"/>
      <c r="J102" s="8"/>
      <c r="K102" s="8"/>
      <c r="L102" s="10"/>
      <c r="M102" s="21"/>
      <c r="N102" s="21"/>
      <c r="O102" s="8"/>
      <c r="P102" s="8"/>
      <c r="Q102" s="8"/>
      <c r="R102" s="12"/>
      <c r="S102" s="13"/>
      <c r="T102" s="13"/>
      <c r="U102" s="14"/>
      <c r="V102" s="15"/>
      <c r="W102" s="9"/>
      <c r="X102" s="8"/>
      <c r="Y102" s="8"/>
    </row>
    <row r="103" spans="1:25" s="16" customFormat="1" ht="13.5">
      <c r="A103" s="17"/>
      <c r="B103" s="20" t="s">
        <v>127</v>
      </c>
      <c r="C103" s="8" t="s">
        <v>128</v>
      </c>
      <c r="D103" s="8" t="s">
        <v>26</v>
      </c>
      <c r="E103" s="9"/>
      <c r="F103" s="26" t="s">
        <v>129</v>
      </c>
      <c r="G103" s="15" t="s">
        <v>130</v>
      </c>
      <c r="H103" s="8">
        <v>1</v>
      </c>
      <c r="I103" s="8">
        <v>8</v>
      </c>
      <c r="J103" s="8">
        <f t="shared" ref="J103:J112" si="17">H103*I103</f>
        <v>8</v>
      </c>
      <c r="K103" s="8">
        <f t="shared" ref="K103:K112" si="18">J103</f>
        <v>8</v>
      </c>
      <c r="L103" s="10" t="s">
        <v>139</v>
      </c>
      <c r="M103" s="11">
        <v>44041</v>
      </c>
      <c r="N103" s="11">
        <v>44058</v>
      </c>
      <c r="O103" s="8"/>
      <c r="P103" s="8"/>
      <c r="Q103" s="8"/>
      <c r="R103" s="12" t="s">
        <v>29</v>
      </c>
      <c r="S103" s="13" t="s">
        <v>30</v>
      </c>
      <c r="T103" s="13"/>
      <c r="U103" s="14"/>
      <c r="V103" s="15" t="s">
        <v>123</v>
      </c>
      <c r="W103" s="9"/>
      <c r="X103" s="8"/>
      <c r="Y103" s="8"/>
    </row>
    <row r="104" spans="1:25" s="16" customFormat="1" ht="13.5">
      <c r="A104" s="25"/>
      <c r="B104" s="20" t="s">
        <v>127</v>
      </c>
      <c r="C104" s="8" t="s">
        <v>131</v>
      </c>
      <c r="D104" s="8" t="s">
        <v>32</v>
      </c>
      <c r="E104" s="9"/>
      <c r="F104" s="26" t="s">
        <v>132</v>
      </c>
      <c r="G104" s="15" t="s">
        <v>130</v>
      </c>
      <c r="H104" s="8">
        <v>1</v>
      </c>
      <c r="I104" s="8">
        <v>7</v>
      </c>
      <c r="J104" s="8">
        <f t="shared" si="17"/>
        <v>7</v>
      </c>
      <c r="K104" s="8">
        <f t="shared" si="18"/>
        <v>7</v>
      </c>
      <c r="L104" s="10" t="s">
        <v>139</v>
      </c>
      <c r="M104" s="11">
        <v>44041</v>
      </c>
      <c r="N104" s="11">
        <v>44058</v>
      </c>
      <c r="O104" s="8"/>
      <c r="P104" s="8"/>
      <c r="Q104" s="8"/>
      <c r="R104" s="12" t="s">
        <v>29</v>
      </c>
      <c r="S104" s="13" t="s">
        <v>30</v>
      </c>
      <c r="T104" s="13"/>
      <c r="U104" s="14"/>
      <c r="V104" s="15" t="s">
        <v>156</v>
      </c>
      <c r="W104" s="9"/>
      <c r="X104" s="8"/>
      <c r="Y104" s="8"/>
    </row>
    <row r="105" spans="1:25" s="16" customFormat="1" ht="13.5">
      <c r="A105" s="25"/>
      <c r="B105" s="20" t="s">
        <v>127</v>
      </c>
      <c r="C105" s="8" t="s">
        <v>133</v>
      </c>
      <c r="D105" s="8" t="s">
        <v>26</v>
      </c>
      <c r="E105" s="9"/>
      <c r="F105" s="26" t="s">
        <v>134</v>
      </c>
      <c r="G105" s="15" t="s">
        <v>130</v>
      </c>
      <c r="H105" s="8">
        <v>1</v>
      </c>
      <c r="I105" s="8">
        <v>4</v>
      </c>
      <c r="J105" s="8">
        <f t="shared" si="17"/>
        <v>4</v>
      </c>
      <c r="K105" s="8">
        <f t="shared" si="18"/>
        <v>4</v>
      </c>
      <c r="L105" s="10" t="s">
        <v>139</v>
      </c>
      <c r="M105" s="11">
        <v>44041</v>
      </c>
      <c r="N105" s="11">
        <v>44058</v>
      </c>
      <c r="O105" s="8"/>
      <c r="P105" s="8"/>
      <c r="Q105" s="8"/>
      <c r="R105" s="12" t="s">
        <v>29</v>
      </c>
      <c r="S105" s="13" t="s">
        <v>30</v>
      </c>
      <c r="T105" s="13"/>
      <c r="U105" s="14"/>
      <c r="V105" s="15" t="s">
        <v>156</v>
      </c>
      <c r="W105" s="9"/>
      <c r="X105" s="8"/>
      <c r="Y105" s="8"/>
    </row>
    <row r="106" spans="1:25" s="16" customFormat="1" ht="13.5">
      <c r="A106" s="25"/>
      <c r="B106" s="20" t="s">
        <v>127</v>
      </c>
      <c r="C106" s="8" t="s">
        <v>135</v>
      </c>
      <c r="D106" s="8" t="s">
        <v>26</v>
      </c>
      <c r="E106" s="9"/>
      <c r="F106" s="26" t="s">
        <v>136</v>
      </c>
      <c r="G106" s="15" t="s">
        <v>130</v>
      </c>
      <c r="H106" s="8">
        <v>1</v>
      </c>
      <c r="I106" s="8">
        <v>4</v>
      </c>
      <c r="J106" s="8">
        <f t="shared" si="17"/>
        <v>4</v>
      </c>
      <c r="K106" s="8">
        <f t="shared" si="18"/>
        <v>4</v>
      </c>
      <c r="L106" s="10" t="s">
        <v>28</v>
      </c>
      <c r="M106" s="11">
        <v>44041</v>
      </c>
      <c r="N106" s="11">
        <v>44058</v>
      </c>
      <c r="O106" s="8"/>
      <c r="P106" s="8"/>
      <c r="Q106" s="8"/>
      <c r="R106" s="12" t="s">
        <v>29</v>
      </c>
      <c r="S106" s="13" t="s">
        <v>30</v>
      </c>
      <c r="T106" s="13"/>
      <c r="U106" s="14"/>
      <c r="V106" s="15" t="s">
        <v>156</v>
      </c>
      <c r="W106" s="9"/>
      <c r="X106" s="8"/>
      <c r="Y106" s="8"/>
    </row>
    <row r="107" spans="1:25" s="16" customFormat="1" ht="13.5">
      <c r="A107" s="25"/>
      <c r="B107" s="20" t="s">
        <v>127</v>
      </c>
      <c r="C107" s="8" t="s">
        <v>137</v>
      </c>
      <c r="D107" s="8" t="s">
        <v>26</v>
      </c>
      <c r="E107" s="9"/>
      <c r="F107" s="26" t="s">
        <v>138</v>
      </c>
      <c r="G107" s="15" t="s">
        <v>130</v>
      </c>
      <c r="H107" s="8">
        <v>1</v>
      </c>
      <c r="I107" s="8">
        <v>2</v>
      </c>
      <c r="J107" s="8">
        <f t="shared" si="17"/>
        <v>2</v>
      </c>
      <c r="K107" s="8">
        <f t="shared" si="18"/>
        <v>2</v>
      </c>
      <c r="L107" s="10" t="s">
        <v>125</v>
      </c>
      <c r="M107" s="11">
        <v>44041</v>
      </c>
      <c r="N107" s="11">
        <v>44058</v>
      </c>
      <c r="O107" s="8"/>
      <c r="P107" s="8"/>
      <c r="Q107" s="8"/>
      <c r="R107" s="12" t="s">
        <v>29</v>
      </c>
      <c r="S107" s="13" t="s">
        <v>30</v>
      </c>
      <c r="T107" s="13"/>
      <c r="U107" s="14"/>
      <c r="V107" s="15" t="s">
        <v>156</v>
      </c>
      <c r="W107" s="9"/>
      <c r="X107" s="8"/>
      <c r="Y107" s="8"/>
    </row>
    <row r="108" spans="1:25" s="16" customFormat="1" ht="27">
      <c r="A108" s="28"/>
      <c r="B108" s="29" t="s">
        <v>127</v>
      </c>
      <c r="C108" s="30" t="s">
        <v>140</v>
      </c>
      <c r="D108" s="30" t="s">
        <v>26</v>
      </c>
      <c r="E108" s="31"/>
      <c r="F108" s="46" t="s">
        <v>141</v>
      </c>
      <c r="G108" s="32" t="s">
        <v>130</v>
      </c>
      <c r="H108" s="30">
        <v>1</v>
      </c>
      <c r="I108" s="30">
        <v>2</v>
      </c>
      <c r="J108" s="30">
        <f t="shared" si="17"/>
        <v>2</v>
      </c>
      <c r="K108" s="30">
        <f t="shared" si="18"/>
        <v>2</v>
      </c>
      <c r="L108" s="33" t="s">
        <v>125</v>
      </c>
      <c r="M108" s="34">
        <v>44041</v>
      </c>
      <c r="N108" s="34">
        <v>44058</v>
      </c>
      <c r="O108" s="30"/>
      <c r="P108" s="30"/>
      <c r="Q108" s="30"/>
      <c r="R108" s="35" t="s">
        <v>29</v>
      </c>
      <c r="S108" s="36" t="s">
        <v>30</v>
      </c>
      <c r="T108" s="36"/>
      <c r="U108" s="37" t="s">
        <v>390</v>
      </c>
      <c r="V108" s="32" t="s">
        <v>156</v>
      </c>
      <c r="W108" s="31"/>
      <c r="X108" s="30"/>
      <c r="Y108" s="30"/>
    </row>
    <row r="109" spans="1:25" s="16" customFormat="1" ht="13.5">
      <c r="A109" s="25"/>
      <c r="B109" s="20" t="s">
        <v>127</v>
      </c>
      <c r="C109" s="8" t="s">
        <v>112</v>
      </c>
      <c r="D109" s="8" t="s">
        <v>63</v>
      </c>
      <c r="E109" s="9"/>
      <c r="F109" s="26" t="s">
        <v>155</v>
      </c>
      <c r="G109" s="15" t="s">
        <v>130</v>
      </c>
      <c r="H109" s="8">
        <v>1</v>
      </c>
      <c r="I109" s="8">
        <v>1</v>
      </c>
      <c r="J109" s="8">
        <f t="shared" si="17"/>
        <v>1</v>
      </c>
      <c r="K109" s="8">
        <f t="shared" si="18"/>
        <v>1</v>
      </c>
      <c r="L109" s="10" t="s">
        <v>125</v>
      </c>
      <c r="M109" s="11">
        <v>44041</v>
      </c>
      <c r="N109" s="11">
        <v>44058</v>
      </c>
      <c r="O109" s="8"/>
      <c r="P109" s="8"/>
      <c r="Q109" s="8"/>
      <c r="R109" s="12" t="s">
        <v>29</v>
      </c>
      <c r="S109" s="13" t="s">
        <v>30</v>
      </c>
      <c r="T109" s="13"/>
      <c r="U109" s="14"/>
      <c r="V109" s="15" t="s">
        <v>156</v>
      </c>
      <c r="W109" s="9"/>
      <c r="X109" s="8"/>
      <c r="Y109" s="8"/>
    </row>
    <row r="110" spans="1:25" s="16" customFormat="1" ht="13.5">
      <c r="A110" s="25"/>
      <c r="B110" s="20" t="s">
        <v>127</v>
      </c>
      <c r="C110" s="8" t="s">
        <v>264</v>
      </c>
      <c r="D110" s="8" t="s">
        <v>75</v>
      </c>
      <c r="E110" s="9"/>
      <c r="F110" s="26" t="s">
        <v>145</v>
      </c>
      <c r="G110" s="15" t="s">
        <v>79</v>
      </c>
      <c r="H110" s="8">
        <v>1</v>
      </c>
      <c r="I110" s="8">
        <v>4</v>
      </c>
      <c r="J110" s="8">
        <f t="shared" si="17"/>
        <v>4</v>
      </c>
      <c r="K110" s="8">
        <f t="shared" si="18"/>
        <v>4</v>
      </c>
      <c r="L110" s="10" t="s">
        <v>28</v>
      </c>
      <c r="M110" s="11">
        <v>44041</v>
      </c>
      <c r="N110" s="11">
        <v>44058</v>
      </c>
      <c r="O110" s="8"/>
      <c r="P110" s="8"/>
      <c r="Q110" s="8"/>
      <c r="R110" s="12" t="s">
        <v>29</v>
      </c>
      <c r="S110" s="13" t="s">
        <v>30</v>
      </c>
      <c r="T110" s="13"/>
      <c r="U110" s="14"/>
      <c r="V110" s="15" t="s">
        <v>156</v>
      </c>
      <c r="W110" s="9"/>
      <c r="X110" s="8"/>
      <c r="Y110" s="8"/>
    </row>
    <row r="111" spans="1:25" s="57" customFormat="1" ht="13.5">
      <c r="A111" s="59"/>
      <c r="B111" s="58" t="s">
        <v>127</v>
      </c>
      <c r="C111" s="47" t="s">
        <v>338</v>
      </c>
      <c r="D111" s="49" t="s">
        <v>26</v>
      </c>
      <c r="E111" s="50"/>
      <c r="F111" s="60" t="s">
        <v>335</v>
      </c>
      <c r="G111" s="56" t="s">
        <v>339</v>
      </c>
      <c r="H111" s="49">
        <v>1</v>
      </c>
      <c r="I111" s="49">
        <v>8</v>
      </c>
      <c r="J111" s="49">
        <f t="shared" si="17"/>
        <v>8</v>
      </c>
      <c r="K111" s="49">
        <f t="shared" si="18"/>
        <v>8</v>
      </c>
      <c r="L111" s="51" t="s">
        <v>340</v>
      </c>
      <c r="M111" s="52">
        <v>44071</v>
      </c>
      <c r="N111" s="52"/>
      <c r="O111" s="49"/>
      <c r="P111" s="49"/>
      <c r="Q111" s="49"/>
      <c r="R111" s="53" t="s">
        <v>29</v>
      </c>
      <c r="S111" s="54" t="s">
        <v>30</v>
      </c>
      <c r="T111" s="54"/>
      <c r="U111" s="55" t="s">
        <v>342</v>
      </c>
      <c r="V111" s="56" t="s">
        <v>185</v>
      </c>
      <c r="W111" s="50"/>
      <c r="X111" s="49"/>
      <c r="Y111" s="49"/>
    </row>
    <row r="112" spans="1:25" s="57" customFormat="1" ht="13.5">
      <c r="A112" s="59"/>
      <c r="B112" s="58" t="s">
        <v>127</v>
      </c>
      <c r="C112" s="47" t="s">
        <v>336</v>
      </c>
      <c r="D112" s="49" t="s">
        <v>26</v>
      </c>
      <c r="E112" s="50"/>
      <c r="F112" s="60" t="s">
        <v>337</v>
      </c>
      <c r="G112" s="56" t="s">
        <v>339</v>
      </c>
      <c r="H112" s="49">
        <v>1</v>
      </c>
      <c r="I112" s="49">
        <v>2</v>
      </c>
      <c r="J112" s="49">
        <f t="shared" si="17"/>
        <v>2</v>
      </c>
      <c r="K112" s="49">
        <f t="shared" si="18"/>
        <v>2</v>
      </c>
      <c r="L112" s="51" t="s">
        <v>341</v>
      </c>
      <c r="M112" s="52">
        <v>44071</v>
      </c>
      <c r="N112" s="52"/>
      <c r="O112" s="49"/>
      <c r="P112" s="49"/>
      <c r="Q112" s="49"/>
      <c r="R112" s="53" t="s">
        <v>29</v>
      </c>
      <c r="S112" s="54" t="s">
        <v>30</v>
      </c>
      <c r="T112" s="54"/>
      <c r="U112" s="55" t="s">
        <v>343</v>
      </c>
      <c r="V112" s="56" t="s">
        <v>185</v>
      </c>
      <c r="W112" s="50"/>
      <c r="X112" s="49"/>
      <c r="Y112" s="49"/>
    </row>
    <row r="113" spans="1:25" s="16" customFormat="1" ht="13.5">
      <c r="A113" s="25"/>
      <c r="B113" s="58" t="s">
        <v>127</v>
      </c>
      <c r="C113" s="8" t="s">
        <v>361</v>
      </c>
      <c r="D113" s="8" t="s">
        <v>362</v>
      </c>
      <c r="E113" s="9"/>
      <c r="F113" s="26" t="s">
        <v>363</v>
      </c>
      <c r="G113" s="15" t="s">
        <v>364</v>
      </c>
      <c r="H113" s="8">
        <v>1</v>
      </c>
      <c r="I113" s="8">
        <v>1</v>
      </c>
      <c r="J113" s="8">
        <v>2</v>
      </c>
      <c r="K113" s="8">
        <v>2</v>
      </c>
      <c r="L113" s="10"/>
      <c r="M113" s="21">
        <v>44085</v>
      </c>
      <c r="N113" s="21"/>
      <c r="O113" s="8"/>
      <c r="P113" s="8"/>
      <c r="Q113" s="49"/>
      <c r="R113" s="53" t="s">
        <v>29</v>
      </c>
      <c r="S113" s="54" t="s">
        <v>30</v>
      </c>
      <c r="T113" s="54"/>
      <c r="U113" s="14"/>
      <c r="V113" s="15" t="s">
        <v>47</v>
      </c>
      <c r="W113" s="9"/>
      <c r="X113" s="8"/>
      <c r="Y113" s="8"/>
    </row>
    <row r="114" spans="1:25" s="16" customFormat="1" ht="13.5">
      <c r="A114" s="68"/>
      <c r="B114" s="69" t="s">
        <v>376</v>
      </c>
      <c r="C114" s="62" t="s">
        <v>377</v>
      </c>
      <c r="D114" s="62" t="s">
        <v>26</v>
      </c>
      <c r="E114" s="63"/>
      <c r="F114" s="71" t="s">
        <v>378</v>
      </c>
      <c r="G114" s="64"/>
      <c r="H114" s="62">
        <v>1</v>
      </c>
      <c r="I114" s="62">
        <v>1</v>
      </c>
      <c r="J114" s="62">
        <f>H114*I114</f>
        <v>1</v>
      </c>
      <c r="K114" s="62">
        <f>J114</f>
        <v>1</v>
      </c>
      <c r="L114" s="65" t="s">
        <v>393</v>
      </c>
      <c r="M114" s="70">
        <v>44208</v>
      </c>
      <c r="N114" s="70">
        <v>44209</v>
      </c>
      <c r="O114" s="62"/>
      <c r="P114" s="62"/>
      <c r="Q114" s="62"/>
      <c r="R114" s="66" t="s">
        <v>29</v>
      </c>
      <c r="S114" s="67" t="s">
        <v>30</v>
      </c>
      <c r="T114" s="67"/>
      <c r="U114" s="61" t="s">
        <v>389</v>
      </c>
      <c r="V114" s="64" t="s">
        <v>395</v>
      </c>
      <c r="W114" s="63"/>
      <c r="X114" s="62"/>
      <c r="Y114" s="62"/>
    </row>
    <row r="115" spans="1:25" s="16" customFormat="1" ht="13.5">
      <c r="A115" s="28"/>
      <c r="B115" s="29" t="s">
        <v>376</v>
      </c>
      <c r="C115" s="30" t="s">
        <v>379</v>
      </c>
      <c r="D115" s="30" t="s">
        <v>26</v>
      </c>
      <c r="E115" s="31"/>
      <c r="F115" s="46" t="s">
        <v>380</v>
      </c>
      <c r="G115" s="32" t="s">
        <v>31</v>
      </c>
      <c r="H115" s="30">
        <v>1</v>
      </c>
      <c r="I115" s="30">
        <v>4</v>
      </c>
      <c r="J115" s="30">
        <f t="shared" ref="J115:J120" si="19">H115*I115</f>
        <v>4</v>
      </c>
      <c r="K115" s="30">
        <f t="shared" ref="K115:K120" si="20">J115</f>
        <v>4</v>
      </c>
      <c r="L115" s="33" t="s">
        <v>393</v>
      </c>
      <c r="M115" s="72">
        <v>44208</v>
      </c>
      <c r="N115" s="72">
        <v>44209</v>
      </c>
      <c r="O115" s="30"/>
      <c r="P115" s="30"/>
      <c r="Q115" s="30"/>
      <c r="R115" s="35" t="s">
        <v>29</v>
      </c>
      <c r="S115" s="36" t="s">
        <v>30</v>
      </c>
      <c r="T115" s="36"/>
      <c r="U115" s="37" t="s">
        <v>396</v>
      </c>
      <c r="V115" s="32" t="s">
        <v>395</v>
      </c>
      <c r="W115" s="31"/>
      <c r="X115" s="30"/>
      <c r="Y115" s="30"/>
    </row>
    <row r="116" spans="1:25" s="16" customFormat="1" ht="13.5">
      <c r="A116" s="68"/>
      <c r="B116" s="69" t="s">
        <v>376</v>
      </c>
      <c r="C116" s="62" t="s">
        <v>381</v>
      </c>
      <c r="D116" s="62" t="s">
        <v>26</v>
      </c>
      <c r="E116" s="63"/>
      <c r="F116" s="71" t="s">
        <v>382</v>
      </c>
      <c r="G116" s="64"/>
      <c r="H116" s="62">
        <v>1</v>
      </c>
      <c r="I116" s="62">
        <v>4</v>
      </c>
      <c r="J116" s="62">
        <f t="shared" si="19"/>
        <v>4</v>
      </c>
      <c r="K116" s="62">
        <f t="shared" si="20"/>
        <v>4</v>
      </c>
      <c r="L116" s="65" t="s">
        <v>394</v>
      </c>
      <c r="M116" s="70">
        <v>44208</v>
      </c>
      <c r="N116" s="70">
        <v>44209</v>
      </c>
      <c r="O116" s="62"/>
      <c r="P116" s="62"/>
      <c r="Q116" s="62"/>
      <c r="R116" s="66" t="s">
        <v>29</v>
      </c>
      <c r="S116" s="67" t="s">
        <v>30</v>
      </c>
      <c r="T116" s="67"/>
      <c r="U116" s="61" t="s">
        <v>389</v>
      </c>
      <c r="V116" s="64" t="s">
        <v>395</v>
      </c>
      <c r="W116" s="63"/>
      <c r="X116" s="62"/>
      <c r="Y116" s="62"/>
    </row>
    <row r="117" spans="1:25" s="16" customFormat="1" ht="13.5">
      <c r="A117" s="68"/>
      <c r="B117" s="69" t="s">
        <v>376</v>
      </c>
      <c r="C117" s="62" t="s">
        <v>383</v>
      </c>
      <c r="D117" s="62" t="s">
        <v>26</v>
      </c>
      <c r="E117" s="63"/>
      <c r="F117" s="71" t="s">
        <v>132</v>
      </c>
      <c r="G117" s="64" t="s">
        <v>31</v>
      </c>
      <c r="H117" s="62">
        <v>1</v>
      </c>
      <c r="I117" s="62">
        <v>1</v>
      </c>
      <c r="J117" s="62">
        <f t="shared" si="19"/>
        <v>1</v>
      </c>
      <c r="K117" s="62">
        <f t="shared" si="20"/>
        <v>1</v>
      </c>
      <c r="L117" s="65" t="s">
        <v>393</v>
      </c>
      <c r="M117" s="70">
        <v>44208</v>
      </c>
      <c r="N117" s="70">
        <v>44209</v>
      </c>
      <c r="O117" s="62"/>
      <c r="P117" s="62"/>
      <c r="Q117" s="62"/>
      <c r="R117" s="66" t="s">
        <v>29</v>
      </c>
      <c r="S117" s="67" t="s">
        <v>30</v>
      </c>
      <c r="T117" s="67"/>
      <c r="U117" s="61" t="s">
        <v>389</v>
      </c>
      <c r="V117" s="64" t="s">
        <v>395</v>
      </c>
      <c r="W117" s="63"/>
      <c r="X117" s="62"/>
      <c r="Y117" s="62"/>
    </row>
    <row r="118" spans="1:25" s="16" customFormat="1" ht="13.5">
      <c r="A118" s="68"/>
      <c r="B118" s="69" t="s">
        <v>376</v>
      </c>
      <c r="C118" s="62" t="s">
        <v>384</v>
      </c>
      <c r="D118" s="62" t="s">
        <v>26</v>
      </c>
      <c r="E118" s="63"/>
      <c r="F118" s="71" t="s">
        <v>385</v>
      </c>
      <c r="G118" s="64" t="s">
        <v>31</v>
      </c>
      <c r="H118" s="62">
        <v>1</v>
      </c>
      <c r="I118" s="62">
        <v>2</v>
      </c>
      <c r="J118" s="62">
        <f t="shared" si="19"/>
        <v>2</v>
      </c>
      <c r="K118" s="62">
        <f t="shared" si="20"/>
        <v>2</v>
      </c>
      <c r="L118" s="65" t="s">
        <v>393</v>
      </c>
      <c r="M118" s="70">
        <v>44208</v>
      </c>
      <c r="N118" s="70">
        <v>44209</v>
      </c>
      <c r="O118" s="62"/>
      <c r="P118" s="62"/>
      <c r="Q118" s="62"/>
      <c r="R118" s="66" t="s">
        <v>29</v>
      </c>
      <c r="S118" s="67" t="s">
        <v>30</v>
      </c>
      <c r="T118" s="67"/>
      <c r="U118" s="61" t="s">
        <v>389</v>
      </c>
      <c r="V118" s="64" t="s">
        <v>395</v>
      </c>
      <c r="W118" s="63"/>
      <c r="X118" s="62"/>
      <c r="Y118" s="62"/>
    </row>
    <row r="119" spans="1:25" s="16" customFormat="1" ht="13.5">
      <c r="A119" s="68"/>
      <c r="B119" s="69" t="s">
        <v>376</v>
      </c>
      <c r="C119" s="62" t="s">
        <v>386</v>
      </c>
      <c r="D119" s="62" t="s">
        <v>26</v>
      </c>
      <c r="E119" s="63"/>
      <c r="F119" s="71" t="s">
        <v>378</v>
      </c>
      <c r="G119" s="64" t="s">
        <v>31</v>
      </c>
      <c r="H119" s="62">
        <v>1</v>
      </c>
      <c r="I119" s="62">
        <v>1</v>
      </c>
      <c r="J119" s="62">
        <f t="shared" si="19"/>
        <v>1</v>
      </c>
      <c r="K119" s="62">
        <f t="shared" si="20"/>
        <v>1</v>
      </c>
      <c r="L119" s="65" t="s">
        <v>393</v>
      </c>
      <c r="M119" s="70">
        <v>44208</v>
      </c>
      <c r="N119" s="70">
        <v>44209</v>
      </c>
      <c r="O119" s="62"/>
      <c r="P119" s="62"/>
      <c r="Q119" s="62"/>
      <c r="R119" s="66" t="s">
        <v>29</v>
      </c>
      <c r="S119" s="67" t="s">
        <v>30</v>
      </c>
      <c r="T119" s="67"/>
      <c r="U119" s="61" t="s">
        <v>389</v>
      </c>
      <c r="V119" s="64" t="s">
        <v>395</v>
      </c>
      <c r="W119" s="63"/>
      <c r="X119" s="62"/>
      <c r="Y119" s="62"/>
    </row>
    <row r="120" spans="1:25" s="16" customFormat="1" ht="13.5">
      <c r="A120" s="68"/>
      <c r="B120" s="69" t="s">
        <v>376</v>
      </c>
      <c r="C120" s="62" t="s">
        <v>387</v>
      </c>
      <c r="D120" s="62" t="s">
        <v>26</v>
      </c>
      <c r="E120" s="63"/>
      <c r="F120" s="71" t="s">
        <v>388</v>
      </c>
      <c r="G120" s="64" t="s">
        <v>31</v>
      </c>
      <c r="H120" s="62">
        <v>1</v>
      </c>
      <c r="I120" s="62">
        <v>4</v>
      </c>
      <c r="J120" s="62">
        <f t="shared" si="19"/>
        <v>4</v>
      </c>
      <c r="K120" s="62">
        <f t="shared" si="20"/>
        <v>4</v>
      </c>
      <c r="L120" s="65" t="s">
        <v>393</v>
      </c>
      <c r="M120" s="70">
        <v>44208</v>
      </c>
      <c r="N120" s="70">
        <v>44209</v>
      </c>
      <c r="O120" s="62"/>
      <c r="P120" s="62"/>
      <c r="Q120" s="62"/>
      <c r="R120" s="66" t="s">
        <v>29</v>
      </c>
      <c r="S120" s="67" t="s">
        <v>30</v>
      </c>
      <c r="T120" s="67"/>
      <c r="U120" s="61" t="s">
        <v>389</v>
      </c>
      <c r="V120" s="64" t="s">
        <v>395</v>
      </c>
      <c r="W120" s="63"/>
      <c r="X120" s="62"/>
      <c r="Y120" s="62"/>
    </row>
    <row r="121" spans="1:25" s="16" customFormat="1" ht="13.5">
      <c r="A121" s="25"/>
      <c r="B121" s="20"/>
      <c r="C121" s="8"/>
      <c r="D121" s="8"/>
      <c r="E121" s="9"/>
      <c r="F121" s="8"/>
      <c r="G121" s="15"/>
      <c r="H121" s="8"/>
      <c r="I121" s="8"/>
      <c r="J121" s="8"/>
      <c r="K121" s="8"/>
      <c r="L121" s="10"/>
      <c r="M121" s="21"/>
      <c r="N121" s="21"/>
      <c r="O121" s="8"/>
      <c r="P121" s="8"/>
      <c r="Q121" s="8"/>
      <c r="R121" s="12"/>
      <c r="S121" s="13"/>
      <c r="T121" s="13"/>
      <c r="U121" s="14"/>
      <c r="V121" s="15"/>
      <c r="W121" s="9"/>
      <c r="X121" s="8"/>
      <c r="Y121" s="8"/>
    </row>
    <row r="122" spans="1:25" s="16" customFormat="1" ht="13.5">
      <c r="A122" s="6"/>
      <c r="B122" s="20" t="s">
        <v>44</v>
      </c>
      <c r="C122" s="8" t="s">
        <v>325</v>
      </c>
      <c r="D122" s="8" t="s">
        <v>52</v>
      </c>
      <c r="E122" s="10"/>
      <c r="F122" s="8" t="s">
        <v>54</v>
      </c>
      <c r="G122" s="15" t="s">
        <v>173</v>
      </c>
      <c r="H122" s="8">
        <v>1</v>
      </c>
      <c r="I122" s="8">
        <v>1</v>
      </c>
      <c r="J122" s="8">
        <f>H122*I122</f>
        <v>1</v>
      </c>
      <c r="K122" s="8">
        <f>J122</f>
        <v>1</v>
      </c>
      <c r="L122" s="10" t="s">
        <v>28</v>
      </c>
      <c r="M122" s="11">
        <v>44041</v>
      </c>
      <c r="N122" s="11">
        <v>44058</v>
      </c>
      <c r="O122" s="8"/>
      <c r="P122" s="8"/>
      <c r="Q122" s="8"/>
      <c r="R122" s="12" t="s">
        <v>29</v>
      </c>
      <c r="S122" s="13" t="s">
        <v>30</v>
      </c>
      <c r="T122" s="13"/>
      <c r="U122" s="14" t="s">
        <v>74</v>
      </c>
      <c r="V122" s="15" t="s">
        <v>47</v>
      </c>
      <c r="W122" s="9"/>
      <c r="X122" s="8"/>
      <c r="Y122" s="8"/>
    </row>
    <row r="123" spans="1:25" s="16" customFormat="1" ht="13.5">
      <c r="A123" s="6"/>
      <c r="B123" s="20" t="s">
        <v>44</v>
      </c>
      <c r="C123" s="8" t="s">
        <v>109</v>
      </c>
      <c r="D123" s="8" t="s">
        <v>110</v>
      </c>
      <c r="E123" s="9"/>
      <c r="F123" s="8" t="s">
        <v>142</v>
      </c>
      <c r="G123" s="15" t="s">
        <v>143</v>
      </c>
      <c r="H123" s="8">
        <v>1</v>
      </c>
      <c r="I123" s="8">
        <v>1</v>
      </c>
      <c r="J123" s="8">
        <f t="shared" ref="J123:J136" si="21">H123*I123</f>
        <v>1</v>
      </c>
      <c r="K123" s="8">
        <f t="shared" ref="K123:K136" si="22">J123</f>
        <v>1</v>
      </c>
      <c r="L123" s="10" t="s">
        <v>111</v>
      </c>
      <c r="M123" s="11">
        <v>44041</v>
      </c>
      <c r="N123" s="11">
        <v>44058</v>
      </c>
      <c r="O123" s="18"/>
      <c r="P123" s="18"/>
      <c r="Q123" s="18"/>
      <c r="R123" s="12" t="s">
        <v>29</v>
      </c>
      <c r="S123" s="13" t="s">
        <v>30</v>
      </c>
      <c r="T123" s="13"/>
      <c r="U123" s="24"/>
      <c r="V123" s="15" t="s">
        <v>47</v>
      </c>
      <c r="W123" s="19"/>
      <c r="X123" s="18"/>
      <c r="Y123" s="18"/>
    </row>
    <row r="124" spans="1:25" s="16" customFormat="1" ht="13.5">
      <c r="A124" s="23"/>
      <c r="B124" s="20" t="s">
        <v>44</v>
      </c>
      <c r="C124" s="8" t="s">
        <v>56</v>
      </c>
      <c r="D124" s="8" t="s">
        <v>55</v>
      </c>
      <c r="E124" s="9"/>
      <c r="F124" s="8" t="s">
        <v>57</v>
      </c>
      <c r="G124" s="15" t="s">
        <v>31</v>
      </c>
      <c r="H124" s="8">
        <v>1</v>
      </c>
      <c r="I124" s="8">
        <v>2</v>
      </c>
      <c r="J124" s="8">
        <f t="shared" si="21"/>
        <v>2</v>
      </c>
      <c r="K124" s="8">
        <f t="shared" si="22"/>
        <v>2</v>
      </c>
      <c r="L124" s="10" t="s">
        <v>28</v>
      </c>
      <c r="M124" s="11">
        <v>44041</v>
      </c>
      <c r="N124" s="11">
        <v>44058</v>
      </c>
      <c r="O124" s="22"/>
      <c r="P124" s="8"/>
      <c r="Q124" s="8"/>
      <c r="R124" s="12" t="s">
        <v>29</v>
      </c>
      <c r="S124" s="13" t="s">
        <v>30</v>
      </c>
      <c r="T124" s="13"/>
      <c r="U124" s="14"/>
      <c r="V124" s="15" t="s">
        <v>47</v>
      </c>
      <c r="W124" s="9"/>
      <c r="X124" s="8"/>
      <c r="Y124" s="8"/>
    </row>
    <row r="125" spans="1:25" s="16" customFormat="1" ht="13.5">
      <c r="A125" s="6"/>
      <c r="B125" s="7" t="s">
        <v>44</v>
      </c>
      <c r="C125" s="8" t="s">
        <v>113</v>
      </c>
      <c r="D125" s="41" t="s">
        <v>119</v>
      </c>
      <c r="E125" s="8"/>
      <c r="F125" s="41" t="s">
        <v>116</v>
      </c>
      <c r="G125" s="15" t="s">
        <v>130</v>
      </c>
      <c r="H125" s="8">
        <v>1</v>
      </c>
      <c r="I125" s="8">
        <v>1</v>
      </c>
      <c r="J125" s="8">
        <f t="shared" si="21"/>
        <v>1</v>
      </c>
      <c r="K125" s="8">
        <f t="shared" si="22"/>
        <v>1</v>
      </c>
      <c r="L125" s="10" t="s">
        <v>111</v>
      </c>
      <c r="M125" s="11">
        <v>44041</v>
      </c>
      <c r="N125" s="11">
        <v>44058</v>
      </c>
      <c r="O125" s="8"/>
      <c r="P125" s="8"/>
      <c r="Q125" s="8"/>
      <c r="R125" s="12" t="s">
        <v>29</v>
      </c>
      <c r="S125" s="13" t="s">
        <v>30</v>
      </c>
      <c r="T125" s="13"/>
      <c r="U125" s="14"/>
      <c r="V125" s="15" t="s">
        <v>179</v>
      </c>
      <c r="W125" s="9"/>
      <c r="X125" s="8"/>
      <c r="Y125" s="8"/>
    </row>
    <row r="126" spans="1:25" s="16" customFormat="1" ht="13.5">
      <c r="A126" s="6"/>
      <c r="B126" s="20" t="s">
        <v>44</v>
      </c>
      <c r="C126" s="8" t="s">
        <v>207</v>
      </c>
      <c r="D126" s="40" t="s">
        <v>208</v>
      </c>
      <c r="E126" s="9" t="s">
        <v>27</v>
      </c>
      <c r="F126" s="40" t="s">
        <v>210</v>
      </c>
      <c r="G126" s="15" t="s">
        <v>31</v>
      </c>
      <c r="H126" s="8">
        <v>1</v>
      </c>
      <c r="I126" s="8">
        <v>1</v>
      </c>
      <c r="J126" s="8">
        <f t="shared" si="21"/>
        <v>1</v>
      </c>
      <c r="K126" s="8">
        <f t="shared" si="22"/>
        <v>1</v>
      </c>
      <c r="L126" s="10" t="s">
        <v>28</v>
      </c>
      <c r="M126" s="11">
        <v>44041</v>
      </c>
      <c r="N126" s="11">
        <v>44058</v>
      </c>
      <c r="O126" s="8"/>
      <c r="P126" s="8"/>
      <c r="Q126" s="8"/>
      <c r="R126" s="12" t="s">
        <v>29</v>
      </c>
      <c r="S126" s="13" t="s">
        <v>30</v>
      </c>
      <c r="T126" s="13"/>
      <c r="U126" s="14"/>
      <c r="V126" s="15" t="s">
        <v>47</v>
      </c>
      <c r="W126" s="9"/>
      <c r="X126" s="8"/>
      <c r="Y126" s="8"/>
    </row>
    <row r="127" spans="1:25" s="16" customFormat="1" ht="13.5">
      <c r="A127" s="23"/>
      <c r="B127" s="7" t="s">
        <v>44</v>
      </c>
      <c r="C127" s="8" t="s">
        <v>273</v>
      </c>
      <c r="D127" s="40" t="s">
        <v>274</v>
      </c>
      <c r="E127" s="9"/>
      <c r="F127" s="40" t="s">
        <v>275</v>
      </c>
      <c r="G127" s="15" t="s">
        <v>31</v>
      </c>
      <c r="H127" s="8">
        <v>1</v>
      </c>
      <c r="I127" s="8">
        <v>1</v>
      </c>
      <c r="J127" s="8">
        <f t="shared" si="21"/>
        <v>1</v>
      </c>
      <c r="K127" s="8">
        <f t="shared" si="22"/>
        <v>1</v>
      </c>
      <c r="L127" s="10" t="s">
        <v>28</v>
      </c>
      <c r="M127" s="11">
        <v>44041</v>
      </c>
      <c r="N127" s="11">
        <v>44058</v>
      </c>
      <c r="O127" s="8"/>
      <c r="P127" s="8"/>
      <c r="Q127" s="8"/>
      <c r="R127" s="12" t="s">
        <v>29</v>
      </c>
      <c r="S127" s="13" t="s">
        <v>30</v>
      </c>
      <c r="T127" s="13"/>
      <c r="U127" s="14"/>
      <c r="V127" s="15" t="s">
        <v>47</v>
      </c>
      <c r="W127" s="9"/>
      <c r="X127" s="8"/>
      <c r="Y127" s="8"/>
    </row>
    <row r="128" spans="1:25" s="16" customFormat="1" ht="13.5">
      <c r="A128" s="6"/>
      <c r="B128" s="20" t="s">
        <v>44</v>
      </c>
      <c r="C128" s="8" t="s">
        <v>45</v>
      </c>
      <c r="D128" s="8" t="s">
        <v>37</v>
      </c>
      <c r="E128" s="8"/>
      <c r="F128" s="8" t="s">
        <v>37</v>
      </c>
      <c r="G128" s="15" t="s">
        <v>130</v>
      </c>
      <c r="H128" s="8">
        <v>1</v>
      </c>
      <c r="I128" s="8">
        <v>1</v>
      </c>
      <c r="J128" s="8">
        <f t="shared" si="21"/>
        <v>1</v>
      </c>
      <c r="K128" s="8">
        <f t="shared" si="22"/>
        <v>1</v>
      </c>
      <c r="L128" s="10" t="s">
        <v>111</v>
      </c>
      <c r="M128" s="11">
        <v>44041</v>
      </c>
      <c r="N128" s="11">
        <v>44058</v>
      </c>
      <c r="O128" s="8"/>
      <c r="P128" s="8"/>
      <c r="Q128" s="8"/>
      <c r="R128" s="12" t="s">
        <v>29</v>
      </c>
      <c r="S128" s="13" t="s">
        <v>30</v>
      </c>
      <c r="T128" s="13"/>
      <c r="U128" s="14"/>
      <c r="V128" s="15" t="s">
        <v>47</v>
      </c>
      <c r="W128" s="9"/>
      <c r="X128" s="8"/>
      <c r="Y128" s="8"/>
    </row>
    <row r="129" spans="1:25" s="16" customFormat="1" ht="13.5">
      <c r="A129" s="23"/>
      <c r="B129" s="7" t="s">
        <v>44</v>
      </c>
      <c r="C129" s="8" t="s">
        <v>114</v>
      </c>
      <c r="D129" s="8" t="s">
        <v>120</v>
      </c>
      <c r="E129" s="8"/>
      <c r="F129" s="8" t="s">
        <v>117</v>
      </c>
      <c r="G129" s="15" t="s">
        <v>130</v>
      </c>
      <c r="H129" s="8">
        <v>1</v>
      </c>
      <c r="I129" s="8">
        <v>1</v>
      </c>
      <c r="J129" s="8">
        <f t="shared" si="21"/>
        <v>1</v>
      </c>
      <c r="K129" s="8">
        <f t="shared" si="22"/>
        <v>1</v>
      </c>
      <c r="L129" s="10" t="s">
        <v>111</v>
      </c>
      <c r="M129" s="11">
        <v>44041</v>
      </c>
      <c r="N129" s="11">
        <v>44058</v>
      </c>
      <c r="O129" s="8"/>
      <c r="P129" s="8"/>
      <c r="Q129" s="8"/>
      <c r="R129" s="12" t="s">
        <v>29</v>
      </c>
      <c r="S129" s="13" t="s">
        <v>30</v>
      </c>
      <c r="T129" s="13"/>
      <c r="U129" s="14"/>
      <c r="V129" s="15" t="s">
        <v>47</v>
      </c>
      <c r="W129" s="9"/>
      <c r="X129" s="8"/>
      <c r="Y129" s="8"/>
    </row>
    <row r="130" spans="1:25" s="16" customFormat="1" ht="13.5">
      <c r="A130" s="42"/>
      <c r="B130" s="20" t="s">
        <v>44</v>
      </c>
      <c r="C130" s="8" t="s">
        <v>324</v>
      </c>
      <c r="D130" s="8" t="s">
        <v>51</v>
      </c>
      <c r="E130" s="8"/>
      <c r="F130" s="8" t="s">
        <v>323</v>
      </c>
      <c r="G130" s="15" t="s">
        <v>186</v>
      </c>
      <c r="H130" s="8">
        <v>1</v>
      </c>
      <c r="I130" s="8">
        <v>1</v>
      </c>
      <c r="J130" s="8">
        <f t="shared" si="21"/>
        <v>1</v>
      </c>
      <c r="K130" s="8">
        <f t="shared" si="22"/>
        <v>1</v>
      </c>
      <c r="L130" s="10" t="s">
        <v>111</v>
      </c>
      <c r="M130" s="11">
        <v>44041</v>
      </c>
      <c r="N130" s="11">
        <v>44058</v>
      </c>
      <c r="O130" s="43"/>
      <c r="P130" s="43"/>
      <c r="Q130" s="43"/>
      <c r="R130" s="12" t="s">
        <v>29</v>
      </c>
      <c r="S130" s="13" t="s">
        <v>30</v>
      </c>
      <c r="T130" s="13"/>
      <c r="U130" s="14"/>
      <c r="V130" s="15" t="s">
        <v>47</v>
      </c>
      <c r="W130" s="44"/>
      <c r="X130" s="43"/>
      <c r="Y130" s="43"/>
    </row>
    <row r="131" spans="1:25" s="16" customFormat="1" ht="13.5">
      <c r="A131" s="23"/>
      <c r="B131" s="7" t="s">
        <v>44</v>
      </c>
      <c r="C131" s="8" t="s">
        <v>115</v>
      </c>
      <c r="D131" s="8" t="s">
        <v>121</v>
      </c>
      <c r="E131" s="8"/>
      <c r="F131" s="8" t="s">
        <v>118</v>
      </c>
      <c r="G131" s="15" t="s">
        <v>130</v>
      </c>
      <c r="H131" s="8">
        <v>1</v>
      </c>
      <c r="I131" s="8">
        <v>1</v>
      </c>
      <c r="J131" s="8">
        <f t="shared" si="21"/>
        <v>1</v>
      </c>
      <c r="K131" s="8">
        <f t="shared" si="22"/>
        <v>1</v>
      </c>
      <c r="L131" s="10" t="s">
        <v>111</v>
      </c>
      <c r="M131" s="11">
        <v>44041</v>
      </c>
      <c r="N131" s="11">
        <v>44058</v>
      </c>
      <c r="O131" s="8"/>
      <c r="P131" s="8"/>
      <c r="Q131" s="8"/>
      <c r="R131" s="12" t="s">
        <v>29</v>
      </c>
      <c r="S131" s="13" t="s">
        <v>30</v>
      </c>
      <c r="T131" s="13"/>
      <c r="U131" s="14"/>
      <c r="V131" s="15" t="s">
        <v>179</v>
      </c>
      <c r="W131" s="9"/>
      <c r="X131" s="8"/>
      <c r="Y131" s="8"/>
    </row>
    <row r="132" spans="1:25" s="16" customFormat="1" ht="13.5">
      <c r="A132" s="23"/>
      <c r="B132" s="20" t="s">
        <v>44</v>
      </c>
      <c r="C132" s="8" t="s">
        <v>359</v>
      </c>
      <c r="D132" s="8" t="s">
        <v>209</v>
      </c>
      <c r="E132" s="9" t="s">
        <v>27</v>
      </c>
      <c r="F132" s="8" t="s">
        <v>360</v>
      </c>
      <c r="G132" s="15" t="s">
        <v>31</v>
      </c>
      <c r="H132" s="8">
        <v>1</v>
      </c>
      <c r="I132" s="8">
        <v>1</v>
      </c>
      <c r="J132" s="8">
        <f t="shared" si="21"/>
        <v>1</v>
      </c>
      <c r="K132" s="8">
        <f t="shared" si="22"/>
        <v>1</v>
      </c>
      <c r="L132" s="10" t="s">
        <v>28</v>
      </c>
      <c r="M132" s="11">
        <v>44041</v>
      </c>
      <c r="N132" s="11">
        <v>44058</v>
      </c>
      <c r="O132" s="8"/>
      <c r="P132" s="8"/>
      <c r="Q132" s="8"/>
      <c r="R132" s="12" t="s">
        <v>29</v>
      </c>
      <c r="S132" s="13" t="s">
        <v>30</v>
      </c>
      <c r="T132" s="13"/>
      <c r="U132" s="14"/>
      <c r="V132" s="15" t="s">
        <v>47</v>
      </c>
      <c r="W132" s="9"/>
      <c r="X132" s="8"/>
      <c r="Y132" s="8"/>
    </row>
    <row r="133" spans="1:25" s="16" customFormat="1" ht="13.5">
      <c r="A133" s="23"/>
      <c r="B133" s="7" t="s">
        <v>44</v>
      </c>
      <c r="C133" s="8" t="s">
        <v>276</v>
      </c>
      <c r="D133" s="8" t="s">
        <v>277</v>
      </c>
      <c r="E133" s="9"/>
      <c r="F133" s="8" t="s">
        <v>278</v>
      </c>
      <c r="G133" s="15" t="s">
        <v>31</v>
      </c>
      <c r="H133" s="8">
        <v>1</v>
      </c>
      <c r="I133" s="8">
        <v>1</v>
      </c>
      <c r="J133" s="8">
        <f t="shared" si="21"/>
        <v>1</v>
      </c>
      <c r="K133" s="8">
        <f t="shared" si="22"/>
        <v>1</v>
      </c>
      <c r="L133" s="10" t="s">
        <v>28</v>
      </c>
      <c r="M133" s="11">
        <v>44041</v>
      </c>
      <c r="N133" s="11">
        <v>44058</v>
      </c>
      <c r="O133" s="8"/>
      <c r="P133" s="8"/>
      <c r="Q133" s="8"/>
      <c r="R133" s="12" t="s">
        <v>29</v>
      </c>
      <c r="S133" s="13" t="s">
        <v>30</v>
      </c>
      <c r="T133" s="13"/>
      <c r="U133" s="14"/>
      <c r="V133" s="15" t="s">
        <v>47</v>
      </c>
      <c r="W133" s="9"/>
      <c r="X133" s="8"/>
      <c r="Y133" s="8"/>
    </row>
    <row r="134" spans="1:25" s="16" customFormat="1" ht="13.5">
      <c r="A134" s="6"/>
      <c r="B134" s="20" t="s">
        <v>44</v>
      </c>
      <c r="C134" s="8" t="s">
        <v>38</v>
      </c>
      <c r="D134" s="8" t="s">
        <v>39</v>
      </c>
      <c r="E134" s="8"/>
      <c r="F134" s="8" t="s">
        <v>46</v>
      </c>
      <c r="G134" s="15" t="s">
        <v>40</v>
      </c>
      <c r="H134" s="8">
        <v>1</v>
      </c>
      <c r="I134" s="8">
        <v>1</v>
      </c>
      <c r="J134" s="8">
        <f t="shared" si="21"/>
        <v>1</v>
      </c>
      <c r="K134" s="8">
        <f t="shared" si="22"/>
        <v>1</v>
      </c>
      <c r="L134" s="10" t="s">
        <v>28</v>
      </c>
      <c r="M134" s="11">
        <v>44041</v>
      </c>
      <c r="N134" s="11">
        <v>44058</v>
      </c>
      <c r="O134" s="8"/>
      <c r="P134" s="8"/>
      <c r="Q134" s="8"/>
      <c r="R134" s="12" t="s">
        <v>29</v>
      </c>
      <c r="S134" s="13" t="s">
        <v>30</v>
      </c>
      <c r="T134" s="13"/>
      <c r="U134" s="14"/>
      <c r="V134" s="15" t="s">
        <v>47</v>
      </c>
      <c r="W134" s="9"/>
      <c r="X134" s="8"/>
      <c r="Y134" s="8"/>
    </row>
    <row r="135" spans="1:25" s="4" customFormat="1" ht="13.5">
      <c r="A135" s="6"/>
      <c r="B135" s="7" t="s">
        <v>44</v>
      </c>
      <c r="C135" s="8" t="s">
        <v>41</v>
      </c>
      <c r="D135" s="8" t="s">
        <v>42</v>
      </c>
      <c r="E135" s="8"/>
      <c r="F135" s="8" t="s">
        <v>72</v>
      </c>
      <c r="G135" s="15" t="s">
        <v>43</v>
      </c>
      <c r="H135" s="8">
        <v>1</v>
      </c>
      <c r="I135" s="8">
        <v>5</v>
      </c>
      <c r="J135" s="8">
        <f t="shared" si="21"/>
        <v>5</v>
      </c>
      <c r="K135" s="8">
        <f t="shared" si="22"/>
        <v>5</v>
      </c>
      <c r="L135" s="10" t="s">
        <v>28</v>
      </c>
      <c r="M135" s="11">
        <v>44041</v>
      </c>
      <c r="N135" s="11">
        <v>44058</v>
      </c>
      <c r="O135" s="18"/>
      <c r="P135" s="18"/>
      <c r="Q135" s="18"/>
      <c r="R135" s="12" t="s">
        <v>29</v>
      </c>
      <c r="S135" s="13" t="s">
        <v>30</v>
      </c>
      <c r="T135" s="13"/>
      <c r="U135" s="14"/>
      <c r="V135" s="15" t="s">
        <v>156</v>
      </c>
      <c r="W135" s="19"/>
      <c r="X135" s="18"/>
      <c r="Y135" s="18"/>
    </row>
    <row r="136" spans="1:25" s="4" customFormat="1" ht="13.5">
      <c r="A136" s="5"/>
      <c r="B136" s="7" t="s">
        <v>44</v>
      </c>
      <c r="C136" s="8" t="s">
        <v>243</v>
      </c>
      <c r="D136" s="8" t="s">
        <v>244</v>
      </c>
      <c r="E136" s="8"/>
      <c r="F136" s="8" t="s">
        <v>246</v>
      </c>
      <c r="G136" s="15" t="s">
        <v>245</v>
      </c>
      <c r="H136" s="8">
        <v>1</v>
      </c>
      <c r="I136" s="8">
        <v>4</v>
      </c>
      <c r="J136" s="8">
        <f t="shared" si="21"/>
        <v>4</v>
      </c>
      <c r="K136" s="8">
        <f t="shared" si="22"/>
        <v>4</v>
      </c>
      <c r="L136" s="10" t="s">
        <v>28</v>
      </c>
      <c r="M136" s="11">
        <v>44041</v>
      </c>
      <c r="N136" s="11">
        <v>44058</v>
      </c>
      <c r="O136" s="2"/>
      <c r="P136" s="2"/>
      <c r="Q136" s="2"/>
      <c r="R136" s="12" t="s">
        <v>29</v>
      </c>
      <c r="S136" s="13" t="s">
        <v>30</v>
      </c>
      <c r="T136" s="13"/>
      <c r="U136" s="20"/>
      <c r="V136" s="15" t="s">
        <v>279</v>
      </c>
      <c r="W136" s="3"/>
      <c r="X136" s="2"/>
      <c r="Y136" s="2"/>
    </row>
    <row r="137" spans="1:25" s="48" customFormat="1" ht="13.5">
      <c r="A137" s="5"/>
      <c r="B137" s="7" t="s">
        <v>44</v>
      </c>
      <c r="C137" s="49" t="s">
        <v>344</v>
      </c>
      <c r="D137" s="49" t="s">
        <v>345</v>
      </c>
      <c r="E137" s="49"/>
      <c r="F137" s="49" t="s">
        <v>346</v>
      </c>
      <c r="G137" s="56" t="s">
        <v>79</v>
      </c>
      <c r="H137" s="49">
        <v>1</v>
      </c>
      <c r="I137" s="49">
        <v>16</v>
      </c>
      <c r="J137" s="49">
        <v>16</v>
      </c>
      <c r="K137" s="49">
        <v>16</v>
      </c>
      <c r="L137" s="51" t="s">
        <v>356</v>
      </c>
      <c r="M137" s="11">
        <v>44077</v>
      </c>
      <c r="N137" s="11"/>
      <c r="O137" s="2"/>
      <c r="P137" s="2"/>
      <c r="Q137" s="2"/>
      <c r="R137" s="53"/>
      <c r="S137" s="54"/>
      <c r="T137" s="54"/>
      <c r="U137" s="58" t="s">
        <v>358</v>
      </c>
      <c r="V137" s="56" t="s">
        <v>47</v>
      </c>
      <c r="W137" s="3"/>
      <c r="X137" s="2"/>
      <c r="Y137" s="2"/>
    </row>
    <row r="138" spans="1:25" s="48" customFormat="1" ht="13.5">
      <c r="A138" s="5"/>
      <c r="B138" s="7" t="s">
        <v>44</v>
      </c>
      <c r="C138" s="49" t="s">
        <v>347</v>
      </c>
      <c r="D138" s="49" t="s">
        <v>348</v>
      </c>
      <c r="E138" s="49"/>
      <c r="F138" s="49" t="s">
        <v>349</v>
      </c>
      <c r="G138" s="56" t="s">
        <v>79</v>
      </c>
      <c r="H138" s="49">
        <v>1</v>
      </c>
      <c r="I138" s="49">
        <v>8</v>
      </c>
      <c r="J138" s="49">
        <v>8</v>
      </c>
      <c r="K138" s="49">
        <v>8</v>
      </c>
      <c r="L138" s="51" t="s">
        <v>357</v>
      </c>
      <c r="M138" s="11">
        <v>44077</v>
      </c>
      <c r="N138" s="11"/>
      <c r="O138" s="2"/>
      <c r="P138" s="2"/>
      <c r="Q138" s="2"/>
      <c r="R138" s="53"/>
      <c r="S138" s="54"/>
      <c r="T138" s="54"/>
      <c r="U138" s="58" t="s">
        <v>358</v>
      </c>
      <c r="V138" s="56" t="s">
        <v>47</v>
      </c>
      <c r="W138" s="3"/>
      <c r="X138" s="2"/>
      <c r="Y138" s="2"/>
    </row>
    <row r="139" spans="1:25" s="48" customFormat="1" ht="13.5">
      <c r="A139" s="5"/>
      <c r="B139" s="7" t="s">
        <v>44</v>
      </c>
      <c r="C139" s="49" t="s">
        <v>350</v>
      </c>
      <c r="D139" s="49" t="s">
        <v>351</v>
      </c>
      <c r="E139" s="49"/>
      <c r="F139" s="49" t="s">
        <v>352</v>
      </c>
      <c r="G139" s="56" t="s">
        <v>79</v>
      </c>
      <c r="H139" s="49">
        <v>1</v>
      </c>
      <c r="I139" s="49">
        <v>4</v>
      </c>
      <c r="J139" s="49">
        <v>4</v>
      </c>
      <c r="K139" s="49">
        <v>4</v>
      </c>
      <c r="L139" s="51" t="s">
        <v>356</v>
      </c>
      <c r="M139" s="11">
        <v>44077</v>
      </c>
      <c r="N139" s="11"/>
      <c r="O139" s="2"/>
      <c r="P139" s="2"/>
      <c r="Q139" s="2"/>
      <c r="R139" s="53"/>
      <c r="S139" s="54"/>
      <c r="T139" s="54"/>
      <c r="U139" s="58" t="s">
        <v>358</v>
      </c>
      <c r="V139" s="56" t="s">
        <v>47</v>
      </c>
      <c r="W139" s="3"/>
      <c r="X139" s="2"/>
      <c r="Y139" s="2"/>
    </row>
    <row r="140" spans="1:25" s="48" customFormat="1" ht="13.5">
      <c r="A140" s="5"/>
      <c r="B140" s="7" t="s">
        <v>44</v>
      </c>
      <c r="C140" s="49" t="s">
        <v>353</v>
      </c>
      <c r="D140" s="49" t="s">
        <v>354</v>
      </c>
      <c r="E140" s="49"/>
      <c r="F140" s="49" t="s">
        <v>355</v>
      </c>
      <c r="G140" s="56" t="s">
        <v>79</v>
      </c>
      <c r="H140" s="49">
        <v>1</v>
      </c>
      <c r="I140" s="49">
        <v>4</v>
      </c>
      <c r="J140" s="49">
        <v>4</v>
      </c>
      <c r="K140" s="49">
        <v>4</v>
      </c>
      <c r="L140" s="51" t="s">
        <v>357</v>
      </c>
      <c r="M140" s="11">
        <v>44077</v>
      </c>
      <c r="N140" s="11"/>
      <c r="O140" s="2"/>
      <c r="P140" s="2"/>
      <c r="Q140" s="2"/>
      <c r="R140" s="53"/>
      <c r="S140" s="54"/>
      <c r="T140" s="54"/>
      <c r="U140" s="58" t="s">
        <v>358</v>
      </c>
      <c r="V140" s="56" t="s">
        <v>47</v>
      </c>
      <c r="W140" s="3"/>
      <c r="X140" s="2"/>
      <c r="Y140" s="2"/>
    </row>
    <row r="141" spans="1:25" s="4" customFormat="1">
      <c r="G141" s="45"/>
    </row>
    <row r="142" spans="1:25" s="4" customFormat="1">
      <c r="G142" s="45"/>
    </row>
    <row r="143" spans="1:25" s="4" customFormat="1">
      <c r="G143" s="45"/>
    </row>
    <row r="144" spans="1:25" s="4" customFormat="1">
      <c r="G144" s="45"/>
    </row>
    <row r="145" spans="7:7" s="4" customFormat="1">
      <c r="G145" s="45"/>
    </row>
  </sheetData>
  <autoFilter ref="A3:Y3">
    <sortState ref="A4:Y33">
      <sortCondition ref="C3"/>
    </sortState>
  </autoFilter>
  <phoneticPr fontId="4" type="noConversion"/>
  <dataValidations disablePrompts="1" count="2">
    <dataValidation type="list" allowBlank="1" showInputMessage="1" showErrorMessage="1" sqref="R46:S47 R101:S103 R83:S85 R87:S89 R91:S93 R30:S43 R125:S136 R49:S49 R51:S51 R5:S6 R3:S3 R53:S54 R56:S56">
      <formula1>#REF!</formula1>
    </dataValidation>
    <dataValidation type="list" allowBlank="1" showInputMessage="1" showErrorMessage="1" sqref="R86:S86 R94:S100 R90:S90 R48:S48 R50:S50 R52:S52 R44:S45 R4:S4 R7:S29 R55:S55 R104:S124 R57:S82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DC 85kW_85kV_1000mA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2021-03-10T04:25:26Z</dcterms:modified>
</cp:coreProperties>
</file>