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\\192.168.1.2\공유폴더\우수환경기업\시작품제작 요청 화일_0818\"/>
    </mc:Choice>
  </mc:AlternateContent>
  <xr:revisionPtr revIDLastSave="0" documentId="13_ncr:1_{78801ADA-C618-434A-B961-FDD854E1C2E1}" xr6:coauthVersionLast="47" xr6:coauthVersionMax="47" xr10:uidLastSave="{00000000-0000-0000-0000-000000000000}"/>
  <bookViews>
    <workbookView xWindow="9492" yWindow="540" windowWidth="18456" windowHeight="9912" xr2:uid="{00000000-000D-0000-FFFF-FFFF00000000}"/>
  </bookViews>
  <sheets>
    <sheet name="105kW" sheetId="2" r:id="rId1"/>
  </sheets>
  <definedNames>
    <definedName name="_xlnm.Print_Area" localSheetId="0">'105kW'!$A$1:$N$62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H26" i="2" s="1"/>
  <c r="E23" i="2" s="1"/>
</calcChain>
</file>

<file path=xl/sharedStrings.xml><?xml version="1.0" encoding="utf-8"?>
<sst xmlns="http://schemas.openxmlformats.org/spreadsheetml/2006/main" count="183" uniqueCount="133">
  <si>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</si>
  <si>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</si>
  <si>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</si>
  <si>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</si>
  <si>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</si>
  <si>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</si>
  <si>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</si>
  <si>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</si>
  <si>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</si>
  <si>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</si>
  <si>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</si>
  <si>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</si>
  <si>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</si>
  <si>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</si>
  <si>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</si>
  <si>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</si>
  <si>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</si>
  <si>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</si>
  <si>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</si>
  <si>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</si>
  <si>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</si>
  <si>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</si>
  <si>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</si>
  <si>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</si>
  <si>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</si>
  <si>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</si>
  <si>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</si>
  <si>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</si>
  <si>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</si>
  <si>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</si>
  <si>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</si>
  <si>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</si>
  <si>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</si>
  <si>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</si>
  <si>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</si>
  <si>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</si>
  <si>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</si>
  <si>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</si>
  <si>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</si>
  <si>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</si>
  <si>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</si>
  <si>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</si>
  <si>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</si>
  <si>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</si>
  <si>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</si>
  <si>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</si>
  <si>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</si>
  <si>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</si>
  <si>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</si>
  <si>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</si>
  <si>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</si>
  <si>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</si>
  <si>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</si>
  <si>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</si>
  <si>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</si>
  <si>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</si>
  <si>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</si>
  <si>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</si>
  <si>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</si>
  <si>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</si>
  <si>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</si>
  <si>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</si>
  <si>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</si>
  <si>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</si>
  <si>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</si>
  <si>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</si>
  <si>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</si>
  <si>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</si>
  <si>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</si>
  <si>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</si>
  <si>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</si>
  <si>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</si>
  <si>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</si>
  <si>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</si>
  <si>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</si>
  <si>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</si>
  <si>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Oil Drip Pan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</si>
  <si>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</si>
  <si>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</si>
  <si>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</si>
  <si>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</si>
  <si>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</si>
  <si>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</si>
  <si>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</si>
  <si>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</si>
  <si>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Fault</t>
  </si>
  <si>
    <t>Material Purchase Specification</t>
    <phoneticPr fontId="1" type="noConversion"/>
  </si>
  <si>
    <t>Spray Coat</t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</si>
  <si>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</si>
  <si>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</si>
  <si>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</si>
  <si>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</si>
  <si>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</si>
  <si>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</si>
  <si>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</si>
  <si>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</si>
  <si>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</si>
  <si>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</si>
  <si>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</si>
  <si>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</si>
  <si>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</si>
  <si>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</si>
  <si>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</si>
  <si>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</si>
  <si>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</si>
  <si>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</si>
  <si>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</si>
  <si>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</si>
  <si>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</si>
  <si>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</si>
  <si>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</si>
  <si>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</si>
  <si>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</si>
  <si>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</si>
  <si>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</si>
  <si>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</si>
  <si>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</si>
  <si>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Outdoor</t>
  </si>
  <si>
    <t>Welded On</t>
  </si>
  <si>
    <t>HV On</t>
    <phoneticPr fontId="1" type="noConversion"/>
  </si>
  <si>
    <t xml:space="preserve"> </t>
    <phoneticPr fontId="1" type="noConversion"/>
  </si>
  <si>
    <t>이주훈</t>
    <phoneticPr fontId="1" type="noConversion"/>
  </si>
  <si>
    <t>010-5368-3473</t>
    <phoneticPr fontId="1" type="noConversion"/>
  </si>
  <si>
    <t>james@nwlpacific.com</t>
    <phoneticPr fontId="1" type="noConversion"/>
  </si>
  <si>
    <t>Oct</t>
  </si>
  <si>
    <t>Side</t>
  </si>
  <si>
    <t>Side 45˚</t>
  </si>
  <si>
    <t>Between Hole</t>
  </si>
  <si>
    <t>TR+GND SW</t>
  </si>
  <si>
    <t>전체사급</t>
  </si>
  <si>
    <t>Pilot Lamp on Jbox</t>
  </si>
  <si>
    <t>Touch LCD</t>
  </si>
  <si>
    <t>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</si>
</sst>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8F63D7-B3BE-499B-A333-39534CAC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@nwlpacif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0640-2053-4C49-A4C6-F035788936F1}">
  <sheetPr>
    <pageSetUpPr fitToPage="1"/>
  </sheetPr>
  <dimension ref="A1:N65"/>
  <sheetViews>
    <sheetView tabSelected="1" view="pageBreakPreview" zoomScaleSheetLayoutView="100" workbookViewId="0">
      <pane xSplit="2" ySplit="8" topLeftCell="C27" activePane="bottomRight" state="frozen"/>
      <selection pane="topRight" activeCell="C1" sqref="C1"/>
      <selection pane="bottomLeft" activeCell="A9" sqref="A9"/>
      <selection pane="bottomRight" activeCell="J18" sqref="J18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52" t="s">
        <v>86</v>
      </c>
      <c r="C2" s="52"/>
      <c r="D2" s="52"/>
      <c r="E2" s="52"/>
      <c r="F2" s="52"/>
      <c r="G2" s="52"/>
      <c r="H2" s="52"/>
      <c r="I2" s="52"/>
      <c r="J2" s="52"/>
    </row>
    <row r="3" spans="1:14" x14ac:dyDescent="0.4">
      <c r="B3" s="53" t="s">
        <v>18</v>
      </c>
      <c r="C3" s="53"/>
      <c r="D3" s="53"/>
      <c r="E3" s="53"/>
      <c r="F3" s="53"/>
      <c r="G3" s="53"/>
      <c r="H3" s="53"/>
      <c r="I3" s="53"/>
      <c r="J3" s="53"/>
    </row>
    <row r="4" spans="1:14" ht="12" customHeight="1" x14ac:dyDescent="0.4"/>
    <row r="5" spans="1:14" s="2" customFormat="1" ht="15.6" x14ac:dyDescent="0.4">
      <c r="B5" s="49" t="s">
        <v>0</v>
      </c>
      <c r="C5" s="49"/>
      <c r="D5" s="4" t="s">
        <v>7</v>
      </c>
      <c r="E5" s="50" t="s">
        <v>120</v>
      </c>
      <c r="F5" s="50"/>
      <c r="G5" s="50"/>
      <c r="H5" s="50"/>
      <c r="I5" s="50"/>
      <c r="J5" s="22" t="s">
        <v>99</v>
      </c>
      <c r="K5" s="23" t="s">
        <v>121</v>
      </c>
    </row>
    <row r="6" spans="1:14" s="2" customFormat="1" ht="15.6" x14ac:dyDescent="0.4">
      <c r="B6" s="49" t="s">
        <v>1</v>
      </c>
      <c r="C6" s="49"/>
      <c r="D6" s="4" t="s">
        <v>7</v>
      </c>
      <c r="E6" s="50"/>
      <c r="F6" s="50"/>
      <c r="G6" s="13" t="s">
        <v>68</v>
      </c>
      <c r="H6" s="51"/>
      <c r="I6" s="51"/>
      <c r="J6" s="22" t="s">
        <v>97</v>
      </c>
      <c r="K6" s="23" t="s">
        <v>122</v>
      </c>
      <c r="L6" s="2" t="s">
        <v>120</v>
      </c>
    </row>
    <row r="7" spans="1:14" s="2" customFormat="1" x14ac:dyDescent="0.4">
      <c r="B7" s="49" t="s">
        <v>2</v>
      </c>
      <c r="C7" s="49"/>
      <c r="D7" s="4" t="s">
        <v>7</v>
      </c>
      <c r="E7" s="18"/>
      <c r="F7" s="4" t="s">
        <v>8</v>
      </c>
      <c r="G7" s="2">
        <v>1</v>
      </c>
      <c r="I7" s="4"/>
      <c r="J7" s="24" t="s">
        <v>98</v>
      </c>
      <c r="K7" s="40" t="s">
        <v>123</v>
      </c>
    </row>
    <row r="8" spans="1:14" s="2" customFormat="1" ht="15.6" x14ac:dyDescent="0.4">
      <c r="B8" s="49" t="s">
        <v>3</v>
      </c>
      <c r="C8" s="49"/>
      <c r="D8" s="4" t="s">
        <v>7</v>
      </c>
      <c r="E8" s="43">
        <v>2021</v>
      </c>
      <c r="F8" s="5" t="s">
        <v>124</v>
      </c>
      <c r="G8" s="43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25"/>
      <c r="B10" s="27" t="s">
        <v>5</v>
      </c>
      <c r="C10" s="25"/>
      <c r="D10" s="26"/>
      <c r="E10" s="25"/>
      <c r="F10" s="26"/>
      <c r="G10" s="25"/>
      <c r="H10" s="25"/>
      <c r="I10" s="26"/>
      <c r="J10" s="25"/>
      <c r="K10" s="25"/>
      <c r="L10" s="25"/>
      <c r="M10" s="25"/>
      <c r="N10" s="25"/>
    </row>
    <row r="11" spans="1:14" s="2" customFormat="1" ht="15.6" x14ac:dyDescent="0.4">
      <c r="B11" s="3" t="s">
        <v>4</v>
      </c>
      <c r="D11" s="4"/>
      <c r="F11" s="4"/>
      <c r="I11" s="4"/>
      <c r="K11" s="21" t="s">
        <v>102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117</v>
      </c>
      <c r="F12" s="4"/>
      <c r="I12" s="4"/>
    </row>
    <row r="13" spans="1:14" s="2" customFormat="1" ht="15.6" x14ac:dyDescent="0.4">
      <c r="B13" s="2">
        <v>1.2</v>
      </c>
      <c r="C13" s="2" t="s">
        <v>9</v>
      </c>
      <c r="D13" s="4" t="s">
        <v>7</v>
      </c>
      <c r="E13" s="2" t="s">
        <v>10</v>
      </c>
      <c r="F13" s="5">
        <v>-20</v>
      </c>
      <c r="G13" s="6" t="s">
        <v>11</v>
      </c>
      <c r="H13" s="6" t="s">
        <v>12</v>
      </c>
      <c r="I13" s="5">
        <v>40</v>
      </c>
      <c r="J13" s="6" t="s">
        <v>11</v>
      </c>
    </row>
    <row r="14" spans="1:14" s="2" customFormat="1" ht="15.6" x14ac:dyDescent="0.4">
      <c r="B14" s="2">
        <v>1.3</v>
      </c>
      <c r="C14" s="2" t="s">
        <v>13</v>
      </c>
      <c r="D14" s="4" t="s">
        <v>7</v>
      </c>
      <c r="E14" s="2" t="s">
        <v>12</v>
      </c>
      <c r="F14" s="5">
        <v>100</v>
      </c>
      <c r="G14" s="2" t="s">
        <v>14</v>
      </c>
      <c r="I14" s="4"/>
    </row>
    <row r="15" spans="1:14" s="2" customFormat="1" ht="15.6" x14ac:dyDescent="0.4">
      <c r="B15" s="2">
        <v>1.4</v>
      </c>
      <c r="C15" s="2" t="s">
        <v>15</v>
      </c>
      <c r="D15" s="4" t="s">
        <v>7</v>
      </c>
      <c r="E15" s="2" t="s">
        <v>16</v>
      </c>
      <c r="F15" s="5">
        <v>1000</v>
      </c>
      <c r="G15" s="2" t="s">
        <v>17</v>
      </c>
      <c r="I15" s="4"/>
    </row>
    <row r="16" spans="1:14" s="2" customFormat="1" ht="15.6" x14ac:dyDescent="0.4">
      <c r="B16" s="2">
        <v>1.5</v>
      </c>
      <c r="C16" s="2" t="s">
        <v>19</v>
      </c>
      <c r="D16" s="4" t="s">
        <v>7</v>
      </c>
      <c r="E16" s="5" t="s">
        <v>88</v>
      </c>
      <c r="F16" s="4"/>
      <c r="I16" s="4"/>
    </row>
    <row r="17" spans="1:14" s="2" customFormat="1" ht="15.6" x14ac:dyDescent="0.4">
      <c r="B17" s="2">
        <v>1.6</v>
      </c>
      <c r="C17" s="2" t="s">
        <v>20</v>
      </c>
      <c r="D17" s="4" t="s">
        <v>7</v>
      </c>
      <c r="E17" s="5" t="s">
        <v>21</v>
      </c>
      <c r="F17" s="4"/>
      <c r="I17" s="4"/>
    </row>
    <row r="18" spans="1:14" s="2" customFormat="1" ht="15.6" x14ac:dyDescent="0.4">
      <c r="B18" s="2">
        <v>1.7</v>
      </c>
      <c r="C18" s="2" t="s">
        <v>22</v>
      </c>
      <c r="D18" s="4" t="s">
        <v>7</v>
      </c>
      <c r="E18" s="5" t="s">
        <v>23</v>
      </c>
      <c r="F18" s="4"/>
      <c r="I18" s="4"/>
    </row>
    <row r="19" spans="1:14" s="2" customFormat="1" ht="15.6" x14ac:dyDescent="0.4">
      <c r="B19" s="2">
        <v>1.8</v>
      </c>
      <c r="C19" s="2" t="s">
        <v>48</v>
      </c>
      <c r="D19" s="4" t="s">
        <v>7</v>
      </c>
      <c r="E19" s="5" t="s">
        <v>45</v>
      </c>
      <c r="F19" s="5" t="s">
        <v>45</v>
      </c>
      <c r="G19" s="5" t="s">
        <v>45</v>
      </c>
      <c r="I19" s="4"/>
    </row>
    <row r="20" spans="1:14" s="2" customFormat="1" ht="16.2" thickBot="1" x14ac:dyDescent="0.45">
      <c r="A20" s="25"/>
      <c r="B20" s="25"/>
      <c r="C20" s="25"/>
      <c r="D20" s="26"/>
      <c r="E20" s="25"/>
      <c r="F20" s="26"/>
      <c r="G20" s="25"/>
      <c r="H20" s="25"/>
      <c r="I20" s="26"/>
      <c r="J20" s="25"/>
      <c r="K20" s="25"/>
      <c r="L20" s="39" t="s">
        <v>112</v>
      </c>
      <c r="M20" s="25"/>
      <c r="N20" s="25"/>
    </row>
    <row r="21" spans="1:14" s="2" customFormat="1" ht="15.6" x14ac:dyDescent="0.4">
      <c r="B21" s="3" t="s">
        <v>24</v>
      </c>
      <c r="D21" s="4"/>
      <c r="F21" s="4"/>
      <c r="G21" s="6"/>
      <c r="I21" s="4"/>
      <c r="L21" s="37"/>
      <c r="M21" s="38" t="s">
        <v>106</v>
      </c>
      <c r="N21" s="38" t="s">
        <v>107</v>
      </c>
    </row>
    <row r="22" spans="1:14" s="2" customFormat="1" ht="15.6" x14ac:dyDescent="0.4">
      <c r="B22" s="2">
        <v>2.1</v>
      </c>
      <c r="C22" s="2" t="s">
        <v>39</v>
      </c>
      <c r="D22" s="4" t="s">
        <v>7</v>
      </c>
      <c r="E22" s="5">
        <v>480</v>
      </c>
      <c r="F22" s="7" t="s">
        <v>47</v>
      </c>
      <c r="G22" s="12" t="s">
        <v>34</v>
      </c>
      <c r="H22" s="5" t="s">
        <v>35</v>
      </c>
      <c r="I22" s="12" t="s">
        <v>25</v>
      </c>
      <c r="J22" s="5" t="s">
        <v>26</v>
      </c>
      <c r="L22" s="33" t="s">
        <v>108</v>
      </c>
      <c r="M22" s="32">
        <v>0.85</v>
      </c>
      <c r="N22" s="32">
        <v>0.93</v>
      </c>
    </row>
    <row r="23" spans="1:14" s="2" customFormat="1" ht="15.6" x14ac:dyDescent="0.4">
      <c r="B23" s="2">
        <v>2.2000000000000002</v>
      </c>
      <c r="C23" s="2" t="s">
        <v>27</v>
      </c>
      <c r="D23" s="4" t="s">
        <v>7</v>
      </c>
      <c r="E23" s="8">
        <f>H26*1000/E22/1.714</f>
        <v>145.98416857828832</v>
      </c>
      <c r="F23" s="7" t="s">
        <v>33</v>
      </c>
      <c r="I23" s="4"/>
      <c r="L23" s="33" t="s">
        <v>109</v>
      </c>
      <c r="M23" s="32">
        <v>0.9</v>
      </c>
      <c r="N23" s="32">
        <v>0.94</v>
      </c>
    </row>
    <row r="24" spans="1:14" s="2" customFormat="1" ht="15.6" x14ac:dyDescent="0.4">
      <c r="B24" s="2">
        <v>2.2999999999999998</v>
      </c>
      <c r="C24" s="2" t="s">
        <v>110</v>
      </c>
      <c r="D24" s="4" t="s">
        <v>7</v>
      </c>
      <c r="E24" s="5">
        <v>83</v>
      </c>
      <c r="F24" s="7" t="s">
        <v>29</v>
      </c>
      <c r="I24" s="4" t="s">
        <v>104</v>
      </c>
      <c r="J24" s="34"/>
    </row>
    <row r="25" spans="1:14" s="2" customFormat="1" ht="15.6" x14ac:dyDescent="0.4">
      <c r="B25" s="2">
        <v>2.4</v>
      </c>
      <c r="C25" s="2" t="s">
        <v>111</v>
      </c>
      <c r="D25" s="4" t="s">
        <v>7</v>
      </c>
      <c r="E25" s="5">
        <v>1265</v>
      </c>
      <c r="F25" s="7" t="s">
        <v>28</v>
      </c>
      <c r="I25" s="4" t="s">
        <v>105</v>
      </c>
      <c r="J25" s="34"/>
    </row>
    <row r="26" spans="1:14" s="2" customFormat="1" ht="15.6" x14ac:dyDescent="0.4">
      <c r="B26" s="2">
        <v>2.5</v>
      </c>
      <c r="C26" s="2" t="s">
        <v>30</v>
      </c>
      <c r="D26" s="4" t="s">
        <v>7</v>
      </c>
      <c r="E26" s="4">
        <f>E24*E25/1000</f>
        <v>104.995</v>
      </c>
      <c r="F26" s="7" t="s">
        <v>31</v>
      </c>
      <c r="G26" s="42" t="s">
        <v>32</v>
      </c>
      <c r="H26" s="9">
        <f>E26/0.93/0.94</f>
        <v>120.10409517272936</v>
      </c>
      <c r="I26" s="4"/>
    </row>
    <row r="27" spans="1:14" s="2" customFormat="1" ht="15.6" x14ac:dyDescent="0.4">
      <c r="B27" s="2">
        <v>2.6</v>
      </c>
      <c r="C27" s="2" t="s">
        <v>40</v>
      </c>
      <c r="D27" s="4" t="s">
        <v>7</v>
      </c>
      <c r="E27" s="5">
        <v>25</v>
      </c>
      <c r="F27" s="7" t="s">
        <v>36</v>
      </c>
      <c r="I27" s="4"/>
    </row>
    <row r="28" spans="1:14" s="2" customFormat="1" ht="15.6" x14ac:dyDescent="0.4">
      <c r="B28" s="2">
        <v>2.7</v>
      </c>
      <c r="C28" s="2" t="s">
        <v>37</v>
      </c>
      <c r="D28" s="4" t="s">
        <v>7</v>
      </c>
      <c r="E28" s="5">
        <v>90</v>
      </c>
      <c r="F28" s="7" t="s">
        <v>14</v>
      </c>
      <c r="I28" s="4"/>
    </row>
    <row r="29" spans="1:14" s="2" customFormat="1" ht="15.6" x14ac:dyDescent="0.4">
      <c r="B29" s="2">
        <v>2.8</v>
      </c>
      <c r="C29" s="2" t="s">
        <v>49</v>
      </c>
      <c r="D29" s="4" t="s">
        <v>7</v>
      </c>
      <c r="E29" s="5" t="s">
        <v>45</v>
      </c>
      <c r="F29" s="7"/>
      <c r="I29" s="4"/>
    </row>
    <row r="30" spans="1:14" s="2" customFormat="1" ht="16.2" thickBot="1" x14ac:dyDescent="0.45">
      <c r="A30" s="25"/>
      <c r="B30" s="25"/>
      <c r="C30" s="25"/>
      <c r="D30" s="26"/>
      <c r="E30" s="25"/>
      <c r="F30" s="26"/>
      <c r="G30" s="25"/>
      <c r="H30" s="25"/>
      <c r="I30" s="26"/>
      <c r="J30" s="25"/>
      <c r="K30" s="25"/>
      <c r="L30" s="25"/>
      <c r="M30" s="25"/>
      <c r="N30" s="25"/>
    </row>
    <row r="31" spans="1:14" s="2" customFormat="1" ht="15.6" x14ac:dyDescent="0.4">
      <c r="B31" s="11" t="s">
        <v>38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41</v>
      </c>
      <c r="D32" s="4" t="s">
        <v>7</v>
      </c>
      <c r="E32" s="5" t="s">
        <v>125</v>
      </c>
      <c r="F32" s="42" t="s">
        <v>42</v>
      </c>
      <c r="I32" s="10"/>
    </row>
    <row r="33" spans="2:11" s="2" customFormat="1" ht="13.5" customHeight="1" x14ac:dyDescent="0.4">
      <c r="B33" s="2">
        <v>3.2</v>
      </c>
      <c r="C33" s="2" t="s">
        <v>43</v>
      </c>
      <c r="D33" s="4" t="s">
        <v>7</v>
      </c>
      <c r="E33" s="5" t="s">
        <v>126</v>
      </c>
      <c r="F33" s="42" t="s">
        <v>69</v>
      </c>
      <c r="G33" s="43" t="s">
        <v>96</v>
      </c>
      <c r="H33" s="41" t="s">
        <v>70</v>
      </c>
      <c r="I33" s="43">
        <v>20</v>
      </c>
    </row>
    <row r="34" spans="2:11" s="2" customFormat="1" ht="13.5" customHeight="1" x14ac:dyDescent="0.4">
      <c r="D34" s="4"/>
      <c r="E34" s="47" t="s">
        <v>71</v>
      </c>
      <c r="F34" s="47"/>
      <c r="G34" s="48" t="s">
        <v>127</v>
      </c>
      <c r="H34" s="48"/>
    </row>
    <row r="35" spans="2:11" s="2" customFormat="1" ht="15.6" x14ac:dyDescent="0.4">
      <c r="B35" s="2">
        <v>3.3</v>
      </c>
      <c r="C35" s="2" t="s">
        <v>44</v>
      </c>
      <c r="D35" s="4" t="s">
        <v>7</v>
      </c>
      <c r="E35" s="5" t="s">
        <v>128</v>
      </c>
      <c r="F35" s="5" t="s">
        <v>129</v>
      </c>
      <c r="I35" s="4"/>
    </row>
    <row r="36" spans="2:11" s="2" customFormat="1" ht="13.5" customHeight="1" x14ac:dyDescent="0.4">
      <c r="B36" s="2">
        <v>3.4</v>
      </c>
      <c r="C36" s="2" t="s">
        <v>46</v>
      </c>
      <c r="D36" s="41" t="s">
        <v>7</v>
      </c>
      <c r="E36" s="43" t="s">
        <v>118</v>
      </c>
      <c r="F36" s="41"/>
      <c r="I36" s="41"/>
    </row>
    <row r="37" spans="2:11" s="2" customFormat="1" ht="13.5" customHeight="1" x14ac:dyDescent="0.4">
      <c r="B37" s="2">
        <v>3.5</v>
      </c>
      <c r="C37" s="2" t="s">
        <v>50</v>
      </c>
      <c r="D37" s="41" t="s">
        <v>7</v>
      </c>
      <c r="E37" s="43" t="s">
        <v>51</v>
      </c>
      <c r="F37" s="41"/>
      <c r="I37" s="41"/>
    </row>
    <row r="38" spans="2:11" s="2" customFormat="1" ht="13.5" customHeight="1" x14ac:dyDescent="0.4">
      <c r="B38" s="2">
        <v>3.6</v>
      </c>
      <c r="C38" s="2" t="s">
        <v>52</v>
      </c>
      <c r="D38" s="41" t="s">
        <v>7</v>
      </c>
      <c r="E38" s="43" t="s">
        <v>53</v>
      </c>
      <c r="F38" s="41"/>
      <c r="I38" s="41"/>
    </row>
    <row r="39" spans="2:11" s="2" customFormat="1" ht="13.5" customHeight="1" x14ac:dyDescent="0.4">
      <c r="B39" s="2">
        <v>3.7</v>
      </c>
      <c r="C39" s="2" t="s">
        <v>54</v>
      </c>
      <c r="D39" s="41" t="s">
        <v>7</v>
      </c>
      <c r="E39" s="43" t="s">
        <v>55</v>
      </c>
      <c r="F39" s="41"/>
      <c r="I39" s="41"/>
    </row>
    <row r="40" spans="2:11" s="2" customFormat="1" ht="13.5" customHeight="1" x14ac:dyDescent="0.4">
      <c r="B40" s="2">
        <v>3.8</v>
      </c>
      <c r="C40" s="2" t="s">
        <v>56</v>
      </c>
      <c r="D40" s="41" t="s">
        <v>7</v>
      </c>
      <c r="E40" s="43" t="s">
        <v>94</v>
      </c>
      <c r="F40" s="2" t="s">
        <v>57</v>
      </c>
      <c r="G40" s="43" t="s">
        <v>60</v>
      </c>
      <c r="H40" s="41"/>
    </row>
    <row r="41" spans="2:11" s="2" customFormat="1" ht="13.5" customHeight="1" x14ac:dyDescent="0.4">
      <c r="D41" s="41"/>
      <c r="F41" s="2" t="s">
        <v>62</v>
      </c>
      <c r="G41" s="43" t="s">
        <v>113</v>
      </c>
      <c r="I41" s="41"/>
    </row>
    <row r="42" spans="2:11" s="2" customFormat="1" ht="13.5" customHeight="1" x14ac:dyDescent="0.4">
      <c r="D42" s="41"/>
      <c r="F42" s="2" t="s">
        <v>63</v>
      </c>
      <c r="G42" s="43" t="s">
        <v>61</v>
      </c>
      <c r="H42" s="41"/>
    </row>
    <row r="43" spans="2:11" s="2" customFormat="1" ht="13.5" customHeight="1" x14ac:dyDescent="0.4">
      <c r="D43" s="41"/>
      <c r="F43" s="2" t="s">
        <v>58</v>
      </c>
      <c r="G43" s="43" t="s">
        <v>59</v>
      </c>
      <c r="H43" s="41"/>
    </row>
    <row r="44" spans="2:11" s="2" customFormat="1" ht="13.5" customHeight="1" x14ac:dyDescent="0.4">
      <c r="D44" s="41"/>
      <c r="F44" s="2" t="s">
        <v>100</v>
      </c>
      <c r="G44" s="43" t="s">
        <v>61</v>
      </c>
      <c r="H44" s="43" t="s">
        <v>103</v>
      </c>
    </row>
    <row r="45" spans="2:11" s="2" customFormat="1" ht="13.5" customHeight="1" x14ac:dyDescent="0.4">
      <c r="B45" s="2">
        <v>3.9</v>
      </c>
      <c r="C45" s="2" t="s">
        <v>72</v>
      </c>
      <c r="D45" s="41" t="s">
        <v>7</v>
      </c>
      <c r="E45" s="43" t="s">
        <v>87</v>
      </c>
      <c r="F45" s="14" t="s">
        <v>64</v>
      </c>
      <c r="G45" s="43">
        <v>120</v>
      </c>
      <c r="H45" s="6" t="s">
        <v>65</v>
      </c>
      <c r="I45" s="41"/>
    </row>
    <row r="46" spans="2:11" s="2" customFormat="1" ht="13.5" customHeight="1" x14ac:dyDescent="0.4">
      <c r="C46" s="2" t="s">
        <v>66</v>
      </c>
      <c r="D46" s="41" t="s">
        <v>7</v>
      </c>
      <c r="E46" s="43" t="s">
        <v>114</v>
      </c>
      <c r="F46" s="35" t="s">
        <v>116</v>
      </c>
      <c r="G46" s="36"/>
      <c r="H46" s="46" t="s">
        <v>67</v>
      </c>
      <c r="I46" s="46"/>
      <c r="J46" s="34"/>
      <c r="K46" s="34"/>
    </row>
    <row r="47" spans="2:11" s="2" customFormat="1" ht="13.5" customHeight="1" x14ac:dyDescent="0.4">
      <c r="B47" s="16" t="s">
        <v>73</v>
      </c>
      <c r="C47" s="2" t="s">
        <v>74</v>
      </c>
      <c r="D47" s="41" t="s">
        <v>7</v>
      </c>
      <c r="E47" s="43" t="s">
        <v>130</v>
      </c>
      <c r="F47" s="20"/>
    </row>
    <row r="48" spans="2:11" s="2" customFormat="1" ht="13.5" customHeight="1" x14ac:dyDescent="0.4">
      <c r="B48" s="2">
        <v>3.11</v>
      </c>
      <c r="C48" s="2" t="s">
        <v>75</v>
      </c>
      <c r="D48" s="41" t="s">
        <v>7</v>
      </c>
      <c r="E48" s="43" t="s">
        <v>132</v>
      </c>
      <c r="F48" s="41"/>
      <c r="I48" s="41"/>
    </row>
    <row r="49" spans="1:14" s="2" customFormat="1" ht="13.5" customHeight="1" x14ac:dyDescent="0.4">
      <c r="B49" s="2">
        <v>3.12</v>
      </c>
      <c r="C49" s="2" t="s">
        <v>76</v>
      </c>
      <c r="D49" s="41" t="s">
        <v>7</v>
      </c>
      <c r="E49" s="43" t="s">
        <v>45</v>
      </c>
      <c r="F49" s="41"/>
      <c r="H49" s="31"/>
      <c r="I49" s="41"/>
    </row>
    <row r="50" spans="1:14" s="2" customFormat="1" ht="13.5" customHeight="1" x14ac:dyDescent="0.4">
      <c r="B50" s="2">
        <v>3.13</v>
      </c>
      <c r="C50" s="2" t="s">
        <v>101</v>
      </c>
      <c r="D50" s="41" t="s">
        <v>7</v>
      </c>
      <c r="E50" s="43" t="s">
        <v>131</v>
      </c>
      <c r="F50" s="41"/>
      <c r="I50" s="41"/>
    </row>
    <row r="51" spans="1:14" s="2" customFormat="1" ht="13.5" customHeight="1" x14ac:dyDescent="0.4">
      <c r="A51" s="28"/>
      <c r="B51" s="28">
        <v>3.14</v>
      </c>
      <c r="C51" s="28" t="s">
        <v>102</v>
      </c>
      <c r="D51" s="29" t="s">
        <v>7</v>
      </c>
      <c r="E51" s="44" t="s">
        <v>115</v>
      </c>
      <c r="F51" s="44"/>
      <c r="G51" s="44"/>
      <c r="H51" s="44"/>
      <c r="I51" s="44"/>
      <c r="J51" s="44"/>
      <c r="K51" s="28"/>
    </row>
    <row r="52" spans="1:14" s="2" customFormat="1" ht="13.5" customHeight="1" thickBot="1" x14ac:dyDescent="0.45">
      <c r="A52" s="25"/>
      <c r="B52" s="25"/>
      <c r="C52" s="25"/>
      <c r="D52" s="30"/>
      <c r="E52" s="45"/>
      <c r="F52" s="45"/>
      <c r="G52" s="45"/>
      <c r="H52" s="45"/>
      <c r="I52" s="45"/>
      <c r="J52" s="45"/>
      <c r="K52" s="25"/>
      <c r="L52" s="25"/>
      <c r="M52" s="25"/>
      <c r="N52" s="25"/>
    </row>
    <row r="53" spans="1:14" s="17" customFormat="1" ht="13.5" customHeight="1" x14ac:dyDescent="0.4">
      <c r="B53" s="3" t="s">
        <v>77</v>
      </c>
      <c r="D53" s="4"/>
      <c r="F53" s="4"/>
      <c r="I53" s="4"/>
    </row>
    <row r="54" spans="1:14" s="17" customFormat="1" ht="13.5" customHeight="1" x14ac:dyDescent="0.4">
      <c r="B54" s="17">
        <v>4.0999999999999996</v>
      </c>
      <c r="C54" s="17" t="s">
        <v>78</v>
      </c>
      <c r="D54" s="4" t="s">
        <v>7</v>
      </c>
      <c r="E54" s="5" t="s">
        <v>95</v>
      </c>
      <c r="F54" s="5" t="s">
        <v>79</v>
      </c>
      <c r="I54" s="4"/>
    </row>
    <row r="55" spans="1:14" s="17" customFormat="1" ht="13.5" customHeight="1" x14ac:dyDescent="0.4">
      <c r="B55" s="17">
        <v>4.2</v>
      </c>
      <c r="C55" s="17" t="s">
        <v>84</v>
      </c>
      <c r="D55" s="4" t="s">
        <v>7</v>
      </c>
      <c r="E55" s="5" t="s">
        <v>119</v>
      </c>
      <c r="F55" s="5" t="s">
        <v>85</v>
      </c>
      <c r="I55" s="4"/>
    </row>
    <row r="56" spans="1:14" s="17" customFormat="1" ht="15.6" x14ac:dyDescent="0.4">
      <c r="B56" s="17">
        <v>4.3</v>
      </c>
      <c r="C56" s="17" t="s">
        <v>80</v>
      </c>
      <c r="D56" s="4" t="s">
        <v>7</v>
      </c>
      <c r="E56" s="5" t="s">
        <v>81</v>
      </c>
      <c r="F56" s="15"/>
      <c r="I56" s="4"/>
    </row>
    <row r="57" spans="1:14" s="17" customFormat="1" ht="15.6" x14ac:dyDescent="0.4">
      <c r="D57" s="4"/>
      <c r="E57" s="5" t="s">
        <v>89</v>
      </c>
      <c r="F57" s="15"/>
      <c r="I57" s="4"/>
    </row>
    <row r="58" spans="1:14" s="17" customFormat="1" ht="15.6" x14ac:dyDescent="0.4">
      <c r="D58" s="4"/>
      <c r="E58" s="5" t="s">
        <v>90</v>
      </c>
      <c r="F58" s="15"/>
      <c r="I58" s="4"/>
    </row>
    <row r="59" spans="1:14" s="17" customFormat="1" ht="15.6" x14ac:dyDescent="0.4">
      <c r="D59" s="4"/>
      <c r="E59" s="5" t="s">
        <v>91</v>
      </c>
      <c r="F59" s="15"/>
      <c r="I59" s="4"/>
    </row>
    <row r="60" spans="1:14" s="17" customFormat="1" ht="15.6" x14ac:dyDescent="0.4">
      <c r="D60" s="4"/>
      <c r="E60" s="5" t="s">
        <v>92</v>
      </c>
      <c r="F60" s="15"/>
      <c r="I60" s="4"/>
    </row>
    <row r="61" spans="1:14" s="17" customFormat="1" ht="15.6" x14ac:dyDescent="0.4">
      <c r="B61" s="17">
        <v>4.4000000000000004</v>
      </c>
      <c r="C61" s="17" t="s">
        <v>82</v>
      </c>
      <c r="D61" s="4" t="s">
        <v>7</v>
      </c>
      <c r="E61" s="5" t="s">
        <v>93</v>
      </c>
      <c r="F61" s="19"/>
      <c r="I61" s="4"/>
    </row>
    <row r="62" spans="1:14" s="17" customFormat="1" ht="15.6" x14ac:dyDescent="0.4">
      <c r="B62" s="17">
        <v>4.5</v>
      </c>
      <c r="C62" s="17" t="s">
        <v>83</v>
      </c>
      <c r="D62" s="4" t="s">
        <v>7</v>
      </c>
      <c r="E62" s="5" t="s">
        <v>45</v>
      </c>
      <c r="F62" s="4"/>
      <c r="I62" s="4"/>
    </row>
    <row r="63" spans="1:14" s="17" customFormat="1" ht="15.6" x14ac:dyDescent="0.4">
      <c r="D63" s="4"/>
      <c r="F63" s="4"/>
      <c r="I63" s="4"/>
    </row>
    <row r="64" spans="1:14" s="17" customFormat="1" ht="15.6" x14ac:dyDescent="0.4">
      <c r="D64" s="4"/>
      <c r="F64" s="4"/>
      <c r="I64" s="4"/>
    </row>
    <row r="65" spans="4:9" s="17" customFormat="1" ht="15.6" x14ac:dyDescent="0.4">
      <c r="D65" s="4"/>
      <c r="F65" s="4"/>
      <c r="I65" s="4"/>
    </row>
  </sheetData>
  <mergeCells count="13">
    <mergeCell ref="E51:J52"/>
    <mergeCell ref="B2:J2"/>
    <mergeCell ref="B3:J3"/>
    <mergeCell ref="B5:C5"/>
    <mergeCell ref="E5:I5"/>
    <mergeCell ref="B6:C6"/>
    <mergeCell ref="E6:F6"/>
    <mergeCell ref="H6:I6"/>
    <mergeCell ref="B7:C7"/>
    <mergeCell ref="B8:C8"/>
    <mergeCell ref="E34:F34"/>
    <mergeCell ref="G34:H34"/>
    <mergeCell ref="H46:I46"/>
  </mergeCells>
  <phoneticPr fontId="1" type="noConversion"/>
  <dataValidations count="47">
    <dataValidation type="list" allowBlank="1" showInputMessage="1" showErrorMessage="1" sqref="G41" xr:uid="{4171B19E-1C30-4F98-B59A-8EC440D8CFEA}">
      <formula1>"2.0t,3.2t,4.5t,6.0t,8.0t"</formula1>
    </dataValidation>
    <dataValidation type="list" allowBlank="1" showInputMessage="1" showErrorMessage="1" sqref="J24:J25" xr:uid="{AD9B37EB-C9B9-4198-A339-7D862D4A3FCF}">
      <formula1>"Max기준 0%,Max기준 10%,Max기준 20%,Max기준 30%,Max기준 40%"</formula1>
    </dataValidation>
    <dataValidation type="list" allowBlank="1" showInputMessage="1" showErrorMessage="1" sqref="E50" xr:uid="{46006184-AA73-48DE-B1A2-696A3E7D11A5}">
      <formula1>"None,Touch LCD,고객사자작"</formula1>
    </dataValidation>
    <dataValidation type="list" allowBlank="1" showInputMessage="1" showErrorMessage="1" sqref="H44" xr:uid="{AC572E2D-E60E-41F4-8F76-4C8116F4BDE8}">
      <formula1>"고객사 자작,제조사"</formula1>
    </dataValidation>
    <dataValidation type="list" allowBlank="1" showInputMessage="1" showErrorMessage="1" sqref="F35" xr:uid="{02F558D4-1BA7-477B-A4FF-D4A9B5583929}">
      <formula1>"None,전체사급,TR적용"</formula1>
    </dataValidation>
    <dataValidation type="list" allowBlank="1" showInputMessage="1" showErrorMessage="1" sqref="E62" xr:uid="{73D55203-4BD0-4850-9CBE-224B4C380DDB}">
      <formula1>"None,Comm Redundant,CPU Redundant"</formula1>
    </dataValidation>
    <dataValidation type="list" allowBlank="1" showInputMessage="1" showErrorMessage="1" sqref="E55:F55" xr:uid="{2DC9A8CA-5AE4-4C2A-912F-A13B9188A99E}">
      <formula1>"None,HV On,Fault"</formula1>
    </dataValidation>
    <dataValidation type="list" allowBlank="1" showInputMessage="1" showErrorMessage="1" sqref="E61" xr:uid="{8A45D5CB-9326-4750-B64F-48141F20E2E7}">
      <formula1>"ModBus RTU,ModBus TCP,Profibus,Profinet IO,EtherNet IP,ControlNet,DeviceNet"</formula1>
    </dataValidation>
    <dataValidation type="list" allowBlank="1" showInputMessage="1" showErrorMessage="1" sqref="E56:E60" xr:uid="{AEBDA098-F201-4918-B868-A9E6B0E16758}">
      <formula1>"None,Aux1,Aux2,Aux3,Aux4,Emergency Stop, Washing Interlock, ID Fan Interlock"</formula1>
    </dataValidation>
    <dataValidation type="list" allowBlank="1" showInputMessage="1" showErrorMessage="1" sqref="E54:F54" xr:uid="{516340B8-D11E-4B03-B6F6-533F44882DC7}">
      <formula1>"None,HV On/Off, Remote Ready"</formula1>
    </dataValidation>
    <dataValidation type="list" allowBlank="1" showInputMessage="1" showErrorMessage="1" sqref="E49" xr:uid="{54CF5A6A-CB23-4FF6-8D95-A23D2FF45CC9}">
      <formula1>"None, Quater Volume,Half Volume, Full Volume"</formula1>
    </dataValidation>
    <dataValidation type="list" allowBlank="1" showInputMessage="1" showErrorMessage="1" sqref="E48" xr:uid="{7108BC5E-5D27-4C49-B371-04490E863E1F}">
      <formula1>"1/2"",3/4"",1 1/2"""</formula1>
    </dataValidation>
    <dataValidation type="list" allowBlank="1" showInputMessage="1" showErrorMessage="1" sqref="E47" xr:uid="{A0459755-243C-4072-A5E8-C50C998DB08C}">
      <formula1>"None,Pilot Lamp on Jbox, Spot Light"</formula1>
    </dataValidation>
    <dataValidation type="list" allowBlank="1" showInputMessage="1" showErrorMessage="1" sqref="G34" xr:uid="{E7E4B293-6D5F-4826-8703-9C0C353D2DB0}">
      <formula1>"Hole, Between Hole"</formula1>
    </dataValidation>
    <dataValidation type="list" allowBlank="1" showInputMessage="1" showErrorMessage="1" sqref="G33" xr:uid="{D4606BB0-5F5F-44E7-A37D-0CF2FE9E1127}">
      <formula1>"Ø10,Ø12,Ø14,Ø16"</formula1>
    </dataValidation>
    <dataValidation type="list" allowBlank="1" showInputMessage="1" showErrorMessage="1" sqref="I33" xr:uid="{79ABCA86-4551-4614-9E1B-4F53C4B03850}">
      <formula1>"6,8,10,16,20"</formula1>
    </dataValidation>
    <dataValidation type="list" allowBlank="1" showInputMessage="1" showErrorMessage="1" sqref="E46" xr:uid="{A161B24B-A960-4C68-A964-8E556A967286}">
      <formula1>"7.5BG 6/1.5,N6,N7,5Y 7/1,ASA61,RAL7032,RAL7042"</formula1>
    </dataValidation>
    <dataValidation type="list" allowBlank="1" showInputMessage="1" showErrorMessage="1" sqref="G45" xr:uid="{571D86BC-01EF-4E4C-A412-714AFF6E5F5B}">
      <formula1>"60,120,150,180,240"</formula1>
    </dataValidation>
    <dataValidation type="list" allowBlank="1" showInputMessage="1" showErrorMessage="1" sqref="E45" xr:uid="{B2F22209-5F2E-4844-B1AF-7C17B40C6EC5}">
      <formula1>"Spray Coat,Powder Coat"</formula1>
    </dataValidation>
    <dataValidation type="list" allowBlank="1" showInputMessage="1" showErrorMessage="1" sqref="G42" xr:uid="{59DCC3D7-F0E5-4A69-A7CC-04C729340961}">
      <formula1>"6.0t,8.0t,10.0t"</formula1>
    </dataValidation>
    <dataValidation type="list" allowBlank="1" showInputMessage="1" showErrorMessage="1" sqref="G43:G44" xr:uid="{AB6085CD-9FC0-4188-9EE9-459DE5681C65}">
      <formula1>"4.5t,6.0t,8.0t,10.0t"</formula1>
    </dataValidation>
    <dataValidation type="list" allowBlank="1" showInputMessage="1" showErrorMessage="1" sqref="G40" xr:uid="{5FBC8202-D88F-490C-89EB-5C1E24574141}">
      <formula1>"3.2t,4.5t,6.0t,8.0t"</formula1>
    </dataValidation>
    <dataValidation type="list" allowBlank="1" showInputMessage="1" showErrorMessage="1" sqref="E39" xr:uid="{5186F2E0-DEF4-4801-A3B3-CFF7A40E69E3}">
      <formula1>"Plate,Bolt,Dual-Plate,Dual Bolt"</formula1>
    </dataValidation>
    <dataValidation type="list" allowBlank="1" showInputMessage="1" showErrorMessage="1" sqref="E38" xr:uid="{77D779B3-AA53-4F98-B429-01F3214C01E3}">
      <formula1>"Relief Valve,Breather+Silica Gel"</formula1>
    </dataValidation>
    <dataValidation type="list" allowBlank="1" showInputMessage="1" showErrorMessage="1" sqref="E37" xr:uid="{372364D0-E105-4F1C-B674-AAF9065B2939}">
      <formula1>"Base Only,Directional,90˚ Directional,Bi-Directional"</formula1>
    </dataValidation>
    <dataValidation type="list" allowBlank="1" showInputMessage="1" showErrorMessage="1" sqref="E29" xr:uid="{BF67D0D2-04B7-4C83-9567-00B09A6E3939}">
      <formula1>"None,Yes"</formula1>
    </dataValidation>
    <dataValidation type="list" allowBlank="1" showInputMessage="1" showErrorMessage="1" sqref="E19:G19" xr:uid="{BA713DF3-F799-422B-8000-A467E7FC41C7}">
      <formula1>"None,IP,CE,KS,NEP"</formula1>
    </dataValidation>
    <dataValidation type="list" allowBlank="1" showInputMessage="1" showErrorMessage="1" sqref="G8" xr:uid="{804B6807-0680-4304-9198-0B8CA2FA702F}">
      <formula1>"1,2,3,4,5,6,7,8,9,10,11,12,13,14,15,16,17,18,19,20,21,22,23,24,25,26,27,28,29,30,31"</formula1>
    </dataValidation>
    <dataValidation type="list" allowBlank="1" showInputMessage="1" showErrorMessage="1" sqref="F8" xr:uid="{AE05CD66-960F-43C3-B36E-3A3E35EE03DE}">
      <formula1>"Jan,Feb,Mar,Apr,May,Jun,Jul,Aug,Sep,Oct,Nov,Dec"</formula1>
    </dataValidation>
    <dataValidation type="list" allowBlank="1" showInputMessage="1" showErrorMessage="1" sqref="E8" xr:uid="{FDD187AF-CE07-43F5-BFF0-85D446BC574E}">
      <formula1>"2020,2021,2022,2023,2024,2025,2026,2027,2028,2029,2030"</formula1>
    </dataValidation>
    <dataValidation type="list" allowBlank="1" showInputMessage="1" showErrorMessage="1" sqref="E36" xr:uid="{E7763A8F-D6A2-4122-BE38-E0C25605D38A}">
      <formula1>"Welded On,Bolted On"</formula1>
    </dataValidation>
    <dataValidation type="list" allowBlank="1" showInputMessage="1" showErrorMessage="1" sqref="E35" xr:uid="{7A00C158-DEBB-4037-B62E-0F22B0376B46}">
      <formula1>"None,TR+GND SW,TR+GND SW+Door,Total System"</formula1>
    </dataValidation>
    <dataValidation type="list" allowBlank="1" showInputMessage="1" showErrorMessage="1" sqref="E33" xr:uid="{9AF90C5E-C4CE-4988-94AC-A344BD15B3CE}">
      <formula1>"None,Side 45˚,Side 90˚"</formula1>
    </dataValidation>
    <dataValidation type="list" allowBlank="1" showInputMessage="1" showErrorMessage="1" sqref="E32" xr:uid="{C38CBFE3-996B-43AC-B8BF-89E946E5C51B}">
      <formula1>"Side,Top"</formula1>
    </dataValidation>
    <dataValidation type="list" allowBlank="1" showInputMessage="1" showErrorMessage="1" sqref="E28" xr:uid="{D16DB413-543E-4843-AD76-DF1246DC5978}">
      <formula1>"90,91,92,93,94,95"</formula1>
    </dataValidation>
    <dataValidation type="list" allowBlank="1" showInputMessage="1" showErrorMessage="1" sqref="E27" xr:uid="{04FE867E-A22A-4822-8272-C63FE28C83EF}">
      <formula1>"18,25,37,50,65,85"</formula1>
    </dataValidation>
    <dataValidation type="list" allowBlank="1" showInputMessage="1" showErrorMessage="1" sqref="H22" xr:uid="{A9F63F99-BB15-4AF5-AB34-E693A3B5C431}">
      <formula1>"±5%,±10%,±15%,±20%"</formula1>
    </dataValidation>
    <dataValidation type="list" allowBlank="1" showInputMessage="1" showErrorMessage="1" sqref="J22" xr:uid="{7862D5DE-FB32-46D7-8256-5C041BF23797}">
      <formula1>"50Hz,60Hz"</formula1>
    </dataValidation>
    <dataValidation type="list" allowBlank="1" showInputMessage="1" showErrorMessage="1" sqref="E22" xr:uid="{FE938EF0-4774-4274-B8E2-A5BCB10981D6}">
      <formula1>"220,380,415,420,440,460,480,580"</formula1>
    </dataValidation>
    <dataValidation type="list" allowBlank="1" showInputMessage="1" showErrorMessage="1" sqref="E18" xr:uid="{2C7BA181-89F4-4420-8472-213729266490}">
      <formula1>"Mineral Oil,Silicone Oil"</formula1>
    </dataValidation>
    <dataValidation type="list" allowBlank="1" showInputMessage="1" showErrorMessage="1" sqref="E17" xr:uid="{9B9BB7DD-E95D-466C-8FD7-D2398057E596}">
      <formula1>"IP54,IP55,IP56"</formula1>
    </dataValidation>
    <dataValidation type="list" allowBlank="1" showInputMessage="1" showErrorMessage="1" sqref="E16" xr:uid="{3AE7F21A-0023-4203-B3AD-E4264C679CC4}">
      <formula1>"ONAN,ONAF,OFAN,OFAF"</formula1>
    </dataValidation>
    <dataValidation type="list" allowBlank="1" showInputMessage="1" showErrorMessage="1" sqref="F15" xr:uid="{8FFAC3B6-BA15-4344-9A4A-C63FF2CE9069}">
      <formula1>"1000,1200,1400,1600,2000"</formula1>
    </dataValidation>
    <dataValidation type="list" allowBlank="1" showInputMessage="1" showErrorMessage="1" sqref="F14" xr:uid="{EE73C56F-CFC5-4E6E-9595-2E8C8B9E59C4}">
      <formula1>"80,90,100"</formula1>
    </dataValidation>
    <dataValidation type="list" allowBlank="1" showInputMessage="1" showErrorMessage="1" sqref="I13" xr:uid="{ABA75BAC-1DED-47C9-A05E-344E8FFB8446}">
      <formula1>"40,50"</formula1>
    </dataValidation>
    <dataValidation type="list" allowBlank="1" showInputMessage="1" showErrorMessage="1" sqref="F13" xr:uid="{143E02AB-3F98-4DD9-9C9D-A631BA3637FE}">
      <formula1>"-40,-30,-20,-10,0"</formula1>
    </dataValidation>
    <dataValidation type="list" allowBlank="1" showInputMessage="1" showErrorMessage="1" sqref="E12" xr:uid="{D72AD089-52EC-4E0E-93CE-8595BD4D529B}">
      <formula1>"Indoor, Outdoor"</formula1>
    </dataValidation>
  </dataValidations>
  <hyperlinks>
    <hyperlink ref="K7" r:id="rId1" xr:uid="{68306662-7EF6-4A14-B99B-07B70B2268D6}"/>
  </hyperlinks>
  <pageMargins left="0.25" right="0.25" top="0.45" bottom="0.47" header="0.3" footer="0.27"/>
  <pageSetup paperSize="9" scale="56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105kW</vt:lpstr>
      <vt:lpstr>'105kW'!Print_Area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이주훈</cp:lastModifiedBy>
  <cp:lastPrinted>2020-09-09T05:54:12Z</cp:lastPrinted>
  <dcterms:created xsi:type="dcterms:W3CDTF">2020-05-25T01:01:31Z</dcterms:created>
  <dcterms:modified xsi:type="dcterms:W3CDTF">2021-08-26T05:45:19Z</dcterms:modified>
</cp:coreProperties>
</file>