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<sst xmlns="http://schemas.openxmlformats.org/spreadsheetml/2006/main" count="85">
  <si>
    <t>定制设备</t>
  </si>
  <si>
    <t>不确定</t>
  </si>
  <si>
    <t>手版费用-批量后降低</t>
  </si>
  <si>
    <t>R3-T16部分硬件清单</t>
  </si>
  <si>
    <t>名称</t>
  </si>
  <si>
    <t>型号</t>
  </si>
  <si>
    <t>单价</t>
  </si>
  <si>
    <t>总价</t>
  </si>
  <si>
    <t>数量(个)</t>
  </si>
  <si>
    <t>说明</t>
  </si>
  <si>
    <t>公司</t>
  </si>
  <si>
    <t>尺寸(mm)</t>
  </si>
  <si>
    <t>总电源开关</t>
  </si>
  <si>
    <t>淘宝</t>
  </si>
  <si>
    <t>锂电池组</t>
  </si>
  <si>
    <t>锂电池</t>
  </si>
  <si>
    <t>超威</t>
  </si>
  <si>
    <t>充电桩适配器</t>
  </si>
  <si>
    <t>29.4V10A</t>
  </si>
  <si>
    <t>轮毂电机</t>
  </si>
  <si>
    <t>6.5寸</t>
  </si>
  <si>
    <t>中菱科技</t>
  </si>
  <si>
    <t>170*170*105</t>
  </si>
  <si>
    <t>轮毂电机控制器</t>
  </si>
  <si>
    <t>ZLAC706-CAN</t>
  </si>
  <si>
    <t>112*76*34</t>
  </si>
  <si>
    <t>定位红外管(一套)</t>
  </si>
  <si>
    <t>R3I201</t>
  </si>
  <si>
    <t>光线量子</t>
  </si>
  <si>
    <t>8.5*5*1.5</t>
  </si>
  <si>
    <t>电源管理模块</t>
  </si>
  <si>
    <t>R3P301</t>
  </si>
  <si>
    <t>100*50</t>
  </si>
  <si>
    <t>传感器采集器</t>
  </si>
  <si>
    <t>R3S601</t>
  </si>
  <si>
    <t>100*100</t>
  </si>
  <si>
    <t>底盘控制器</t>
  </si>
  <si>
    <t>R3D901</t>
  </si>
  <si>
    <t>160*120*35</t>
  </si>
  <si>
    <t>门锁遥控</t>
  </si>
  <si>
    <t>R3_DOOR</t>
  </si>
  <si>
    <t>电压转换模块</t>
  </si>
  <si>
    <t>Change</t>
  </si>
  <si>
    <t>3D体感摄像头</t>
  </si>
  <si>
    <t>SDTRA 1149</t>
  </si>
  <si>
    <t>激光雷达</t>
  </si>
  <si>
    <t>TIM-</t>
  </si>
  <si>
    <t>SICK</t>
  </si>
  <si>
    <t>网络星球摄像机</t>
  </si>
  <si>
    <t>DH-SD2904-GN</t>
  </si>
  <si>
    <t>浙江大华技术股份有限公司</t>
  </si>
  <si>
    <t xml:space="preserve">miniPC </t>
  </si>
  <si>
    <t>i5+8G</t>
  </si>
  <si>
    <t>注：要黑色外壳、内部带有散热风扇型；</t>
  </si>
  <si>
    <t>占美</t>
  </si>
  <si>
    <t>20*20*4</t>
  </si>
  <si>
    <t>显示屏控制板</t>
  </si>
  <si>
    <t>显示屏</t>
  </si>
  <si>
    <t>AT080T52</t>
  </si>
  <si>
    <t>183*141*1.4</t>
  </si>
  <si>
    <t>紧急停止开关</t>
  </si>
  <si>
    <t xml:space="preserve"> LA38-11ZS</t>
  </si>
  <si>
    <t>频闪报警器</t>
  </si>
  <si>
    <t>SL-79</t>
  </si>
  <si>
    <t>70*70*36.5</t>
  </si>
  <si>
    <t>超声波传感器</t>
  </si>
  <si>
    <t>ks103</t>
  </si>
  <si>
    <t>40*25*25</t>
  </si>
  <si>
    <t>碰撞开关</t>
  </si>
  <si>
    <t>25*30*5</t>
  </si>
  <si>
    <t>红外传感器(防人)</t>
  </si>
  <si>
    <t>防跌落传感器</t>
  </si>
  <si>
    <t>麦克</t>
  </si>
  <si>
    <t>京东</t>
  </si>
  <si>
    <t>音响</t>
  </si>
  <si>
    <t>20*30*7</t>
  </si>
  <si>
    <t>线缆+插头</t>
  </si>
  <si>
    <t>定制</t>
  </si>
  <si>
    <t>机械加工费</t>
  </si>
  <si>
    <t>合计</t>
  </si>
  <si>
    <t>运行环境改造费</t>
  </si>
  <si>
    <t>3对门机+安装费（选配）</t>
  </si>
  <si>
    <t>外壳手模加工费</t>
  </si>
  <si>
    <t>充电桩手模加工费</t>
  </si>
  <si>
    <t>（选配）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</si>
</sst>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_ [$¥-804]* #,##0.00_ ;_ [$¥-804]* \-#,##0.00_ ;_ [$¥-804]* &quot;-&quot;??_ ;_ @_ "/>
  </numFmts>
  <fonts count="24">
    <font>
      <sz val="11"/>
      <color theme="1"/>
      <name val="等线"/>
      <charset val="134"/>
      <scheme val="minor"/>
    </font>
    <font>
      <sz val="12"/>
      <color rgb="FF000000"/>
      <name val="宋体"/>
      <charset val="134"/>
    </font>
    <font>
      <sz val="12"/>
      <color theme="1"/>
      <name val="等线"/>
      <charset val="134"/>
      <scheme val="minor"/>
    </font>
    <font>
      <u/>
      <sz val="12"/>
      <color rgb="FF0000FF"/>
      <name val="宋体"/>
      <charset val="134"/>
    </font>
    <font>
      <u/>
      <sz val="12"/>
      <color rgb="FF800080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178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8" fontId="1" fillId="8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10" workbookViewId="0">
      <selection activeCell="E24" sqref="E24"/>
    </sheetView>
  </sheetViews>
  <sheetFormatPr defaultColWidth="9" defaultRowHeight="15" customHeight="1" outlineLevelCol="7"/>
  <cols>
    <col min="1" max="1" width="24.1416666666667" customWidth="1"/>
    <col min="2" max="2" width="15.7083333333333" customWidth="1"/>
    <col min="3" max="4" width="15.7083333333333" style="2" customWidth="1"/>
    <col min="5" max="5" width="14.8583333333333" customWidth="1"/>
    <col min="6" max="6" width="50.7083333333333" customWidth="1"/>
    <col min="7" max="7" width="36.425" customWidth="1"/>
    <col min="8" max="8" width="25.5666666666667" customWidth="1"/>
  </cols>
  <sheetData>
    <row r="1" ht="20.1" customHeight="1" spans="1:8">
      <c r="A1" s="3" t="s">
        <v>0</v>
      </c>
      <c r="B1" s="4" t="s">
        <v>1</v>
      </c>
      <c r="C1" s="5" t="s">
        <v>2</v>
      </c>
      <c r="D1" s="5"/>
      <c r="E1" s="6"/>
      <c r="F1" s="6"/>
      <c r="G1" s="7"/>
      <c r="H1" s="7"/>
    </row>
    <row r="2" ht="20.1" customHeight="1" spans="1:8">
      <c r="A2" s="8" t="s">
        <v>3</v>
      </c>
      <c r="B2" s="9"/>
      <c r="C2" s="9"/>
      <c r="D2" s="9"/>
      <c r="E2" s="10"/>
      <c r="F2" s="11"/>
      <c r="G2" s="11"/>
      <c r="H2" s="11"/>
    </row>
    <row r="3" ht="20.1" customHeight="1" spans="1:8">
      <c r="A3" s="6" t="s">
        <v>4</v>
      </c>
      <c r="B3" s="6" t="s">
        <v>5</v>
      </c>
      <c r="C3" s="12" t="s">
        <v>6</v>
      </c>
      <c r="D3" s="12" t="s">
        <v>7</v>
      </c>
      <c r="E3" s="6" t="s">
        <v>8</v>
      </c>
      <c r="F3" s="6" t="s">
        <v>9</v>
      </c>
      <c r="G3" s="6" t="s">
        <v>10</v>
      </c>
      <c r="H3" s="6" t="s">
        <v>11</v>
      </c>
    </row>
    <row r="4" ht="20.1" customHeight="1" spans="1:8">
      <c r="A4" s="6" t="s">
        <v>12</v>
      </c>
      <c r="B4" s="6"/>
      <c r="C4" s="12">
        <v>3</v>
      </c>
      <c r="D4" s="12">
        <f>C4*E4</f>
        <v>3</v>
      </c>
      <c r="E4" s="6">
        <v>1</v>
      </c>
      <c r="F4" s="11"/>
      <c r="G4" s="6" t="s">
        <v>13</v>
      </c>
      <c r="H4" s="6"/>
    </row>
    <row r="5" ht="20.1" customHeight="1" spans="1:8">
      <c r="A5" s="6" t="s">
        <v>14</v>
      </c>
      <c r="B5" s="6" t="s">
        <v>15</v>
      </c>
      <c r="C5" s="12">
        <v>978</v>
      </c>
      <c r="D5" s="12">
        <f t="shared" ref="D5:D34" si="0">C5*E5</f>
        <v>978</v>
      </c>
      <c r="E5" s="6">
        <v>1</v>
      </c>
      <c r="F5" s="11"/>
      <c r="G5" s="6" t="s">
        <v>16</v>
      </c>
      <c r="H5" s="6"/>
    </row>
    <row r="6" ht="20.1" customHeight="1" spans="1:8">
      <c r="A6" s="6" t="s">
        <v>17</v>
      </c>
      <c r="B6" s="6"/>
      <c r="C6" s="12">
        <v>50</v>
      </c>
      <c r="D6" s="12">
        <f t="shared" si="0"/>
        <v>50</v>
      </c>
      <c r="E6" s="6">
        <v>1</v>
      </c>
      <c r="F6" s="11"/>
      <c r="G6" s="6" t="s">
        <v>18</v>
      </c>
      <c r="H6" s="6"/>
    </row>
    <row r="7" ht="20.1" customHeight="1" spans="1:8">
      <c r="A7" s="6" t="s">
        <v>19</v>
      </c>
      <c r="B7" s="6" t="s">
        <v>20</v>
      </c>
      <c r="C7" s="12">
        <v>620</v>
      </c>
      <c r="D7" s="12">
        <f t="shared" si="0"/>
        <v>1240</v>
      </c>
      <c r="E7" s="6">
        <v>2</v>
      </c>
      <c r="F7" s="11"/>
      <c r="G7" s="6" t="s">
        <v>21</v>
      </c>
      <c r="H7" s="6" t="s">
        <v>22</v>
      </c>
    </row>
    <row r="8" ht="20.1" customHeight="1" spans="1:8">
      <c r="A8" s="6" t="s">
        <v>23</v>
      </c>
      <c r="B8" s="6" t="s">
        <v>24</v>
      </c>
      <c r="C8" s="12">
        <v>735</v>
      </c>
      <c r="D8" s="12">
        <f t="shared" si="0"/>
        <v>1470</v>
      </c>
      <c r="E8" s="6">
        <v>2</v>
      </c>
      <c r="F8" s="13"/>
      <c r="G8" s="6" t="s">
        <v>21</v>
      </c>
      <c r="H8" s="6" t="s">
        <v>25</v>
      </c>
    </row>
    <row r="9" ht="20.1" customHeight="1" spans="1:8">
      <c r="A9" s="3" t="s">
        <v>26</v>
      </c>
      <c r="B9" s="3" t="s">
        <v>27</v>
      </c>
      <c r="C9" s="14">
        <v>50</v>
      </c>
      <c r="D9" s="12">
        <f t="shared" si="0"/>
        <v>50</v>
      </c>
      <c r="E9" s="3">
        <v>1</v>
      </c>
      <c r="F9" s="15"/>
      <c r="G9" s="3" t="s">
        <v>28</v>
      </c>
      <c r="H9" s="3" t="s">
        <v>29</v>
      </c>
    </row>
    <row r="10" ht="20.1" customHeight="1" spans="1:8">
      <c r="A10" s="3" t="s">
        <v>30</v>
      </c>
      <c r="B10" s="3" t="s">
        <v>31</v>
      </c>
      <c r="C10" s="14">
        <v>30</v>
      </c>
      <c r="D10" s="12">
        <f t="shared" si="0"/>
        <v>30</v>
      </c>
      <c r="E10" s="3">
        <v>1</v>
      </c>
      <c r="F10" s="15"/>
      <c r="G10" s="3" t="s">
        <v>28</v>
      </c>
      <c r="H10" s="3" t="s">
        <v>32</v>
      </c>
    </row>
    <row r="11" ht="20.1" customHeight="1" spans="1:8">
      <c r="A11" s="3" t="s">
        <v>33</v>
      </c>
      <c r="B11" s="3" t="s">
        <v>34</v>
      </c>
      <c r="C11" s="14">
        <v>400</v>
      </c>
      <c r="D11" s="12">
        <f t="shared" si="0"/>
        <v>400</v>
      </c>
      <c r="E11" s="3">
        <v>1</v>
      </c>
      <c r="F11" s="15"/>
      <c r="G11" s="3" t="s">
        <v>28</v>
      </c>
      <c r="H11" s="3" t="s">
        <v>35</v>
      </c>
    </row>
    <row r="12" ht="20.1" customHeight="1" spans="1:8">
      <c r="A12" s="3" t="s">
        <v>36</v>
      </c>
      <c r="B12" s="3" t="s">
        <v>37</v>
      </c>
      <c r="C12" s="14">
        <v>400</v>
      </c>
      <c r="D12" s="12">
        <f t="shared" si="0"/>
        <v>400</v>
      </c>
      <c r="E12" s="3">
        <v>1</v>
      </c>
      <c r="F12" s="15"/>
      <c r="G12" s="3" t="s">
        <v>28</v>
      </c>
      <c r="H12" s="3" t="s">
        <v>38</v>
      </c>
    </row>
    <row r="13" ht="20.1" customHeight="1" spans="1:8">
      <c r="A13" s="3" t="s">
        <v>39</v>
      </c>
      <c r="B13" s="3" t="s">
        <v>40</v>
      </c>
      <c r="C13" s="14">
        <v>30</v>
      </c>
      <c r="D13" s="12">
        <f t="shared" si="0"/>
        <v>30</v>
      </c>
      <c r="E13" s="3">
        <v>1</v>
      </c>
      <c r="F13" s="3"/>
      <c r="G13" s="3" t="s">
        <v>28</v>
      </c>
      <c r="H13" s="3"/>
    </row>
    <row r="14" ht="20.1" customHeight="1" spans="1:8">
      <c r="A14" s="16" t="s">
        <v>41</v>
      </c>
      <c r="B14" s="16" t="s">
        <v>42</v>
      </c>
      <c r="C14" s="17">
        <v>26.8</v>
      </c>
      <c r="D14" s="12">
        <f t="shared" si="0"/>
        <v>53.6</v>
      </c>
      <c r="E14" s="16">
        <v>2</v>
      </c>
      <c r="F14" s="16"/>
      <c r="G14" s="18" t="s">
        <v>13</v>
      </c>
      <c r="H14" s="16"/>
    </row>
    <row r="15" ht="20.1" customHeight="1" spans="1:8">
      <c r="A15" s="6" t="s">
        <v>43</v>
      </c>
      <c r="B15" s="6"/>
      <c r="C15" s="12">
        <v>1300</v>
      </c>
      <c r="D15" s="12">
        <f t="shared" si="0"/>
        <v>1300</v>
      </c>
      <c r="E15" s="6">
        <v>1</v>
      </c>
      <c r="F15" s="11"/>
      <c r="G15" s="6" t="s">
        <v>44</v>
      </c>
      <c r="H15" s="6"/>
    </row>
    <row r="16" ht="20.1" customHeight="1" spans="1:8">
      <c r="A16" s="6" t="s">
        <v>45</v>
      </c>
      <c r="B16" s="6" t="s">
        <v>46</v>
      </c>
      <c r="C16" s="12">
        <v>9500</v>
      </c>
      <c r="D16" s="12">
        <f t="shared" si="0"/>
        <v>9500</v>
      </c>
      <c r="E16" s="6">
        <v>1</v>
      </c>
      <c r="F16" s="13"/>
      <c r="G16" s="6" t="s">
        <v>47</v>
      </c>
      <c r="H16" s="6"/>
    </row>
    <row r="17" ht="20.1" customHeight="1" spans="1:8">
      <c r="A17" s="6" t="s">
        <v>48</v>
      </c>
      <c r="B17" s="6" t="s">
        <v>49</v>
      </c>
      <c r="C17" s="12">
        <v>650</v>
      </c>
      <c r="D17" s="12">
        <f t="shared" si="0"/>
        <v>650</v>
      </c>
      <c r="E17" s="6">
        <v>1</v>
      </c>
      <c r="F17" s="11"/>
      <c r="G17" s="6" t="s">
        <v>50</v>
      </c>
      <c r="H17" s="6"/>
    </row>
    <row r="18" ht="20.1" customHeight="1" spans="1:8">
      <c r="A18" s="6" t="s">
        <v>51</v>
      </c>
      <c r="B18" s="6" t="s">
        <v>52</v>
      </c>
      <c r="C18" s="17">
        <v>2900</v>
      </c>
      <c r="D18" s="12">
        <f t="shared" si="0"/>
        <v>2900</v>
      </c>
      <c r="E18" s="6">
        <v>1</v>
      </c>
      <c r="F18" s="19" t="s">
        <v>53</v>
      </c>
      <c r="G18" s="6" t="s">
        <v>54</v>
      </c>
      <c r="H18" s="6" t="s">
        <v>55</v>
      </c>
    </row>
    <row r="19" ht="20.1" customHeight="1" spans="1:8">
      <c r="A19" s="6" t="s">
        <v>56</v>
      </c>
      <c r="B19" s="6"/>
      <c r="C19" s="12">
        <v>80</v>
      </c>
      <c r="D19" s="12">
        <f t="shared" si="0"/>
        <v>80</v>
      </c>
      <c r="E19" s="6">
        <v>1</v>
      </c>
      <c r="F19" s="11"/>
      <c r="G19" s="6" t="s">
        <v>13</v>
      </c>
      <c r="H19" s="6"/>
    </row>
    <row r="20" ht="20.1" customHeight="1" spans="1:8">
      <c r="A20" s="6" t="s">
        <v>57</v>
      </c>
      <c r="B20" s="6" t="s">
        <v>58</v>
      </c>
      <c r="C20" s="12">
        <v>200</v>
      </c>
      <c r="D20" s="12">
        <f t="shared" si="0"/>
        <v>200</v>
      </c>
      <c r="E20" s="6">
        <v>1</v>
      </c>
      <c r="F20" s="11"/>
      <c r="G20" s="6" t="s">
        <v>13</v>
      </c>
      <c r="H20" s="6" t="s">
        <v>59</v>
      </c>
    </row>
    <row r="21" ht="20.1" customHeight="1" spans="1:8">
      <c r="A21" s="6" t="s">
        <v>60</v>
      </c>
      <c r="B21" s="6" t="s">
        <v>61</v>
      </c>
      <c r="C21" s="12">
        <v>5</v>
      </c>
      <c r="D21" s="12">
        <f t="shared" si="0"/>
        <v>5</v>
      </c>
      <c r="E21" s="6">
        <v>1</v>
      </c>
      <c r="F21" s="11"/>
      <c r="G21" s="6" t="s">
        <v>13</v>
      </c>
      <c r="H21" s="6"/>
    </row>
    <row r="22" ht="20.1" customHeight="1" spans="1:8">
      <c r="A22" s="6" t="s">
        <v>62</v>
      </c>
      <c r="B22" s="6" t="s">
        <v>63</v>
      </c>
      <c r="C22" s="12">
        <v>8</v>
      </c>
      <c r="D22" s="12">
        <f t="shared" si="0"/>
        <v>8</v>
      </c>
      <c r="E22" s="6">
        <v>1</v>
      </c>
      <c r="F22" s="20"/>
      <c r="G22" s="6" t="s">
        <v>13</v>
      </c>
      <c r="H22" s="6" t="s">
        <v>64</v>
      </c>
    </row>
    <row r="23" ht="20.1" customHeight="1" spans="1:8">
      <c r="A23" s="6" t="s">
        <v>65</v>
      </c>
      <c r="B23" s="6" t="s">
        <v>66</v>
      </c>
      <c r="C23" s="12">
        <v>135</v>
      </c>
      <c r="D23" s="12">
        <f t="shared" si="0"/>
        <v>540</v>
      </c>
      <c r="E23" s="6">
        <v>4</v>
      </c>
      <c r="F23" s="13"/>
      <c r="G23" s="6" t="s">
        <v>13</v>
      </c>
      <c r="H23" s="6" t="s">
        <v>67</v>
      </c>
    </row>
    <row r="24" ht="20.1" customHeight="1" spans="1:8">
      <c r="A24" s="6" t="s">
        <v>68</v>
      </c>
      <c r="B24" s="6"/>
      <c r="C24" s="12">
        <v>10</v>
      </c>
      <c r="D24" s="12">
        <f t="shared" si="0"/>
        <v>30</v>
      </c>
      <c r="E24" s="6">
        <v>3</v>
      </c>
      <c r="F24" s="20"/>
      <c r="G24" s="6" t="s">
        <v>13</v>
      </c>
      <c r="H24" s="6" t="s">
        <v>69</v>
      </c>
    </row>
    <row r="25" ht="20.1" customHeight="1" spans="1:8">
      <c r="A25" s="6" t="s">
        <v>70</v>
      </c>
      <c r="B25" s="6"/>
      <c r="C25" s="12">
        <v>10</v>
      </c>
      <c r="D25" s="12">
        <f t="shared" si="0"/>
        <v>30</v>
      </c>
      <c r="E25" s="6">
        <v>3</v>
      </c>
      <c r="F25" s="13"/>
      <c r="G25" s="6" t="s">
        <v>13</v>
      </c>
      <c r="H25" s="6"/>
    </row>
    <row r="26" ht="20.1" customHeight="1" spans="1:8">
      <c r="A26" s="6" t="s">
        <v>71</v>
      </c>
      <c r="B26" s="6"/>
      <c r="C26" s="12">
        <v>10</v>
      </c>
      <c r="D26" s="12">
        <f t="shared" si="0"/>
        <v>30</v>
      </c>
      <c r="E26" s="6">
        <v>3</v>
      </c>
      <c r="F26" s="13"/>
      <c r="G26" s="6" t="s">
        <v>13</v>
      </c>
      <c r="H26" s="6"/>
    </row>
    <row r="27" ht="20.1" customHeight="1" spans="1:8">
      <c r="A27" s="6" t="s">
        <v>72</v>
      </c>
      <c r="B27" s="6"/>
      <c r="C27" s="12">
        <v>60</v>
      </c>
      <c r="D27" s="12">
        <f t="shared" si="0"/>
        <v>60</v>
      </c>
      <c r="E27" s="6">
        <v>1</v>
      </c>
      <c r="F27" s="13"/>
      <c r="G27" s="6" t="s">
        <v>73</v>
      </c>
      <c r="H27" s="6"/>
    </row>
    <row r="28" ht="20.1" customHeight="1" spans="1:8">
      <c r="A28" s="6" t="s">
        <v>74</v>
      </c>
      <c r="B28" s="6"/>
      <c r="C28" s="12">
        <v>60</v>
      </c>
      <c r="D28" s="12">
        <f t="shared" si="0"/>
        <v>60</v>
      </c>
      <c r="E28" s="6">
        <v>1</v>
      </c>
      <c r="F28" s="11"/>
      <c r="G28" s="6" t="s">
        <v>73</v>
      </c>
      <c r="H28" s="6" t="s">
        <v>75</v>
      </c>
    </row>
    <row r="29" ht="20.1" customHeight="1" spans="1:8">
      <c r="A29" s="6" t="s">
        <v>76</v>
      </c>
      <c r="B29" s="6"/>
      <c r="C29" s="12">
        <v>100</v>
      </c>
      <c r="D29" s="12">
        <f t="shared" si="0"/>
        <v>100</v>
      </c>
      <c r="E29" s="6">
        <v>1</v>
      </c>
      <c r="F29" s="11"/>
      <c r="G29" s="6" t="s">
        <v>77</v>
      </c>
      <c r="H29" s="6"/>
    </row>
    <row r="30" ht="20.1" customHeight="1" spans="1:8">
      <c r="A30" s="18" t="s">
        <v>78</v>
      </c>
      <c r="B30" s="18"/>
      <c r="C30" s="21">
        <v>1500</v>
      </c>
      <c r="D30" s="21">
        <f t="shared" si="0"/>
        <v>1500</v>
      </c>
      <c r="E30" s="18">
        <v>1</v>
      </c>
      <c r="F30" s="18"/>
      <c r="G30" s="18" t="s">
        <v>77</v>
      </c>
      <c r="H30" s="18"/>
    </row>
    <row r="31" s="1" customFormat="1" ht="20.1" customHeight="1" spans="1:8">
      <c r="A31" s="18" t="s">
        <v>79</v>
      </c>
      <c r="B31" s="18"/>
      <c r="C31" s="21"/>
      <c r="D31" s="21">
        <f>SUM(D4:D30)</f>
        <v>21697.6</v>
      </c>
      <c r="E31" s="18"/>
      <c r="F31" s="18"/>
      <c r="G31" s="18"/>
      <c r="H31" s="18"/>
    </row>
    <row r="32" ht="20.1" customHeight="1" spans="1:8">
      <c r="A32" s="22" t="s">
        <v>80</v>
      </c>
      <c r="B32" s="22"/>
      <c r="C32" s="23">
        <v>23000</v>
      </c>
      <c r="D32" s="23">
        <f t="shared" si="0"/>
        <v>23000</v>
      </c>
      <c r="E32" s="22">
        <v>1</v>
      </c>
      <c r="F32" s="22" t="s">
        <v>81</v>
      </c>
      <c r="G32" s="22" t="s">
        <v>77</v>
      </c>
      <c r="H32" s="22"/>
    </row>
    <row r="33" ht="20.1" customHeight="1" spans="1:8">
      <c r="A33" s="22" t="s">
        <v>82</v>
      </c>
      <c r="B33" s="22"/>
      <c r="C33" s="23">
        <v>18000</v>
      </c>
      <c r="D33" s="23">
        <f t="shared" si="0"/>
        <v>18000</v>
      </c>
      <c r="E33" s="22">
        <v>1</v>
      </c>
      <c r="F33" s="22"/>
      <c r="G33" s="22" t="s">
        <v>77</v>
      </c>
      <c r="H33" s="22"/>
    </row>
    <row r="34" ht="20.1" customHeight="1" spans="1:8">
      <c r="A34" s="22" t="s">
        <v>83</v>
      </c>
      <c r="B34" s="22"/>
      <c r="C34" s="23">
        <v>9000</v>
      </c>
      <c r="D34" s="23">
        <f t="shared" si="0"/>
        <v>9000</v>
      </c>
      <c r="E34" s="22">
        <v>1</v>
      </c>
      <c r="F34" s="22" t="s">
        <v>84</v>
      </c>
      <c r="G34" s="22" t="s">
        <v>77</v>
      </c>
      <c r="H34" s="22"/>
    </row>
    <row r="35" ht="20.1" customHeight="1" spans="1:8">
      <c r="A35" s="6" t="s">
        <v>79</v>
      </c>
      <c r="B35" s="6"/>
      <c r="C35" s="12"/>
      <c r="D35" s="12">
        <f>SUM(D31:D34)</f>
        <v>71697.6</v>
      </c>
      <c r="E35" s="6"/>
      <c r="F35" s="6"/>
      <c r="G35" s="6"/>
      <c r="H35" s="6"/>
    </row>
  </sheetData>
  <mergeCells count="2">
    <mergeCell ref="C1:D1"/>
    <mergeCell ref="A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yuhaotian</cp:lastModifiedBy>
  <dcterms:created xsi:type="dcterms:W3CDTF">2015-06-05T18:19:00Z</dcterms:created>
  <cp:lastPrinted>2018-10-24T04:09:00Z</cp:lastPrinted>
  <dcterms:modified xsi:type="dcterms:W3CDTF">2018-10-24T04:11:34Z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