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data2-my.sharepoint.com/personal/juan_gomez_idata_global/Documents/Documentos/Presales/1.Ofertas/BNCR Banco Nacional de Costa Rica/20250303 POC AI-DOC-Analisis Financiero/1-infocliente/"/>
    </mc:Choice>
  </mc:AlternateContent>
  <xr:revisionPtr revIDLastSave="24" documentId="13_ncr:1_{ED36118D-D219-4F4D-BA28-87850DFD1638}" xr6:coauthVersionLast="47" xr6:coauthVersionMax="47" xr10:uidLastSave="{CCEE43FF-D096-4B91-86DB-9DC3CED01F16}"/>
  <bookViews>
    <workbookView xWindow="-120" yWindow="-120" windowWidth="29040" windowHeight="15720" xr2:uid="{8F8B422E-E852-4D91-A08E-25B8A7FFA172}"/>
  </bookViews>
  <sheets>
    <sheet name="Balance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L32" i="2"/>
  <c r="K32" i="2"/>
  <c r="I32" i="2"/>
  <c r="L30" i="2"/>
  <c r="I30" i="2"/>
  <c r="L29" i="2"/>
  <c r="I29" i="2"/>
  <c r="L28" i="2"/>
  <c r="K28" i="2"/>
  <c r="J28" i="2"/>
  <c r="I28" i="2"/>
  <c r="L27" i="2"/>
  <c r="K27" i="2"/>
  <c r="I27" i="2"/>
  <c r="L26" i="2"/>
  <c r="K26" i="2"/>
  <c r="J26" i="2"/>
  <c r="I26" i="2"/>
  <c r="I25" i="2"/>
  <c r="L23" i="2"/>
  <c r="K23" i="2"/>
  <c r="L22" i="2"/>
  <c r="I22" i="2"/>
  <c r="L21" i="2"/>
  <c r="I21" i="2"/>
  <c r="L20" i="2"/>
  <c r="K20" i="2"/>
  <c r="J20" i="2"/>
  <c r="I20" i="2"/>
  <c r="L19" i="2"/>
  <c r="K19" i="2"/>
  <c r="I19" i="2"/>
  <c r="L16" i="2"/>
  <c r="K16" i="2"/>
  <c r="J16" i="2"/>
  <c r="I16" i="2"/>
  <c r="F16" i="2"/>
  <c r="E16" i="2"/>
  <c r="D16" i="2"/>
  <c r="C16" i="2"/>
  <c r="L15" i="2"/>
  <c r="K15" i="2"/>
  <c r="J15" i="2"/>
  <c r="I15" i="2"/>
  <c r="L14" i="2"/>
  <c r="K14" i="2"/>
  <c r="I14" i="2"/>
  <c r="L12" i="2"/>
  <c r="F12" i="2"/>
  <c r="F17" i="2" s="1"/>
  <c r="E12" i="2"/>
  <c r="K29" i="2" s="1"/>
  <c r="D12" i="2"/>
  <c r="J23" i="2" s="1"/>
  <c r="C12" i="2"/>
  <c r="I23" i="2" s="1"/>
  <c r="L11" i="2"/>
  <c r="K11" i="2"/>
  <c r="J11" i="2"/>
  <c r="I11" i="2"/>
  <c r="I12" i="2" s="1"/>
  <c r="L10" i="2"/>
  <c r="I10" i="2"/>
  <c r="I3" i="2"/>
  <c r="R25" i="2"/>
  <c r="Q21" i="2"/>
  <c r="P27" i="2"/>
  <c r="R9" i="2"/>
  <c r="K9" i="2"/>
  <c r="J9" i="2"/>
  <c r="I9" i="2"/>
  <c r="F76" i="1"/>
  <c r="E76" i="1"/>
  <c r="D76" i="1"/>
  <c r="F75" i="1"/>
  <c r="E75" i="1"/>
  <c r="D75" i="1"/>
  <c r="F74" i="1"/>
  <c r="D66" i="1"/>
  <c r="E64" i="1"/>
  <c r="D64" i="1"/>
  <c r="F63" i="1"/>
  <c r="F60" i="1"/>
  <c r="F62" i="1" s="1"/>
  <c r="S56" i="1"/>
  <c r="R56" i="1"/>
  <c r="Q56" i="1"/>
  <c r="L56" i="1"/>
  <c r="F56" i="1"/>
  <c r="L55" i="1" s="1"/>
  <c r="E56" i="1"/>
  <c r="E66" i="1" s="1"/>
  <c r="D56" i="1"/>
  <c r="P56" i="1" s="1"/>
  <c r="C56" i="1"/>
  <c r="I56" i="1" s="1"/>
  <c r="Y55" i="1"/>
  <c r="X55" i="1"/>
  <c r="W55" i="1"/>
  <c r="T55" i="1"/>
  <c r="S55" i="1"/>
  <c r="R55" i="1"/>
  <c r="Q55" i="1"/>
  <c r="P55" i="1"/>
  <c r="O55" i="1"/>
  <c r="K55" i="1"/>
  <c r="J55" i="1"/>
  <c r="I55" i="1"/>
  <c r="Y54" i="1"/>
  <c r="X54" i="1"/>
  <c r="W54" i="1"/>
  <c r="T54" i="1"/>
  <c r="S54" i="1"/>
  <c r="R54" i="1"/>
  <c r="Q54" i="1"/>
  <c r="P54" i="1"/>
  <c r="O54" i="1"/>
  <c r="K54" i="1"/>
  <c r="J54" i="1"/>
  <c r="Y53" i="1"/>
  <c r="X53" i="1"/>
  <c r="W53" i="1"/>
  <c r="T53" i="1"/>
  <c r="S53" i="1"/>
  <c r="R53" i="1"/>
  <c r="Q53" i="1"/>
  <c r="P53" i="1"/>
  <c r="O53" i="1"/>
  <c r="Y52" i="1"/>
  <c r="X52" i="1"/>
  <c r="X56" i="1" s="1"/>
  <c r="W52" i="1"/>
  <c r="T52" i="1"/>
  <c r="S52" i="1"/>
  <c r="R52" i="1"/>
  <c r="Q52" i="1"/>
  <c r="P52" i="1"/>
  <c r="O52" i="1"/>
  <c r="L52" i="1"/>
  <c r="Y51" i="1"/>
  <c r="X51" i="1"/>
  <c r="W51" i="1"/>
  <c r="T51" i="1"/>
  <c r="S51" i="1"/>
  <c r="R51" i="1"/>
  <c r="Q51" i="1"/>
  <c r="P51" i="1"/>
  <c r="O51" i="1"/>
  <c r="J51" i="1"/>
  <c r="Y50" i="1"/>
  <c r="X50" i="1"/>
  <c r="W50" i="1"/>
  <c r="T50" i="1"/>
  <c r="S50" i="1"/>
  <c r="R50" i="1"/>
  <c r="Q50" i="1"/>
  <c r="P50" i="1"/>
  <c r="O50" i="1"/>
  <c r="K50" i="1"/>
  <c r="J50" i="1"/>
  <c r="Y49" i="1"/>
  <c r="Y56" i="1" s="1"/>
  <c r="X49" i="1"/>
  <c r="W49" i="1"/>
  <c r="W56" i="1" s="1"/>
  <c r="T49" i="1"/>
  <c r="S49" i="1"/>
  <c r="R49" i="1"/>
  <c r="Q49" i="1"/>
  <c r="P49" i="1"/>
  <c r="O49" i="1"/>
  <c r="K49" i="1"/>
  <c r="F47" i="1"/>
  <c r="C47" i="1"/>
  <c r="C57" i="1" s="1"/>
  <c r="Y46" i="1"/>
  <c r="S46" i="1"/>
  <c r="Q46" i="1"/>
  <c r="I46" i="1"/>
  <c r="F46" i="1"/>
  <c r="L46" i="1" s="1"/>
  <c r="L47" i="1" s="1"/>
  <c r="L57" i="1" s="1"/>
  <c r="E46" i="1"/>
  <c r="D46" i="1"/>
  <c r="P46" i="1" s="1"/>
  <c r="C46" i="1"/>
  <c r="I43" i="1" s="1"/>
  <c r="Y45" i="1"/>
  <c r="X45" i="1"/>
  <c r="W45" i="1"/>
  <c r="T45" i="1"/>
  <c r="S45" i="1"/>
  <c r="R45" i="1"/>
  <c r="Q45" i="1"/>
  <c r="P45" i="1"/>
  <c r="O45" i="1"/>
  <c r="K45" i="1"/>
  <c r="J45" i="1"/>
  <c r="Y44" i="1"/>
  <c r="X44" i="1"/>
  <c r="W44" i="1"/>
  <c r="T44" i="1"/>
  <c r="S44" i="1"/>
  <c r="R44" i="1"/>
  <c r="Q44" i="1"/>
  <c r="P44" i="1"/>
  <c r="O44" i="1"/>
  <c r="K44" i="1"/>
  <c r="Y43" i="1"/>
  <c r="X43" i="1"/>
  <c r="X46" i="1" s="1"/>
  <c r="W43" i="1"/>
  <c r="T43" i="1"/>
  <c r="S43" i="1"/>
  <c r="R43" i="1"/>
  <c r="Q43" i="1"/>
  <c r="P43" i="1"/>
  <c r="O43" i="1"/>
  <c r="L43" i="1"/>
  <c r="K43" i="1"/>
  <c r="J43" i="1"/>
  <c r="Y42" i="1"/>
  <c r="X42" i="1"/>
  <c r="W42" i="1"/>
  <c r="W46" i="1" s="1"/>
  <c r="T42" i="1"/>
  <c r="S42" i="1"/>
  <c r="R42" i="1"/>
  <c r="Q42" i="1"/>
  <c r="P42" i="1"/>
  <c r="O42" i="1"/>
  <c r="K42" i="1"/>
  <c r="W40" i="1"/>
  <c r="T40" i="1"/>
  <c r="L40" i="1"/>
  <c r="F40" i="1"/>
  <c r="L36" i="1" s="1"/>
  <c r="E40" i="1"/>
  <c r="E63" i="1" s="1"/>
  <c r="E65" i="1" s="1"/>
  <c r="E67" i="1" s="1"/>
  <c r="D40" i="1"/>
  <c r="D63" i="1" s="1"/>
  <c r="D65" i="1" s="1"/>
  <c r="D67" i="1" s="1"/>
  <c r="C40" i="1"/>
  <c r="I34" i="1" s="1"/>
  <c r="Y39" i="1"/>
  <c r="X39" i="1"/>
  <c r="W39" i="1"/>
  <c r="T39" i="1"/>
  <c r="S39" i="1"/>
  <c r="R39" i="1"/>
  <c r="Q39" i="1"/>
  <c r="P39" i="1"/>
  <c r="O39" i="1"/>
  <c r="L39" i="1"/>
  <c r="K39" i="1"/>
  <c r="Y38" i="1"/>
  <c r="X38" i="1"/>
  <c r="W38" i="1"/>
  <c r="T38" i="1"/>
  <c r="S38" i="1"/>
  <c r="R38" i="1"/>
  <c r="Q38" i="1"/>
  <c r="P38" i="1"/>
  <c r="O38" i="1"/>
  <c r="L38" i="1"/>
  <c r="Y37" i="1"/>
  <c r="X37" i="1"/>
  <c r="W37" i="1"/>
  <c r="T37" i="1"/>
  <c r="S37" i="1"/>
  <c r="R37" i="1"/>
  <c r="Q37" i="1"/>
  <c r="P37" i="1"/>
  <c r="O37" i="1"/>
  <c r="L37" i="1"/>
  <c r="I37" i="1"/>
  <c r="Y36" i="1"/>
  <c r="X36" i="1"/>
  <c r="W36" i="1"/>
  <c r="T36" i="1"/>
  <c r="S36" i="1"/>
  <c r="R36" i="1"/>
  <c r="Q36" i="1"/>
  <c r="P36" i="1"/>
  <c r="O36" i="1"/>
  <c r="Y35" i="1"/>
  <c r="Y40" i="1" s="1"/>
  <c r="Y47" i="1" s="1"/>
  <c r="X35" i="1"/>
  <c r="W35" i="1"/>
  <c r="T35" i="1"/>
  <c r="S35" i="1"/>
  <c r="R35" i="1"/>
  <c r="Q35" i="1"/>
  <c r="P35" i="1"/>
  <c r="O35" i="1"/>
  <c r="I35" i="1"/>
  <c r="Y34" i="1"/>
  <c r="X34" i="1"/>
  <c r="X40" i="1" s="1"/>
  <c r="W34" i="1"/>
  <c r="T34" i="1"/>
  <c r="S34" i="1"/>
  <c r="R34" i="1"/>
  <c r="Q34" i="1"/>
  <c r="P34" i="1"/>
  <c r="O34" i="1"/>
  <c r="L34" i="1"/>
  <c r="F32" i="1"/>
  <c r="T31" i="1"/>
  <c r="L31" i="1"/>
  <c r="K31" i="1"/>
  <c r="J31" i="1"/>
  <c r="F31" i="1"/>
  <c r="F61" i="1" s="1"/>
  <c r="L53" i="1" s="1"/>
  <c r="E31" i="1"/>
  <c r="Q31" i="1" s="1"/>
  <c r="D31" i="1"/>
  <c r="J28" i="1" s="1"/>
  <c r="C31" i="1"/>
  <c r="C61" i="1" s="1"/>
  <c r="I53" i="1" s="1"/>
  <c r="Y30" i="1"/>
  <c r="X30" i="1"/>
  <c r="W30" i="1"/>
  <c r="T30" i="1"/>
  <c r="S30" i="1"/>
  <c r="R30" i="1"/>
  <c r="Q30" i="1"/>
  <c r="P30" i="1"/>
  <c r="O30" i="1"/>
  <c r="L30" i="1"/>
  <c r="K30" i="1"/>
  <c r="Y29" i="1"/>
  <c r="X29" i="1"/>
  <c r="W29" i="1"/>
  <c r="T29" i="1"/>
  <c r="S29" i="1"/>
  <c r="R29" i="1"/>
  <c r="Q29" i="1"/>
  <c r="P29" i="1"/>
  <c r="O29" i="1"/>
  <c r="L29" i="1"/>
  <c r="Y28" i="1"/>
  <c r="X28" i="1"/>
  <c r="W28" i="1"/>
  <c r="T28" i="1"/>
  <c r="S28" i="1"/>
  <c r="R28" i="1"/>
  <c r="Q28" i="1"/>
  <c r="P28" i="1"/>
  <c r="O28" i="1"/>
  <c r="L28" i="1"/>
  <c r="K28" i="1"/>
  <c r="Y27" i="1"/>
  <c r="X27" i="1"/>
  <c r="W27" i="1"/>
  <c r="T27" i="1"/>
  <c r="S27" i="1"/>
  <c r="R27" i="1"/>
  <c r="Q27" i="1"/>
  <c r="P27" i="1"/>
  <c r="O27" i="1"/>
  <c r="L27" i="1"/>
  <c r="Y26" i="1"/>
  <c r="X26" i="1"/>
  <c r="W26" i="1"/>
  <c r="T26" i="1"/>
  <c r="S26" i="1"/>
  <c r="R26" i="1"/>
  <c r="Q26" i="1"/>
  <c r="P26" i="1"/>
  <c r="O26" i="1"/>
  <c r="L26" i="1"/>
  <c r="K26" i="1"/>
  <c r="Y25" i="1"/>
  <c r="X25" i="1"/>
  <c r="W25" i="1"/>
  <c r="T25" i="1"/>
  <c r="S25" i="1"/>
  <c r="R25" i="1"/>
  <c r="Q25" i="1"/>
  <c r="P25" i="1"/>
  <c r="O25" i="1"/>
  <c r="L25" i="1"/>
  <c r="K25" i="1"/>
  <c r="Y24" i="1"/>
  <c r="X24" i="1"/>
  <c r="W24" i="1"/>
  <c r="T24" i="1"/>
  <c r="S24" i="1"/>
  <c r="R24" i="1"/>
  <c r="Q24" i="1"/>
  <c r="P24" i="1"/>
  <c r="O24" i="1"/>
  <c r="L24" i="1"/>
  <c r="K24" i="1"/>
  <c r="J24" i="1"/>
  <c r="Y23" i="1"/>
  <c r="X23" i="1"/>
  <c r="W23" i="1"/>
  <c r="T23" i="1"/>
  <c r="S23" i="1"/>
  <c r="R23" i="1"/>
  <c r="Q23" i="1"/>
  <c r="P23" i="1"/>
  <c r="O23" i="1"/>
  <c r="L23" i="1"/>
  <c r="K23" i="1"/>
  <c r="J23" i="1"/>
  <c r="Y22" i="1"/>
  <c r="X22" i="1"/>
  <c r="W22" i="1"/>
  <c r="T22" i="1"/>
  <c r="S22" i="1"/>
  <c r="R22" i="1"/>
  <c r="Q22" i="1"/>
  <c r="P22" i="1"/>
  <c r="O22" i="1"/>
  <c r="L22" i="1"/>
  <c r="K22" i="1"/>
  <c r="Y21" i="1"/>
  <c r="X21" i="1"/>
  <c r="W21" i="1"/>
  <c r="T21" i="1"/>
  <c r="S21" i="1"/>
  <c r="R21" i="1"/>
  <c r="Q21" i="1"/>
  <c r="P21" i="1"/>
  <c r="O21" i="1"/>
  <c r="L21" i="1"/>
  <c r="K21" i="1"/>
  <c r="Y20" i="1"/>
  <c r="Y31" i="1" s="1"/>
  <c r="X20" i="1"/>
  <c r="W20" i="1"/>
  <c r="T20" i="1"/>
  <c r="S20" i="1"/>
  <c r="R20" i="1"/>
  <c r="Q20" i="1"/>
  <c r="P20" i="1"/>
  <c r="O20" i="1"/>
  <c r="L20" i="1"/>
  <c r="Y19" i="1"/>
  <c r="X19" i="1"/>
  <c r="X31" i="1" s="1"/>
  <c r="W19" i="1"/>
  <c r="T19" i="1"/>
  <c r="S19" i="1"/>
  <c r="R19" i="1"/>
  <c r="Q19" i="1"/>
  <c r="P19" i="1"/>
  <c r="O19" i="1"/>
  <c r="L19" i="1"/>
  <c r="K19" i="1"/>
  <c r="J19" i="1"/>
  <c r="L17" i="1"/>
  <c r="L32" i="1" s="1"/>
  <c r="K17" i="1"/>
  <c r="K32" i="1" s="1"/>
  <c r="F17" i="1"/>
  <c r="E17" i="1"/>
  <c r="E60" i="1" s="1"/>
  <c r="D17" i="1"/>
  <c r="J11" i="1" s="1"/>
  <c r="C17" i="1"/>
  <c r="C60" i="1" s="1"/>
  <c r="Y16" i="1"/>
  <c r="X16" i="1"/>
  <c r="W16" i="1"/>
  <c r="T16" i="1"/>
  <c r="S16" i="1"/>
  <c r="R16" i="1"/>
  <c r="Q16" i="1"/>
  <c r="P16" i="1"/>
  <c r="O16" i="1"/>
  <c r="L16" i="1"/>
  <c r="J16" i="1"/>
  <c r="Y15" i="1"/>
  <c r="Y17" i="1" s="1"/>
  <c r="Y32" i="1" s="1"/>
  <c r="X15" i="1"/>
  <c r="W15" i="1"/>
  <c r="T15" i="1"/>
  <c r="S15" i="1"/>
  <c r="R15" i="1"/>
  <c r="Q15" i="1"/>
  <c r="P15" i="1"/>
  <c r="O15" i="1"/>
  <c r="L15" i="1"/>
  <c r="Y14" i="1"/>
  <c r="X14" i="1"/>
  <c r="W14" i="1"/>
  <c r="T14" i="1"/>
  <c r="S14" i="1"/>
  <c r="R14" i="1"/>
  <c r="Q14" i="1"/>
  <c r="P14" i="1"/>
  <c r="O14" i="1"/>
  <c r="L14" i="1"/>
  <c r="K14" i="1"/>
  <c r="Y13" i="1"/>
  <c r="X13" i="1"/>
  <c r="W13" i="1"/>
  <c r="W17" i="1" s="1"/>
  <c r="T13" i="1"/>
  <c r="S13" i="1"/>
  <c r="R13" i="1"/>
  <c r="Q13" i="1"/>
  <c r="P13" i="1"/>
  <c r="O13" i="1"/>
  <c r="L13" i="1"/>
  <c r="K13" i="1"/>
  <c r="Y12" i="1"/>
  <c r="X12" i="1"/>
  <c r="X17" i="1" s="1"/>
  <c r="X32" i="1" s="1"/>
  <c r="W12" i="1"/>
  <c r="T12" i="1"/>
  <c r="S12" i="1"/>
  <c r="R12" i="1"/>
  <c r="Q12" i="1"/>
  <c r="P12" i="1"/>
  <c r="O12" i="1"/>
  <c r="L12" i="1"/>
  <c r="T11" i="1"/>
  <c r="S11" i="1"/>
  <c r="R11" i="1"/>
  <c r="Q11" i="1"/>
  <c r="P11" i="1"/>
  <c r="O11" i="1"/>
  <c r="L11" i="1"/>
  <c r="X10" i="1"/>
  <c r="W10" i="1"/>
  <c r="Q10" i="1"/>
  <c r="O10" i="1"/>
  <c r="L10" i="1"/>
  <c r="Y10" i="1" s="1"/>
  <c r="K10" i="1"/>
  <c r="J10" i="1"/>
  <c r="I10" i="1"/>
  <c r="I30" i="1" l="1"/>
  <c r="W31" i="1"/>
  <c r="W32" i="1" s="1"/>
  <c r="I21" i="1"/>
  <c r="I22" i="1"/>
  <c r="I23" i="1"/>
  <c r="I29" i="1"/>
  <c r="I20" i="1"/>
  <c r="I24" i="1"/>
  <c r="I28" i="1"/>
  <c r="I25" i="1"/>
  <c r="I26" i="1"/>
  <c r="I27" i="1"/>
  <c r="I19" i="1"/>
  <c r="J13" i="1"/>
  <c r="J14" i="1"/>
  <c r="J15" i="1"/>
  <c r="C32" i="1"/>
  <c r="P32" i="1" s="1"/>
  <c r="D32" i="1"/>
  <c r="D60" i="1"/>
  <c r="J52" i="1" s="1"/>
  <c r="P17" i="1"/>
  <c r="Q17" i="1"/>
  <c r="R17" i="1"/>
  <c r="Q32" i="1"/>
  <c r="I11" i="1"/>
  <c r="I14" i="1"/>
  <c r="I15" i="1"/>
  <c r="I16" i="1"/>
  <c r="O17" i="1"/>
  <c r="I17" i="1"/>
  <c r="R16" i="2"/>
  <c r="Q29" i="2"/>
  <c r="R10" i="2"/>
  <c r="P23" i="2"/>
  <c r="R29" i="2"/>
  <c r="Q23" i="2"/>
  <c r="Q14" i="2"/>
  <c r="R23" i="2"/>
  <c r="Q27" i="2"/>
  <c r="R14" i="2"/>
  <c r="P21" i="2"/>
  <c r="R27" i="2"/>
  <c r="Q30" i="2"/>
  <c r="P10" i="2"/>
  <c r="R30" i="2"/>
  <c r="R21" i="2"/>
  <c r="Q10" i="2"/>
  <c r="Q19" i="2"/>
  <c r="P16" i="2"/>
  <c r="R19" i="2"/>
  <c r="Q22" i="2"/>
  <c r="P26" i="2"/>
  <c r="P32" i="2"/>
  <c r="L9" i="2"/>
  <c r="Q16" i="2"/>
  <c r="R22" i="2"/>
  <c r="Q26" i="2"/>
  <c r="Q32" i="2"/>
  <c r="P12" i="2"/>
  <c r="R26" i="2"/>
  <c r="P29" i="2"/>
  <c r="R32" i="2"/>
  <c r="F24" i="2"/>
  <c r="L17" i="2"/>
  <c r="P9" i="2"/>
  <c r="P11" i="2"/>
  <c r="Q12" i="2"/>
  <c r="J22" i="2"/>
  <c r="J30" i="2"/>
  <c r="Q11" i="2"/>
  <c r="R12" i="2"/>
  <c r="P15" i="2"/>
  <c r="P20" i="2"/>
  <c r="K22" i="2"/>
  <c r="J25" i="2"/>
  <c r="P28" i="2"/>
  <c r="K30" i="2"/>
  <c r="J10" i="2"/>
  <c r="J12" i="2" s="1"/>
  <c r="R11" i="2"/>
  <c r="Q15" i="2"/>
  <c r="Q20" i="2"/>
  <c r="K25" i="2"/>
  <c r="Q28" i="2"/>
  <c r="K10" i="2"/>
  <c r="K12" i="2" s="1"/>
  <c r="J14" i="2"/>
  <c r="R15" i="2"/>
  <c r="C17" i="2"/>
  <c r="J19" i="2"/>
  <c r="R20" i="2"/>
  <c r="P22" i="2"/>
  <c r="L25" i="2"/>
  <c r="J27" i="2"/>
  <c r="R28" i="2"/>
  <c r="P30" i="2"/>
  <c r="O9" i="2"/>
  <c r="Q9" i="2"/>
  <c r="D17" i="2"/>
  <c r="P25" i="2"/>
  <c r="E17" i="2"/>
  <c r="J21" i="2"/>
  <c r="Q25" i="2"/>
  <c r="J29" i="2"/>
  <c r="P14" i="2"/>
  <c r="P19" i="2"/>
  <c r="K21" i="2"/>
  <c r="J32" i="2"/>
  <c r="C62" i="1"/>
  <c r="I52" i="1"/>
  <c r="K52" i="1"/>
  <c r="Y57" i="1"/>
  <c r="W47" i="1"/>
  <c r="W57" i="1" s="1"/>
  <c r="X47" i="1"/>
  <c r="X57" i="1" s="1"/>
  <c r="J29" i="1"/>
  <c r="R31" i="1"/>
  <c r="J34" i="1"/>
  <c r="I44" i="1"/>
  <c r="I49" i="1"/>
  <c r="J56" i="1"/>
  <c r="F66" i="1"/>
  <c r="S10" i="1"/>
  <c r="J17" i="1"/>
  <c r="J32" i="1" s="1"/>
  <c r="K29" i="1"/>
  <c r="J30" i="1"/>
  <c r="S31" i="1"/>
  <c r="K34" i="1"/>
  <c r="J35" i="1"/>
  <c r="I36" i="1"/>
  <c r="O40" i="1"/>
  <c r="L42" i="1"/>
  <c r="J44" i="1"/>
  <c r="I45" i="1"/>
  <c r="R46" i="1"/>
  <c r="J49" i="1"/>
  <c r="I50" i="1"/>
  <c r="K56" i="1"/>
  <c r="C64" i="1"/>
  <c r="L35" i="1"/>
  <c r="K36" i="1"/>
  <c r="J37" i="1"/>
  <c r="I38" i="1"/>
  <c r="Q40" i="1"/>
  <c r="Q47" i="1" s="1"/>
  <c r="Q57" i="1" s="1"/>
  <c r="L44" i="1"/>
  <c r="T46" i="1"/>
  <c r="L49" i="1"/>
  <c r="O56" i="1"/>
  <c r="F57" i="1"/>
  <c r="E61" i="1"/>
  <c r="K53" i="1" s="1"/>
  <c r="K35" i="1"/>
  <c r="J36" i="1"/>
  <c r="P40" i="1"/>
  <c r="I51" i="1"/>
  <c r="D61" i="1"/>
  <c r="I12" i="1"/>
  <c r="J20" i="1"/>
  <c r="J12" i="1"/>
  <c r="I13" i="1"/>
  <c r="K20" i="1"/>
  <c r="J21" i="1"/>
  <c r="K37" i="1"/>
  <c r="J38" i="1"/>
  <c r="I39" i="1"/>
  <c r="R40" i="1"/>
  <c r="L45" i="1"/>
  <c r="L50" i="1"/>
  <c r="K51" i="1"/>
  <c r="F64" i="1"/>
  <c r="F65" i="1" s="1"/>
  <c r="F67" i="1" s="1"/>
  <c r="F59" i="1" s="1"/>
  <c r="K12" i="1"/>
  <c r="J22" i="1"/>
  <c r="I31" i="1"/>
  <c r="K38" i="1"/>
  <c r="J39" i="1"/>
  <c r="S40" i="1"/>
  <c r="S47" i="1" s="1"/>
  <c r="S57" i="1" s="1"/>
  <c r="L51" i="1"/>
  <c r="I54" i="1"/>
  <c r="J46" i="1"/>
  <c r="K15" i="1"/>
  <c r="S17" i="1"/>
  <c r="J25" i="1"/>
  <c r="E32" i="1"/>
  <c r="K46" i="1"/>
  <c r="D47" i="1"/>
  <c r="L54" i="1"/>
  <c r="T56" i="1"/>
  <c r="K16" i="1"/>
  <c r="T17" i="1"/>
  <c r="J26" i="1"/>
  <c r="O31" i="1"/>
  <c r="O32" i="1" s="1"/>
  <c r="I40" i="1"/>
  <c r="I47" i="1" s="1"/>
  <c r="I57" i="1" s="1"/>
  <c r="E47" i="1"/>
  <c r="C63" i="1"/>
  <c r="C66" i="1"/>
  <c r="J27" i="1"/>
  <c r="P31" i="1"/>
  <c r="J40" i="1"/>
  <c r="J47" i="1" s="1"/>
  <c r="I42" i="1"/>
  <c r="O46" i="1"/>
  <c r="K27" i="1"/>
  <c r="K40" i="1"/>
  <c r="J42" i="1"/>
  <c r="I32" i="1" l="1"/>
  <c r="F31" i="2"/>
  <c r="L24" i="2"/>
  <c r="J17" i="2"/>
  <c r="D24" i="2"/>
  <c r="P17" i="2"/>
  <c r="K17" i="2"/>
  <c r="E24" i="2"/>
  <c r="Q17" i="2"/>
  <c r="I17" i="2"/>
  <c r="C24" i="2"/>
  <c r="R17" i="2"/>
  <c r="C65" i="1"/>
  <c r="C67" i="1" s="1"/>
  <c r="C59" i="1" s="1"/>
  <c r="J57" i="1"/>
  <c r="T32" i="1"/>
  <c r="R32" i="1"/>
  <c r="E57" i="1"/>
  <c r="R47" i="1"/>
  <c r="S32" i="1"/>
  <c r="P47" i="1"/>
  <c r="D57" i="1"/>
  <c r="P57" i="1" s="1"/>
  <c r="J53" i="1"/>
  <c r="D62" i="1"/>
  <c r="D59" i="1" s="1"/>
  <c r="O47" i="1"/>
  <c r="O57" i="1" s="1"/>
  <c r="E62" i="1"/>
  <c r="E59" i="1" s="1"/>
  <c r="K47" i="1"/>
  <c r="K57" i="1" s="1"/>
  <c r="T47" i="1"/>
  <c r="K24" i="2" l="1"/>
  <c r="E31" i="2"/>
  <c r="Q24" i="2"/>
  <c r="D31" i="2"/>
  <c r="J24" i="2"/>
  <c r="P24" i="2"/>
  <c r="R24" i="2"/>
  <c r="F33" i="2"/>
  <c r="L31" i="2"/>
  <c r="C31" i="2"/>
  <c r="I24" i="2"/>
  <c r="R57" i="1"/>
  <c r="T57" i="1"/>
  <c r="I31" i="2" l="1"/>
  <c r="C33" i="2"/>
  <c r="I33" i="2" s="1"/>
  <c r="J31" i="2"/>
  <c r="P31" i="2"/>
  <c r="D33" i="2"/>
  <c r="Q31" i="2"/>
  <c r="E33" i="2"/>
  <c r="K31" i="2"/>
  <c r="L33" i="2"/>
  <c r="R33" i="2"/>
  <c r="R31" i="2"/>
  <c r="J33" i="2" l="1"/>
  <c r="P33" i="2"/>
  <c r="K33" i="2"/>
  <c r="Q33" i="2"/>
</calcChain>
</file>

<file path=xl/sharedStrings.xml><?xml version="1.0" encoding="utf-8"?>
<sst xmlns="http://schemas.openxmlformats.org/spreadsheetml/2006/main" count="306" uniqueCount="92">
  <si>
    <t>Período</t>
  </si>
  <si>
    <t>Información Financiera</t>
  </si>
  <si>
    <t>Tipo de Información Financiera</t>
  </si>
  <si>
    <t>Cantidad de Meses</t>
  </si>
  <si>
    <t>Contador</t>
  </si>
  <si>
    <t>Otros</t>
  </si>
  <si>
    <t>Mes</t>
  </si>
  <si>
    <t>Estado</t>
  </si>
  <si>
    <t>Código de Empleado</t>
  </si>
  <si>
    <t>Análisis Vertical</t>
  </si>
  <si>
    <t>Análisis Horizontal</t>
  </si>
  <si>
    <t>Análisis Horizontal (Flujo de Efectivo)</t>
  </si>
  <si>
    <r>
      <t>Orden de Períodos</t>
    </r>
    <r>
      <rPr>
        <sz val="8"/>
        <color rgb="FFFF0000"/>
        <rFont val="Aptos Narrow"/>
        <family val="2"/>
        <scheme val="minor"/>
      </rPr>
      <t xml:space="preserve"> (de más antiguos a más recientes)</t>
    </r>
  </si>
  <si>
    <t>Activo Circulante</t>
  </si>
  <si>
    <t>Caja o Bancos</t>
  </si>
  <si>
    <t>Inversiones en Valores</t>
  </si>
  <si>
    <t>Ctas y Docs por Cobrar Comerciales</t>
  </si>
  <si>
    <t>Inventario Terminado</t>
  </si>
  <si>
    <t>Otros Inventarios</t>
  </si>
  <si>
    <t>Otros Activos Circulantes</t>
  </si>
  <si>
    <t>Total Activo Circulante</t>
  </si>
  <si>
    <t>Activo No Circulante</t>
  </si>
  <si>
    <t>Terreno</t>
  </si>
  <si>
    <t>Construcciones en Proceso</t>
  </si>
  <si>
    <t>Edificio y Mejoras</t>
  </si>
  <si>
    <t>Maquinaria, Mobiliario y Equipo</t>
  </si>
  <si>
    <t>Revaluación de Activos</t>
  </si>
  <si>
    <t>Otros Activos Fijos</t>
  </si>
  <si>
    <t>Depec. Acum. Histórica</t>
  </si>
  <si>
    <t>Cuentas por Cobrar L.P.</t>
  </si>
  <si>
    <t>Ctas. por Cobrar Socios</t>
  </si>
  <si>
    <t>Inversiones en Subsidiarias</t>
  </si>
  <si>
    <t>Otros Activos de Largo Plazo</t>
  </si>
  <si>
    <t>Activo Diferido</t>
  </si>
  <si>
    <t>Total Activo No Circulante</t>
  </si>
  <si>
    <t>Total Activo</t>
  </si>
  <si>
    <t>Pasivo de Corto Plazo</t>
  </si>
  <si>
    <t>Préstamos Bancarios de C.P.</t>
  </si>
  <si>
    <t>Porción Circulante Largo Plazo</t>
  </si>
  <si>
    <t>Ctas. por Pagar Proveedores</t>
  </si>
  <si>
    <t>Otras Cuentas por Pagar</t>
  </si>
  <si>
    <t>Imp/ Renta por Pagar</t>
  </si>
  <si>
    <t>Otros Pasivos de Corto Plazo</t>
  </si>
  <si>
    <t>Total Pasivo de Corto Plazo</t>
  </si>
  <si>
    <t>Pasivo de Largo Plazo</t>
  </si>
  <si>
    <t>Préstamos Bancarios de L.P.</t>
  </si>
  <si>
    <t>Ctas por Pagar Filiales L.P.</t>
  </si>
  <si>
    <t>Otros Pasivos de L.P.</t>
  </si>
  <si>
    <t>Pasivo Diferido</t>
  </si>
  <si>
    <t>Total Pasivo de Largo Plazo</t>
  </si>
  <si>
    <t>Total Pasivo</t>
  </si>
  <si>
    <t>Patrimonio</t>
  </si>
  <si>
    <t>Capital Social</t>
  </si>
  <si>
    <t>Aportaciones por Capitalizar</t>
  </si>
  <si>
    <t>Reserva Legal</t>
  </si>
  <si>
    <t>Superavit por Revaluación</t>
  </si>
  <si>
    <t>Utilidad (Pérdida) Acumulada</t>
  </si>
  <si>
    <t>Utilidad (Pérdida) de Período</t>
  </si>
  <si>
    <t>Total Patrimonio</t>
  </si>
  <si>
    <t>Total Pasivo+Patrimonio</t>
  </si>
  <si>
    <t>Total  Pasivo+Patrimonio</t>
  </si>
  <si>
    <t>Comprobación</t>
  </si>
  <si>
    <t>Total Activos</t>
  </si>
  <si>
    <t>Pasivo Circulante</t>
  </si>
  <si>
    <t>Pasivo No Circulante</t>
  </si>
  <si>
    <t>Total Pasivos</t>
  </si>
  <si>
    <t>Total Pasivo-Patrimonio</t>
  </si>
  <si>
    <t>Ajuste Utilidades Acumuladas</t>
  </si>
  <si>
    <t>Ajuste Reserva Legal</t>
  </si>
  <si>
    <t>Dividendos</t>
  </si>
  <si>
    <t>Cambios</t>
  </si>
  <si>
    <t>Ingresos</t>
  </si>
  <si>
    <t>Total Ingresos</t>
  </si>
  <si>
    <t>Costos</t>
  </si>
  <si>
    <t>Total Costos</t>
  </si>
  <si>
    <t>Utilidad (Pérdida) Bruta</t>
  </si>
  <si>
    <t>Gastos</t>
  </si>
  <si>
    <t>Depreciación y Amortización</t>
  </si>
  <si>
    <t>Gastos de Venta</t>
  </si>
  <si>
    <t>Gastos de Administración</t>
  </si>
  <si>
    <t>Otros Gastos de Operación</t>
  </si>
  <si>
    <t>Total de Gastos</t>
  </si>
  <si>
    <t>Utilidad (Pérdida) de Operación</t>
  </si>
  <si>
    <t>Gastos Financieros</t>
  </si>
  <si>
    <t>Producto Financiero</t>
  </si>
  <si>
    <t>Pérdida (Utilidad) en Cambios</t>
  </si>
  <si>
    <t>Ingreso No Efectivo</t>
  </si>
  <si>
    <t>Otros Gastos</t>
  </si>
  <si>
    <t>Otros Ingresos</t>
  </si>
  <si>
    <t>Utilidad (Pérdida) Antes de Impuestos</t>
  </si>
  <si>
    <t>Impuesto sobre la renta</t>
  </si>
  <si>
    <t>Utilidad (Pérdida)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</si>
</sst>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0_-;\-* #,##0.00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133D8D"/>
      <name val="Aptos Narrow"/>
      <family val="2"/>
      <scheme val="minor"/>
    </font>
    <font>
      <b/>
      <sz val="11"/>
      <color rgb="FF133D8D"/>
      <name val="Aptos Narrow"/>
      <family val="2"/>
      <scheme val="minor"/>
    </font>
    <font>
      <sz val="11"/>
      <color rgb="FF133D8D"/>
      <name val="Aptos Narrow"/>
      <family val="2"/>
      <scheme val="minor"/>
    </font>
    <font>
      <b/>
      <i/>
      <sz val="8"/>
      <color rgb="FFFF0000"/>
      <name val="Aptos Narrow"/>
      <family val="2"/>
      <scheme val="minor"/>
    </font>
    <font>
      <sz val="8"/>
      <color rgb="FFFF0000"/>
      <name val="Aptos Narrow"/>
      <family val="2"/>
      <scheme val="minor"/>
    </font>
    <font>
      <b/>
      <sz val="12"/>
      <color rgb="FF133D8D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0B822"/>
        <bgColor indexed="64"/>
      </patternFill>
    </fill>
    <fill>
      <patternFill patternType="solid">
        <fgColor rgb="FF133D8D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4" fillId="2" borderId="1" xfId="1" applyFont="1" applyFill="1" applyBorder="1"/>
    <xf numFmtId="0" fontId="2" fillId="3" borderId="2" xfId="1" applyFont="1" applyFill="1" applyBorder="1" applyAlignment="1" applyProtection="1">
      <alignment horizontal="center"/>
      <protection locked="0"/>
    </xf>
    <xf numFmtId="0" fontId="4" fillId="2" borderId="4" xfId="1" applyFont="1" applyFill="1" applyBorder="1"/>
    <xf numFmtId="0" fontId="6" fillId="4" borderId="5" xfId="1" applyFont="1" applyFill="1" applyBorder="1" applyAlignment="1" applyProtection="1">
      <alignment horizontal="center"/>
      <protection locked="0"/>
    </xf>
    <xf numFmtId="164" fontId="0" fillId="4" borderId="5" xfId="2" applyFont="1" applyFill="1" applyBorder="1" applyProtection="1">
      <protection locked="0"/>
    </xf>
    <xf numFmtId="164" fontId="0" fillId="4" borderId="7" xfId="2" applyFont="1" applyFill="1" applyBorder="1"/>
    <xf numFmtId="0" fontId="4" fillId="2" borderId="6" xfId="1" applyFont="1" applyFill="1" applyBorder="1"/>
    <xf numFmtId="164" fontId="0" fillId="4" borderId="9" xfId="2" applyFont="1" applyFill="1" applyBorder="1"/>
    <xf numFmtId="0" fontId="4" fillId="2" borderId="8" xfId="1" applyFont="1" applyFill="1" applyBorder="1"/>
    <xf numFmtId="0" fontId="6" fillId="4" borderId="9" xfId="1" applyFont="1" applyFill="1" applyBorder="1" applyAlignment="1" applyProtection="1">
      <alignment horizontal="center"/>
      <protection locked="0"/>
    </xf>
    <xf numFmtId="0" fontId="7" fillId="0" borderId="14" xfId="1" applyFont="1" applyBorder="1" applyAlignment="1">
      <alignment horizontal="center" vertical="center"/>
    </xf>
    <xf numFmtId="0" fontId="5" fillId="2" borderId="16" xfId="1" applyFont="1" applyFill="1" applyBorder="1"/>
    <xf numFmtId="0" fontId="2" fillId="3" borderId="18" xfId="1" applyFont="1" applyFill="1" applyBorder="1" applyAlignment="1">
      <alignment horizontal="center"/>
    </xf>
    <xf numFmtId="0" fontId="2" fillId="3" borderId="19" xfId="1" applyFont="1" applyFill="1" applyBorder="1" applyAlignment="1">
      <alignment horizontal="center"/>
    </xf>
    <xf numFmtId="0" fontId="5" fillId="4" borderId="16" xfId="1" applyFont="1" applyFill="1" applyBorder="1"/>
    <xf numFmtId="0" fontId="6" fillId="4" borderId="1" xfId="1" applyFont="1" applyFill="1" applyBorder="1"/>
    <xf numFmtId="164" fontId="0" fillId="0" borderId="2" xfId="2" applyFont="1" applyBorder="1" applyProtection="1">
      <protection locked="0"/>
    </xf>
    <xf numFmtId="164" fontId="0" fillId="0" borderId="3" xfId="2" applyFont="1" applyBorder="1" applyProtection="1">
      <protection locked="0"/>
    </xf>
    <xf numFmtId="10" fontId="0" fillId="0" borderId="2" xfId="3" applyNumberFormat="1" applyFont="1" applyBorder="1"/>
    <xf numFmtId="10" fontId="0" fillId="0" borderId="3" xfId="3" applyNumberFormat="1" applyFont="1" applyBorder="1"/>
    <xf numFmtId="164" fontId="1" fillId="0" borderId="2" xfId="1" applyNumberFormat="1" applyBorder="1"/>
    <xf numFmtId="164" fontId="1" fillId="0" borderId="3" xfId="1" applyNumberFormat="1" applyBorder="1"/>
    <xf numFmtId="0" fontId="6" fillId="4" borderId="6" xfId="1" applyFont="1" applyFill="1" applyBorder="1"/>
    <xf numFmtId="164" fontId="0" fillId="0" borderId="5" xfId="2" applyFont="1" applyBorder="1" applyProtection="1">
      <protection locked="0"/>
    </xf>
    <xf numFmtId="164" fontId="0" fillId="0" borderId="7" xfId="2" applyFont="1" applyBorder="1" applyProtection="1">
      <protection locked="0"/>
    </xf>
    <xf numFmtId="10" fontId="0" fillId="0" borderId="5" xfId="3" applyNumberFormat="1" applyFont="1" applyBorder="1"/>
    <xf numFmtId="10" fontId="0" fillId="0" borderId="7" xfId="3" applyNumberFormat="1" applyFont="1" applyBorder="1"/>
    <xf numFmtId="164" fontId="1" fillId="0" borderId="5" xfId="1" applyNumberFormat="1" applyBorder="1"/>
    <xf numFmtId="164" fontId="1" fillId="0" borderId="7" xfId="1" applyNumberFormat="1" applyBorder="1"/>
    <xf numFmtId="165" fontId="0" fillId="0" borderId="5" xfId="2" applyNumberFormat="1" applyFont="1" applyBorder="1" applyProtection="1">
      <protection locked="0"/>
    </xf>
    <xf numFmtId="0" fontId="9" fillId="4" borderId="8" xfId="1" applyFont="1" applyFill="1" applyBorder="1"/>
    <xf numFmtId="164" fontId="3" fillId="0" borderId="9" xfId="2" applyFont="1" applyBorder="1"/>
    <xf numFmtId="164" fontId="3" fillId="0" borderId="10" xfId="2" applyFont="1" applyBorder="1"/>
    <xf numFmtId="10" fontId="3" fillId="0" borderId="9" xfId="3" applyNumberFormat="1" applyFont="1" applyBorder="1"/>
    <xf numFmtId="10" fontId="3" fillId="0" borderId="10" xfId="3" applyNumberFormat="1" applyFont="1" applyBorder="1"/>
    <xf numFmtId="164" fontId="1" fillId="0" borderId="9" xfId="1" applyNumberFormat="1" applyBorder="1"/>
    <xf numFmtId="10" fontId="0" fillId="0" borderId="9" xfId="3" applyNumberFormat="1" applyFont="1" applyBorder="1"/>
    <xf numFmtId="10" fontId="0" fillId="0" borderId="10" xfId="3" applyNumberFormat="1" applyFont="1" applyBorder="1"/>
    <xf numFmtId="164" fontId="1" fillId="0" borderId="10" xfId="1" applyNumberFormat="1" applyBorder="1"/>
    <xf numFmtId="0" fontId="5" fillId="2" borderId="14" xfId="1" applyFont="1" applyFill="1" applyBorder="1"/>
    <xf numFmtId="0" fontId="5" fillId="2" borderId="22" xfId="1" applyFont="1" applyFill="1" applyBorder="1"/>
    <xf numFmtId="164" fontId="0" fillId="0" borderId="2" xfId="3" applyNumberFormat="1" applyFont="1" applyBorder="1"/>
    <xf numFmtId="164" fontId="0" fillId="0" borderId="3" xfId="3" applyNumberFormat="1" applyFont="1" applyBorder="1"/>
    <xf numFmtId="9" fontId="0" fillId="0" borderId="0" xfId="3" applyFont="1"/>
    <xf numFmtId="164" fontId="0" fillId="0" borderId="5" xfId="3" applyNumberFormat="1" applyFont="1" applyBorder="1"/>
    <xf numFmtId="164" fontId="0" fillId="0" borderId="7" xfId="3" applyNumberFormat="1" applyFont="1" applyBorder="1"/>
    <xf numFmtId="0" fontId="9" fillId="4" borderId="6" xfId="1" applyFont="1" applyFill="1" applyBorder="1"/>
    <xf numFmtId="10" fontId="3" fillId="0" borderId="5" xfId="3" applyNumberFormat="1" applyFont="1" applyBorder="1"/>
    <xf numFmtId="10" fontId="3" fillId="0" borderId="7" xfId="3" applyNumberFormat="1" applyFont="1" applyBorder="1"/>
    <xf numFmtId="0" fontId="9" fillId="4" borderId="24" xfId="1" applyFont="1" applyFill="1" applyBorder="1"/>
    <xf numFmtId="164" fontId="3" fillId="0" borderId="25" xfId="2" applyFont="1" applyBorder="1"/>
    <xf numFmtId="164" fontId="0" fillId="0" borderId="9" xfId="3" applyNumberFormat="1" applyFont="1" applyBorder="1"/>
    <xf numFmtId="164" fontId="0" fillId="0" borderId="10" xfId="3" applyNumberFormat="1" applyFont="1" applyBorder="1"/>
    <xf numFmtId="164" fontId="1" fillId="0" borderId="0" xfId="1" applyNumberFormat="1"/>
    <xf numFmtId="164" fontId="3" fillId="0" borderId="9" xfId="3" applyNumberFormat="1" applyFont="1" applyBorder="1"/>
    <xf numFmtId="164" fontId="3" fillId="0" borderId="10" xfId="3" applyNumberFormat="1" applyFont="1" applyBorder="1"/>
    <xf numFmtId="164" fontId="3" fillId="0" borderId="5" xfId="2" applyFont="1" applyBorder="1"/>
    <xf numFmtId="164" fontId="3" fillId="0" borderId="7" xfId="2" applyFont="1" applyBorder="1"/>
    <xf numFmtId="164" fontId="3" fillId="0" borderId="5" xfId="3" applyNumberFormat="1" applyFont="1" applyBorder="1"/>
    <xf numFmtId="164" fontId="3" fillId="0" borderId="7" xfId="3" applyNumberFormat="1" applyFont="1" applyBorder="1"/>
    <xf numFmtId="0" fontId="5" fillId="2" borderId="1" xfId="1" applyFont="1" applyFill="1" applyBorder="1"/>
    <xf numFmtId="0" fontId="6" fillId="4" borderId="8" xfId="1" applyFont="1" applyFill="1" applyBorder="1"/>
    <xf numFmtId="164" fontId="0" fillId="0" borderId="9" xfId="2" applyFont="1" applyBorder="1" applyProtection="1">
      <protection locked="0"/>
    </xf>
    <xf numFmtId="164" fontId="0" fillId="0" borderId="10" xfId="2" applyFont="1" applyBorder="1" applyProtection="1">
      <protection locked="0"/>
    </xf>
    <xf numFmtId="0" fontId="6" fillId="4" borderId="0" xfId="1" applyFont="1" applyFill="1"/>
    <xf numFmtId="0" fontId="6" fillId="4" borderId="26" xfId="1" applyFont="1" applyFill="1" applyBorder="1"/>
    <xf numFmtId="164" fontId="0" fillId="0" borderId="1" xfId="2" applyFont="1" applyBorder="1"/>
    <xf numFmtId="164" fontId="0" fillId="0" borderId="2" xfId="2" applyFont="1" applyBorder="1"/>
    <xf numFmtId="164" fontId="0" fillId="0" borderId="3" xfId="2" applyFont="1" applyBorder="1"/>
    <xf numFmtId="0" fontId="6" fillId="4" borderId="27" xfId="1" applyFont="1" applyFill="1" applyBorder="1"/>
    <xf numFmtId="164" fontId="0" fillId="0" borderId="6" xfId="2" applyFont="1" applyBorder="1"/>
    <xf numFmtId="164" fontId="0" fillId="0" borderId="5" xfId="2" applyFont="1" applyBorder="1"/>
    <xf numFmtId="164" fontId="0" fillId="0" borderId="7" xfId="2" applyFont="1" applyBorder="1"/>
    <xf numFmtId="0" fontId="6" fillId="4" borderId="28" xfId="1" applyFont="1" applyFill="1" applyBorder="1"/>
    <xf numFmtId="164" fontId="0" fillId="0" borderId="8" xfId="2" applyFont="1" applyBorder="1"/>
    <xf numFmtId="164" fontId="0" fillId="0" borderId="9" xfId="2" applyFont="1" applyBorder="1"/>
    <xf numFmtId="164" fontId="0" fillId="0" borderId="10" xfId="2" applyFont="1" applyBorder="1"/>
    <xf numFmtId="0" fontId="2" fillId="3" borderId="2" xfId="1" applyFont="1" applyFill="1" applyBorder="1" applyAlignment="1">
      <alignment horizontal="center"/>
    </xf>
    <xf numFmtId="1" fontId="6" fillId="4" borderId="5" xfId="1" applyNumberFormat="1" applyFont="1" applyFill="1" applyBorder="1" applyAlignment="1">
      <alignment horizontal="center"/>
    </xf>
    <xf numFmtId="0" fontId="6" fillId="4" borderId="5" xfId="1" applyFont="1" applyFill="1" applyBorder="1" applyAlignment="1">
      <alignment horizontal="center"/>
    </xf>
    <xf numFmtId="0" fontId="6" fillId="4" borderId="9" xfId="1" applyFont="1" applyFill="1" applyBorder="1" applyAlignment="1">
      <alignment horizontal="center"/>
    </xf>
    <xf numFmtId="0" fontId="5" fillId="2" borderId="26" xfId="1" applyFont="1" applyFill="1" applyBorder="1"/>
    <xf numFmtId="164" fontId="0" fillId="4" borderId="7" xfId="2" applyFont="1" applyFill="1" applyBorder="1" applyProtection="1">
      <protection locked="0"/>
    </xf>
    <xf numFmtId="9" fontId="0" fillId="4" borderId="5" xfId="3" applyFont="1" applyFill="1" applyBorder="1"/>
    <xf numFmtId="9" fontId="0" fillId="4" borderId="7" xfId="3" applyFont="1" applyFill="1" applyBorder="1"/>
    <xf numFmtId="164" fontId="0" fillId="4" borderId="5" xfId="2" applyFont="1" applyFill="1" applyBorder="1"/>
    <xf numFmtId="10" fontId="0" fillId="4" borderId="5" xfId="3" applyNumberFormat="1" applyFont="1" applyFill="1" applyBorder="1"/>
    <xf numFmtId="10" fontId="3" fillId="4" borderId="5" xfId="3" applyNumberFormat="1" applyFont="1" applyFill="1" applyBorder="1"/>
    <xf numFmtId="0" fontId="5" fillId="2" borderId="27" xfId="1" applyFont="1" applyFill="1" applyBorder="1"/>
    <xf numFmtId="10" fontId="0" fillId="4" borderId="7" xfId="3" applyNumberFormat="1" applyFont="1" applyFill="1" applyBorder="1"/>
    <xf numFmtId="164" fontId="3" fillId="4" borderId="5" xfId="2" applyFont="1" applyFill="1" applyBorder="1"/>
    <xf numFmtId="164" fontId="3" fillId="4" borderId="7" xfId="2" applyFont="1" applyFill="1" applyBorder="1"/>
    <xf numFmtId="10" fontId="3" fillId="4" borderId="7" xfId="3" applyNumberFormat="1" applyFont="1" applyFill="1" applyBorder="1"/>
    <xf numFmtId="0" fontId="5" fillId="2" borderId="6" xfId="1" applyFont="1" applyFill="1" applyBorder="1"/>
    <xf numFmtId="0" fontId="5" fillId="2" borderId="8" xfId="1" applyFont="1" applyFill="1" applyBorder="1"/>
    <xf numFmtId="164" fontId="3" fillId="4" borderId="9" xfId="2" applyFont="1" applyFill="1" applyBorder="1"/>
    <xf numFmtId="10" fontId="3" fillId="4" borderId="9" xfId="3" applyNumberFormat="1" applyFont="1" applyFill="1" applyBorder="1"/>
    <xf numFmtId="10" fontId="3" fillId="4" borderId="10" xfId="3" applyNumberFormat="1" applyFont="1" applyFill="1" applyBorder="1"/>
    <xf numFmtId="0" fontId="5" fillId="2" borderId="11" xfId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5" fillId="2" borderId="13" xfId="1" applyFont="1" applyFill="1" applyBorder="1" applyAlignment="1">
      <alignment horizontal="center" wrapText="1"/>
    </xf>
    <xf numFmtId="0" fontId="1" fillId="0" borderId="15" xfId="1" applyBorder="1"/>
    <xf numFmtId="0" fontId="1" fillId="2" borderId="15" xfId="1" applyFill="1" applyBorder="1"/>
    <xf numFmtId="0" fontId="1" fillId="2" borderId="17" xfId="1" applyFill="1" applyBorder="1"/>
    <xf numFmtId="0" fontId="2" fillId="3" borderId="19" xfId="1" applyFont="1" applyFill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2" borderId="0" xfId="1" applyFill="1"/>
    <xf numFmtId="0" fontId="1" fillId="2" borderId="21" xfId="1" applyFill="1" applyBorder="1"/>
    <xf numFmtId="0" fontId="1" fillId="2" borderId="23" xfId="1" applyFill="1" applyBorder="1"/>
    <xf numFmtId="0" fontId="1" fillId="0" borderId="0" xfId="1"/>
    <xf numFmtId="164" fontId="1" fillId="2" borderId="22" xfId="1" applyNumberFormat="1" applyFill="1" applyBorder="1"/>
    <xf numFmtId="164" fontId="1" fillId="2" borderId="0" xfId="1" applyNumberFormat="1" applyFill="1"/>
    <xf numFmtId="0" fontId="5" fillId="2" borderId="27" xfId="1" applyFont="1" applyFill="1" applyBorder="1"/>
    <xf numFmtId="0" fontId="1" fillId="0" borderId="31" xfId="1" applyBorder="1"/>
    <xf numFmtId="0" fontId="1" fillId="0" borderId="32" xfId="1" applyBorder="1"/>
    <xf numFmtId="0" fontId="5" fillId="2" borderId="0" xfId="1" applyFont="1" applyFill="1" applyAlignment="1">
      <alignment horizontal="center"/>
    </xf>
    <xf numFmtId="0" fontId="5" fillId="2" borderId="26" xfId="1" applyFont="1" applyFill="1" applyBorder="1"/>
    <xf numFmtId="0" fontId="1" fillId="0" borderId="29" xfId="1" applyBorder="1"/>
    <xf numFmtId="0" fontId="1" fillId="0" borderId="30" xfId="1" applyBorder="1"/>
  </cellXfs>
  <cellStyles count="4">
    <cellStyle name="Millares 7" xfId="2" xr:uid="{C9B78504-04C0-4DCA-9BCC-A811BC3B5D29}"/>
    <cellStyle name="Normal" xfId="0" builtinId="0"/>
    <cellStyle name="Normal 10" xfId="1" xr:uid="{D28AC92B-0DFA-441E-AD49-26CE4497C95E}"/>
    <cellStyle name="Porcentaje 7" xfId="3" xr:uid="{4C745977-1761-4F36-8D60-C24B38FF4950}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30238</xdr:colOff>
      <xdr:row>8</xdr:row>
      <xdr:rowOff>45357</xdr:rowOff>
    </xdr:from>
    <xdr:to>
      <xdr:col>5</xdr:col>
      <xdr:colOff>1292678</xdr:colOff>
      <xdr:row>8</xdr:row>
      <xdr:rowOff>52917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610CDBBD-E786-4ED5-8C76-E543B30A6C6D}"/>
            </a:ext>
          </a:extLst>
        </xdr:cNvPr>
        <xdr:cNvCxnSpPr/>
      </xdr:nvCxnSpPr>
      <xdr:spPr>
        <a:xfrm flipV="1">
          <a:off x="2462288" y="1550307"/>
          <a:ext cx="5301040" cy="75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5175-6C37-4230-B13F-4357EDD231E0}">
  <dimension ref="B1:AA76"/>
  <sheetViews>
    <sheetView tabSelected="1" topLeftCell="A13" zoomScale="175" zoomScaleNormal="175" workbookViewId="0">
      <selection activeCell="C19" sqref="C19:C30"/>
    </sheetView>
  </sheetViews>
  <sheetFormatPr defaultColWidth="10.85546875" defaultRowHeight="15" x14ac:dyDescent="0.25"/>
  <cols>
    <col min="1" max="1" width="2.140625" style="1" customWidth="1"/>
    <col min="2" max="2" width="32.5703125" style="1" customWidth="1"/>
    <col min="3" max="5" width="19.28515625" style="1" bestFit="1" customWidth="1"/>
    <col min="6" max="6" width="18.85546875" style="1" bestFit="1" customWidth="1"/>
    <col min="7" max="7" width="2" style="1" customWidth="1"/>
    <col min="8" max="8" width="35.42578125" style="1" bestFit="1" customWidth="1"/>
    <col min="9" max="12" width="11.140625" style="1" bestFit="1" customWidth="1"/>
    <col min="13" max="13" width="2.85546875" style="1" customWidth="1"/>
    <col min="14" max="14" width="30.5703125" style="1" bestFit="1" customWidth="1"/>
    <col min="15" max="15" width="17.140625" style="1" bestFit="1" customWidth="1"/>
    <col min="16" max="16" width="16.85546875" style="1" customWidth="1"/>
    <col min="17" max="17" width="17.140625" style="1" bestFit="1" customWidth="1"/>
    <col min="18" max="18" width="8.85546875" style="1" bestFit="1" customWidth="1"/>
    <col min="19" max="19" width="17.140625" style="1" bestFit="1" customWidth="1"/>
    <col min="20" max="20" width="8.85546875" style="1" bestFit="1" customWidth="1"/>
    <col min="21" max="21" width="2.85546875" style="1" customWidth="1"/>
    <col min="22" max="22" width="31.28515625" style="1" hidden="1" customWidth="1"/>
    <col min="23" max="25" width="17.140625" style="1" hidden="1" customWidth="1"/>
    <col min="26" max="26" width="10.85546875" style="1"/>
    <col min="27" max="27" width="15.85546875" style="1" bestFit="1" customWidth="1"/>
    <col min="28" max="16384" width="10.85546875" style="1"/>
  </cols>
  <sheetData>
    <row r="1" spans="2:25" ht="15.75" thickBot="1" x14ac:dyDescent="0.3">
      <c r="C1" s="2" t="s">
        <v>0</v>
      </c>
      <c r="D1" s="2" t="s">
        <v>0</v>
      </c>
      <c r="E1" s="2" t="s">
        <v>0</v>
      </c>
      <c r="F1" s="2" t="s">
        <v>0</v>
      </c>
    </row>
    <row r="2" spans="2:25" ht="14.45" customHeight="1" x14ac:dyDescent="0.25">
      <c r="B2" s="3" t="s">
        <v>1</v>
      </c>
      <c r="C2" s="4">
        <v>1</v>
      </c>
      <c r="D2" s="4">
        <v>2</v>
      </c>
      <c r="E2" s="4">
        <v>3</v>
      </c>
      <c r="F2" s="4">
        <v>4</v>
      </c>
    </row>
    <row r="3" spans="2:25" ht="14.45" customHeight="1" x14ac:dyDescent="0.25">
      <c r="B3" s="5" t="s">
        <v>2</v>
      </c>
      <c r="C3" s="6"/>
      <c r="D3" s="6"/>
      <c r="E3" s="6"/>
      <c r="F3" s="6"/>
    </row>
    <row r="4" spans="2:25" ht="14.45" customHeight="1" x14ac:dyDescent="0.25">
      <c r="B4" s="9" t="s">
        <v>3</v>
      </c>
      <c r="C4" s="6"/>
      <c r="D4" s="6"/>
      <c r="E4" s="6"/>
      <c r="F4" s="6"/>
    </row>
    <row r="5" spans="2:25" x14ac:dyDescent="0.25">
      <c r="B5" s="9" t="s">
        <v>4</v>
      </c>
      <c r="C5" s="6"/>
      <c r="D5" s="6"/>
      <c r="E5" s="6"/>
      <c r="F5" s="6"/>
    </row>
    <row r="6" spans="2:25" x14ac:dyDescent="0.25">
      <c r="B6" s="9" t="s">
        <v>6</v>
      </c>
      <c r="C6" s="6"/>
      <c r="D6" s="6"/>
      <c r="E6" s="6"/>
      <c r="F6" s="6"/>
    </row>
    <row r="7" spans="2:25" ht="15.75" thickBot="1" x14ac:dyDescent="0.3">
      <c r="B7" s="9" t="s">
        <v>7</v>
      </c>
      <c r="C7" s="6"/>
      <c r="D7" s="6"/>
      <c r="E7" s="6"/>
      <c r="F7" s="6"/>
    </row>
    <row r="8" spans="2:25" ht="15" customHeight="1" thickBot="1" x14ac:dyDescent="0.3">
      <c r="B8" s="11" t="s">
        <v>8</v>
      </c>
      <c r="C8" s="12"/>
      <c r="D8" s="12"/>
      <c r="E8" s="12"/>
      <c r="F8" s="12"/>
      <c r="H8" s="101" t="s">
        <v>9</v>
      </c>
      <c r="I8" s="102"/>
      <c r="J8" s="102"/>
      <c r="K8" s="102"/>
      <c r="L8" s="103"/>
      <c r="N8" s="101" t="s">
        <v>10</v>
      </c>
      <c r="O8" s="102"/>
      <c r="P8" s="102"/>
      <c r="Q8" s="102"/>
      <c r="R8" s="102"/>
      <c r="S8" s="102"/>
      <c r="T8" s="103"/>
      <c r="V8" s="101" t="s">
        <v>11</v>
      </c>
      <c r="W8" s="102"/>
      <c r="X8" s="102"/>
      <c r="Y8" s="103"/>
    </row>
    <row r="9" spans="2:25" ht="8.1" customHeight="1" thickBot="1" x14ac:dyDescent="0.3">
      <c r="B9" s="13" t="s">
        <v>12</v>
      </c>
      <c r="C9" s="104"/>
      <c r="D9" s="104"/>
      <c r="E9" s="104"/>
      <c r="F9" s="104"/>
    </row>
    <row r="10" spans="2:25" ht="15.75" thickBot="1" x14ac:dyDescent="0.3">
      <c r="B10" s="14" t="s">
        <v>13</v>
      </c>
      <c r="C10" s="105"/>
      <c r="D10" s="105"/>
      <c r="E10" s="105"/>
      <c r="F10" s="106"/>
      <c r="H10" s="14" t="s">
        <v>13</v>
      </c>
      <c r="I10" s="15">
        <f>C2</f>
        <v>1</v>
      </c>
      <c r="J10" s="15">
        <f>D2</f>
        <v>2</v>
      </c>
      <c r="K10" s="15">
        <f>E2</f>
        <v>3</v>
      </c>
      <c r="L10" s="15">
        <f>F2</f>
        <v>4</v>
      </c>
      <c r="N10" s="14" t="s">
        <v>13</v>
      </c>
      <c r="O10" s="107">
        <f>D2</f>
        <v>2</v>
      </c>
      <c r="P10" s="108"/>
      <c r="Q10" s="107">
        <f>E2</f>
        <v>3</v>
      </c>
      <c r="R10" s="108"/>
      <c r="S10" s="107">
        <f>L10</f>
        <v>4</v>
      </c>
      <c r="T10" s="108"/>
      <c r="V10" s="17" t="s">
        <v>13</v>
      </c>
      <c r="W10" s="16">
        <f>D2</f>
        <v>2</v>
      </c>
      <c r="X10" s="16">
        <f>E2</f>
        <v>3</v>
      </c>
      <c r="Y10" s="16">
        <f>L10</f>
        <v>4</v>
      </c>
    </row>
    <row r="11" spans="2:25" x14ac:dyDescent="0.25">
      <c r="B11" s="18" t="s">
        <v>14</v>
      </c>
      <c r="C11" s="19"/>
      <c r="D11" s="19"/>
      <c r="E11" s="19"/>
      <c r="F11" s="20"/>
      <c r="H11" s="18" t="s">
        <v>14</v>
      </c>
      <c r="I11" s="21" t="str">
        <f t="shared" ref="I11:I16" si="0">IFERROR(C11/$C$17,"")</f>
        <v/>
      </c>
      <c r="J11" s="21" t="str">
        <f t="shared" ref="J11:J16" si="1">IFERROR(D11/$D$17,"")</f>
        <v/>
      </c>
      <c r="K11" s="21" t="str">
        <f t="shared" ref="K11:K16" si="2">IFERROR(E11/$E$17,"")</f>
        <v/>
      </c>
      <c r="L11" s="22" t="str">
        <f t="shared" ref="L11:L16" si="3">IFERROR(F11/$F$17,"")</f>
        <v/>
      </c>
      <c r="N11" s="18" t="s">
        <v>14</v>
      </c>
      <c r="O11" s="23">
        <f>D11-C11</f>
        <v>0</v>
      </c>
      <c r="P11" s="21" t="str">
        <f>IFERROR((D11-C11)/C11,"")</f>
        <v/>
      </c>
      <c r="Q11" s="23">
        <f>E11-D11</f>
        <v>0</v>
      </c>
      <c r="R11" s="21" t="str">
        <f>IFERROR((E11-D11)/D11,"")</f>
        <v/>
      </c>
      <c r="S11" s="23">
        <f>F11-E11</f>
        <v>0</v>
      </c>
      <c r="T11" s="22" t="str">
        <f>IFERROR((F11-E11)/E11,"")</f>
        <v/>
      </c>
      <c r="V11" s="18" t="s">
        <v>14</v>
      </c>
      <c r="W11" s="23"/>
      <c r="X11" s="23"/>
      <c r="Y11" s="24"/>
    </row>
    <row r="12" spans="2:25" x14ac:dyDescent="0.25">
      <c r="B12" s="25" t="s">
        <v>15</v>
      </c>
      <c r="C12" s="26"/>
      <c r="D12" s="26"/>
      <c r="E12" s="26"/>
      <c r="F12" s="27"/>
      <c r="H12" s="25" t="s">
        <v>15</v>
      </c>
      <c r="I12" s="28" t="str">
        <f t="shared" si="0"/>
        <v/>
      </c>
      <c r="J12" s="28" t="str">
        <f t="shared" si="1"/>
        <v/>
      </c>
      <c r="K12" s="28" t="str">
        <f t="shared" si="2"/>
        <v/>
      </c>
      <c r="L12" s="29" t="str">
        <f t="shared" si="3"/>
        <v/>
      </c>
      <c r="N12" s="25" t="s">
        <v>15</v>
      </c>
      <c r="O12" s="30">
        <f t="shared" ref="O12:O56" si="4">D12-C12</f>
        <v>0</v>
      </c>
      <c r="P12" s="28" t="str">
        <f t="shared" ref="P12:P17" si="5">IFERROR((D12-C12)/C12,"")</f>
        <v/>
      </c>
      <c r="Q12" s="30">
        <f t="shared" ref="Q12:Q56" si="6">E12-D12</f>
        <v>0</v>
      </c>
      <c r="R12" s="28" t="str">
        <f t="shared" ref="R12:R17" si="7">IFERROR((E12-D12)/D12,"")</f>
        <v/>
      </c>
      <c r="S12" s="30">
        <f t="shared" ref="S12:S56" si="8">F12-E12</f>
        <v>0</v>
      </c>
      <c r="T12" s="29" t="str">
        <f t="shared" ref="T12:T17" si="9">IFERROR((F12-E12)/E12,"")</f>
        <v/>
      </c>
      <c r="V12" s="25" t="s">
        <v>15</v>
      </c>
      <c r="W12" s="30">
        <f>D12-C12</f>
        <v>0</v>
      </c>
      <c r="X12" s="30">
        <f>E12-D12</f>
        <v>0</v>
      </c>
      <c r="Y12" s="31">
        <f>F12-E12</f>
        <v>0</v>
      </c>
    </row>
    <row r="13" spans="2:25" x14ac:dyDescent="0.25">
      <c r="B13" s="25" t="s">
        <v>16</v>
      </c>
      <c r="C13" s="26"/>
      <c r="D13" s="26"/>
      <c r="E13" s="26"/>
      <c r="F13" s="27"/>
      <c r="H13" s="25" t="s">
        <v>16</v>
      </c>
      <c r="I13" s="28" t="str">
        <f t="shared" si="0"/>
        <v/>
      </c>
      <c r="J13" s="28" t="str">
        <f t="shared" si="1"/>
        <v/>
      </c>
      <c r="K13" s="28" t="str">
        <f t="shared" si="2"/>
        <v/>
      </c>
      <c r="L13" s="29" t="str">
        <f t="shared" si="3"/>
        <v/>
      </c>
      <c r="N13" s="25" t="s">
        <v>16</v>
      </c>
      <c r="O13" s="30">
        <f t="shared" si="4"/>
        <v>0</v>
      </c>
      <c r="P13" s="28" t="str">
        <f t="shared" si="5"/>
        <v/>
      </c>
      <c r="Q13" s="30">
        <f t="shared" si="6"/>
        <v>0</v>
      </c>
      <c r="R13" s="28" t="str">
        <f t="shared" si="7"/>
        <v/>
      </c>
      <c r="S13" s="30">
        <f t="shared" si="8"/>
        <v>0</v>
      </c>
      <c r="T13" s="29" t="str">
        <f t="shared" si="9"/>
        <v/>
      </c>
      <c r="V13" s="25" t="s">
        <v>16</v>
      </c>
      <c r="W13" s="30">
        <f>-(D13-C13)</f>
        <v>0</v>
      </c>
      <c r="X13" s="30">
        <f>-(E13-D13)</f>
        <v>0</v>
      </c>
      <c r="Y13" s="31">
        <f>-(F13-E13)</f>
        <v>0</v>
      </c>
    </row>
    <row r="14" spans="2:25" x14ac:dyDescent="0.25">
      <c r="B14" s="25" t="s">
        <v>17</v>
      </c>
      <c r="C14" s="26"/>
      <c r="D14" s="26"/>
      <c r="E14" s="26"/>
      <c r="F14" s="27"/>
      <c r="H14" s="25" t="s">
        <v>17</v>
      </c>
      <c r="I14" s="28" t="str">
        <f t="shared" si="0"/>
        <v/>
      </c>
      <c r="J14" s="28" t="str">
        <f t="shared" si="1"/>
        <v/>
      </c>
      <c r="K14" s="28" t="str">
        <f t="shared" si="2"/>
        <v/>
      </c>
      <c r="L14" s="29" t="str">
        <f t="shared" si="3"/>
        <v/>
      </c>
      <c r="N14" s="25" t="s">
        <v>17</v>
      </c>
      <c r="O14" s="30">
        <f t="shared" si="4"/>
        <v>0</v>
      </c>
      <c r="P14" s="28" t="str">
        <f t="shared" si="5"/>
        <v/>
      </c>
      <c r="Q14" s="30">
        <f t="shared" si="6"/>
        <v>0</v>
      </c>
      <c r="R14" s="28" t="str">
        <f t="shared" si="7"/>
        <v/>
      </c>
      <c r="S14" s="30">
        <f t="shared" si="8"/>
        <v>0</v>
      </c>
      <c r="T14" s="29" t="str">
        <f t="shared" si="9"/>
        <v/>
      </c>
      <c r="V14" s="25" t="s">
        <v>17</v>
      </c>
      <c r="W14" s="30">
        <f t="shared" ref="W14:Y15" si="10">-(D14-C14)</f>
        <v>0</v>
      </c>
      <c r="X14" s="30">
        <f t="shared" si="10"/>
        <v>0</v>
      </c>
      <c r="Y14" s="31">
        <f t="shared" si="10"/>
        <v>0</v>
      </c>
    </row>
    <row r="15" spans="2:25" x14ac:dyDescent="0.25">
      <c r="B15" s="25" t="s">
        <v>18</v>
      </c>
      <c r="C15" s="26"/>
      <c r="D15" s="26"/>
      <c r="E15" s="26"/>
      <c r="F15" s="27"/>
      <c r="H15" s="25" t="s">
        <v>18</v>
      </c>
      <c r="I15" s="28" t="str">
        <f t="shared" si="0"/>
        <v/>
      </c>
      <c r="J15" s="28" t="str">
        <f t="shared" si="1"/>
        <v/>
      </c>
      <c r="K15" s="28" t="str">
        <f t="shared" si="2"/>
        <v/>
      </c>
      <c r="L15" s="29" t="str">
        <f t="shared" si="3"/>
        <v/>
      </c>
      <c r="N15" s="25" t="s">
        <v>18</v>
      </c>
      <c r="O15" s="30">
        <f t="shared" si="4"/>
        <v>0</v>
      </c>
      <c r="P15" s="28" t="str">
        <f t="shared" si="5"/>
        <v/>
      </c>
      <c r="Q15" s="30">
        <f t="shared" si="6"/>
        <v>0</v>
      </c>
      <c r="R15" s="28" t="str">
        <f t="shared" si="7"/>
        <v/>
      </c>
      <c r="S15" s="30">
        <f t="shared" si="8"/>
        <v>0</v>
      </c>
      <c r="T15" s="29" t="str">
        <f t="shared" si="9"/>
        <v/>
      </c>
      <c r="V15" s="25" t="s">
        <v>18</v>
      </c>
      <c r="W15" s="30">
        <f t="shared" si="10"/>
        <v>0</v>
      </c>
      <c r="X15" s="30">
        <f t="shared" si="10"/>
        <v>0</v>
      </c>
      <c r="Y15" s="31">
        <f t="shared" si="10"/>
        <v>0</v>
      </c>
    </row>
    <row r="16" spans="2:25" x14ac:dyDescent="0.25">
      <c r="B16" s="25" t="s">
        <v>19</v>
      </c>
      <c r="C16" s="26"/>
      <c r="D16" s="26"/>
      <c r="E16" s="32"/>
      <c r="F16" s="27"/>
      <c r="H16" s="25" t="s">
        <v>19</v>
      </c>
      <c r="I16" s="28" t="str">
        <f t="shared" si="0"/>
        <v/>
      </c>
      <c r="J16" s="28" t="str">
        <f t="shared" si="1"/>
        <v/>
      </c>
      <c r="K16" s="28" t="str">
        <f t="shared" si="2"/>
        <v/>
      </c>
      <c r="L16" s="29" t="str">
        <f t="shared" si="3"/>
        <v/>
      </c>
      <c r="N16" s="25" t="s">
        <v>19</v>
      </c>
      <c r="O16" s="30">
        <f t="shared" si="4"/>
        <v>0</v>
      </c>
      <c r="P16" s="28" t="str">
        <f t="shared" si="5"/>
        <v/>
      </c>
      <c r="Q16" s="30">
        <f t="shared" si="6"/>
        <v>0</v>
      </c>
      <c r="R16" s="28" t="str">
        <f t="shared" si="7"/>
        <v/>
      </c>
      <c r="S16" s="30">
        <f t="shared" si="8"/>
        <v>0</v>
      </c>
      <c r="T16" s="29" t="str">
        <f t="shared" si="9"/>
        <v/>
      </c>
      <c r="V16" s="25" t="s">
        <v>19</v>
      </c>
      <c r="W16" s="30">
        <f>-(D16-C16)</f>
        <v>0</v>
      </c>
      <c r="X16" s="30">
        <f>-(E16-D16)</f>
        <v>0</v>
      </c>
      <c r="Y16" s="31">
        <f>-(F16-E16)</f>
        <v>0</v>
      </c>
    </row>
    <row r="17" spans="2:26" ht="16.5" thickBot="1" x14ac:dyDescent="0.3">
      <c r="B17" s="33" t="s">
        <v>20</v>
      </c>
      <c r="C17" s="34">
        <f>SUM(C11:C16)</f>
        <v>0</v>
      </c>
      <c r="D17" s="34">
        <f>SUM(D11:D16)</f>
        <v>0</v>
      </c>
      <c r="E17" s="34">
        <f>SUM(E11:E16)</f>
        <v>0</v>
      </c>
      <c r="F17" s="35">
        <f>SUM(F11:F16)</f>
        <v>0</v>
      </c>
      <c r="H17" s="33" t="s">
        <v>20</v>
      </c>
      <c r="I17" s="36" t="e">
        <f>((C17/(C17+C31)))</f>
        <v>#DIV/0!</v>
      </c>
      <c r="J17" s="36" t="e">
        <f>((D17/(D17+D31)))</f>
        <v>#DIV/0!</v>
      </c>
      <c r="K17" s="36" t="e">
        <f>((E17/(E17+E31)))</f>
        <v>#DIV/0!</v>
      </c>
      <c r="L17" s="37" t="e">
        <f>((F17/(F17+F31)))</f>
        <v>#DIV/0!</v>
      </c>
      <c r="N17" s="33" t="s">
        <v>20</v>
      </c>
      <c r="O17" s="38">
        <f t="shared" si="4"/>
        <v>0</v>
      </c>
      <c r="P17" s="39" t="str">
        <f t="shared" si="5"/>
        <v/>
      </c>
      <c r="Q17" s="38">
        <f t="shared" si="6"/>
        <v>0</v>
      </c>
      <c r="R17" s="39" t="str">
        <f t="shared" si="7"/>
        <v/>
      </c>
      <c r="S17" s="38">
        <f t="shared" si="8"/>
        <v>0</v>
      </c>
      <c r="T17" s="40" t="str">
        <f t="shared" si="9"/>
        <v/>
      </c>
      <c r="V17" s="33" t="s">
        <v>20</v>
      </c>
      <c r="W17" s="38">
        <f>SUM(W12:W16)</f>
        <v>0</v>
      </c>
      <c r="X17" s="38">
        <f>SUM(X12:X16)</f>
        <v>0</v>
      </c>
      <c r="Y17" s="41">
        <f>SUM(Y12:Y16)</f>
        <v>0</v>
      </c>
    </row>
    <row r="18" spans="2:26" ht="15.75" thickBot="1" x14ac:dyDescent="0.3">
      <c r="B18" s="42" t="s">
        <v>21</v>
      </c>
      <c r="C18" s="109"/>
      <c r="D18" s="109"/>
      <c r="E18" s="109"/>
      <c r="F18" s="110"/>
      <c r="H18" s="43" t="s">
        <v>21</v>
      </c>
      <c r="I18" s="111"/>
      <c r="J18" s="109"/>
      <c r="K18" s="109"/>
      <c r="L18" s="110"/>
      <c r="N18" s="43" t="s">
        <v>21</v>
      </c>
      <c r="O18" s="111"/>
      <c r="P18" s="112"/>
      <c r="Q18" s="112"/>
      <c r="R18" s="112"/>
      <c r="S18" s="112"/>
      <c r="T18" s="112"/>
      <c r="V18" s="43" t="s">
        <v>21</v>
      </c>
      <c r="W18" s="111"/>
      <c r="X18" s="109"/>
      <c r="Y18" s="109"/>
    </row>
    <row r="19" spans="2:26" x14ac:dyDescent="0.25">
      <c r="B19" s="18" t="s">
        <v>22</v>
      </c>
      <c r="C19" s="19"/>
      <c r="D19" s="19"/>
      <c r="E19" s="19"/>
      <c r="F19" s="20"/>
      <c r="H19" s="18" t="s">
        <v>22</v>
      </c>
      <c r="I19" s="21" t="str">
        <f>IFERROR(C19/$C$31,"")</f>
        <v/>
      </c>
      <c r="J19" s="21" t="str">
        <f>IFERROR(D19/$D$31,"")</f>
        <v/>
      </c>
      <c r="K19" s="21" t="str">
        <f>IFERROR(E19/$E$31,"")</f>
        <v/>
      </c>
      <c r="L19" s="22" t="str">
        <f>IFERROR(F19/$F$31,"")</f>
        <v/>
      </c>
      <c r="N19" s="18" t="s">
        <v>22</v>
      </c>
      <c r="O19" s="23">
        <f t="shared" si="4"/>
        <v>0</v>
      </c>
      <c r="P19" s="21" t="str">
        <f>IFERROR((D19-C19)/C19,"")</f>
        <v/>
      </c>
      <c r="Q19" s="23">
        <f t="shared" si="6"/>
        <v>0</v>
      </c>
      <c r="R19" s="21" t="str">
        <f>IFERROR((E19-D19)/D19,"")</f>
        <v/>
      </c>
      <c r="S19" s="23">
        <f t="shared" si="8"/>
        <v>0</v>
      </c>
      <c r="T19" s="22" t="str">
        <f>IFERROR((F19-E19)/E19,"")</f>
        <v/>
      </c>
      <c r="V19" s="18" t="s">
        <v>22</v>
      </c>
      <c r="W19" s="44">
        <f>-(D19-C19)</f>
        <v>0</v>
      </c>
      <c r="X19" s="44">
        <f>-(E19-D19)</f>
        <v>0</v>
      </c>
      <c r="Y19" s="45">
        <f>-(F19-E19)</f>
        <v>0</v>
      </c>
      <c r="Z19" s="46"/>
    </row>
    <row r="20" spans="2:26" x14ac:dyDescent="0.25">
      <c r="B20" s="25" t="s">
        <v>23</v>
      </c>
      <c r="C20" s="26"/>
      <c r="D20" s="26"/>
      <c r="E20" s="26"/>
      <c r="F20" s="27"/>
      <c r="H20" s="25" t="s">
        <v>23</v>
      </c>
      <c r="I20" s="28" t="str">
        <f t="shared" ref="I20:I30" si="11">IFERROR(C20/$C$31,"")</f>
        <v/>
      </c>
      <c r="J20" s="28" t="str">
        <f t="shared" ref="J20:J30" si="12">IFERROR(D20/$D$31,"")</f>
        <v/>
      </c>
      <c r="K20" s="28" t="str">
        <f t="shared" ref="K20:K30" si="13">IFERROR(E20/$E$31,"")</f>
        <v/>
      </c>
      <c r="L20" s="29" t="str">
        <f t="shared" ref="L20:L30" si="14">IFERROR(F20/$F$31,"")</f>
        <v/>
      </c>
      <c r="N20" s="25" t="s">
        <v>23</v>
      </c>
      <c r="O20" s="30">
        <f t="shared" si="4"/>
        <v>0</v>
      </c>
      <c r="P20" s="28" t="str">
        <f t="shared" ref="P20:P32" si="15">IFERROR((D20-C20)/C20,"")</f>
        <v/>
      </c>
      <c r="Q20" s="30">
        <f t="shared" si="6"/>
        <v>0</v>
      </c>
      <c r="R20" s="28" t="str">
        <f t="shared" ref="R20:R32" si="16">IFERROR((E20-D20)/D20,"")</f>
        <v/>
      </c>
      <c r="S20" s="30">
        <f t="shared" si="8"/>
        <v>0</v>
      </c>
      <c r="T20" s="29" t="str">
        <f t="shared" ref="T20:T32" si="17">IFERROR((F20-E20)/E20,"")</f>
        <v/>
      </c>
      <c r="V20" s="25" t="s">
        <v>23</v>
      </c>
      <c r="W20" s="47">
        <f t="shared" ref="W20:Y30" si="18">-(D20-C20)</f>
        <v>0</v>
      </c>
      <c r="X20" s="47">
        <f t="shared" si="18"/>
        <v>0</v>
      </c>
      <c r="Y20" s="48">
        <f t="shared" si="18"/>
        <v>0</v>
      </c>
      <c r="Z20" s="46"/>
    </row>
    <row r="21" spans="2:26" x14ac:dyDescent="0.25">
      <c r="B21" s="25" t="s">
        <v>24</v>
      </c>
      <c r="C21" s="26"/>
      <c r="D21" s="26"/>
      <c r="E21" s="26"/>
      <c r="F21" s="27"/>
      <c r="H21" s="25" t="s">
        <v>24</v>
      </c>
      <c r="I21" s="28" t="str">
        <f t="shared" si="11"/>
        <v/>
      </c>
      <c r="J21" s="28" t="str">
        <f t="shared" si="12"/>
        <v/>
      </c>
      <c r="K21" s="28" t="str">
        <f t="shared" si="13"/>
        <v/>
      </c>
      <c r="L21" s="29" t="str">
        <f t="shared" si="14"/>
        <v/>
      </c>
      <c r="N21" s="25" t="s">
        <v>24</v>
      </c>
      <c r="O21" s="30">
        <f t="shared" si="4"/>
        <v>0</v>
      </c>
      <c r="P21" s="28" t="str">
        <f t="shared" si="15"/>
        <v/>
      </c>
      <c r="Q21" s="30">
        <f t="shared" si="6"/>
        <v>0</v>
      </c>
      <c r="R21" s="28" t="str">
        <f t="shared" si="16"/>
        <v/>
      </c>
      <c r="S21" s="30">
        <f t="shared" si="8"/>
        <v>0</v>
      </c>
      <c r="T21" s="29" t="str">
        <f t="shared" si="17"/>
        <v/>
      </c>
      <c r="V21" s="25" t="s">
        <v>24</v>
      </c>
      <c r="W21" s="47">
        <f t="shared" si="18"/>
        <v>0</v>
      </c>
      <c r="X21" s="47">
        <f t="shared" si="18"/>
        <v>0</v>
      </c>
      <c r="Y21" s="48">
        <f t="shared" si="18"/>
        <v>0</v>
      </c>
      <c r="Z21" s="46"/>
    </row>
    <row r="22" spans="2:26" x14ac:dyDescent="0.25">
      <c r="B22" s="25" t="s">
        <v>25</v>
      </c>
      <c r="C22" s="26"/>
      <c r="D22" s="26"/>
      <c r="E22" s="26"/>
      <c r="F22" s="27"/>
      <c r="H22" s="25" t="s">
        <v>25</v>
      </c>
      <c r="I22" s="28" t="str">
        <f t="shared" si="11"/>
        <v/>
      </c>
      <c r="J22" s="28" t="str">
        <f t="shared" si="12"/>
        <v/>
      </c>
      <c r="K22" s="28" t="str">
        <f t="shared" si="13"/>
        <v/>
      </c>
      <c r="L22" s="29" t="str">
        <f t="shared" si="14"/>
        <v/>
      </c>
      <c r="N22" s="25" t="s">
        <v>25</v>
      </c>
      <c r="O22" s="30">
        <f t="shared" si="4"/>
        <v>0</v>
      </c>
      <c r="P22" s="28" t="str">
        <f t="shared" si="15"/>
        <v/>
      </c>
      <c r="Q22" s="30">
        <f t="shared" si="6"/>
        <v>0</v>
      </c>
      <c r="R22" s="28" t="str">
        <f t="shared" si="16"/>
        <v/>
      </c>
      <c r="S22" s="30">
        <f t="shared" si="8"/>
        <v>0</v>
      </c>
      <c r="T22" s="29" t="str">
        <f t="shared" si="17"/>
        <v/>
      </c>
      <c r="V22" s="25" t="s">
        <v>25</v>
      </c>
      <c r="W22" s="47">
        <f t="shared" si="18"/>
        <v>0</v>
      </c>
      <c r="X22" s="47">
        <f t="shared" si="18"/>
        <v>0</v>
      </c>
      <c r="Y22" s="48">
        <f t="shared" si="18"/>
        <v>0</v>
      </c>
      <c r="Z22" s="46"/>
    </row>
    <row r="23" spans="2:26" x14ac:dyDescent="0.25">
      <c r="B23" s="25" t="s">
        <v>26</v>
      </c>
      <c r="C23" s="26"/>
      <c r="D23" s="26"/>
      <c r="E23" s="26"/>
      <c r="F23" s="27"/>
      <c r="H23" s="25" t="s">
        <v>26</v>
      </c>
      <c r="I23" s="28" t="str">
        <f t="shared" si="11"/>
        <v/>
      </c>
      <c r="J23" s="28" t="str">
        <f t="shared" si="12"/>
        <v/>
      </c>
      <c r="K23" s="28" t="str">
        <f t="shared" si="13"/>
        <v/>
      </c>
      <c r="L23" s="29" t="str">
        <f t="shared" si="14"/>
        <v/>
      </c>
      <c r="N23" s="25" t="s">
        <v>26</v>
      </c>
      <c r="O23" s="30">
        <f t="shared" si="4"/>
        <v>0</v>
      </c>
      <c r="P23" s="28" t="str">
        <f t="shared" si="15"/>
        <v/>
      </c>
      <c r="Q23" s="30">
        <f t="shared" si="6"/>
        <v>0</v>
      </c>
      <c r="R23" s="28" t="str">
        <f t="shared" si="16"/>
        <v/>
      </c>
      <c r="S23" s="30">
        <f t="shared" si="8"/>
        <v>0</v>
      </c>
      <c r="T23" s="29" t="str">
        <f t="shared" si="17"/>
        <v/>
      </c>
      <c r="V23" s="25" t="s">
        <v>26</v>
      </c>
      <c r="W23" s="47">
        <f t="shared" si="18"/>
        <v>0</v>
      </c>
      <c r="X23" s="47">
        <f t="shared" si="18"/>
        <v>0</v>
      </c>
      <c r="Y23" s="48">
        <f t="shared" si="18"/>
        <v>0</v>
      </c>
      <c r="Z23" s="46"/>
    </row>
    <row r="24" spans="2:26" x14ac:dyDescent="0.25">
      <c r="B24" s="25" t="s">
        <v>27</v>
      </c>
      <c r="C24" s="26"/>
      <c r="D24" s="26"/>
      <c r="E24" s="26"/>
      <c r="F24" s="27"/>
      <c r="H24" s="25" t="s">
        <v>27</v>
      </c>
      <c r="I24" s="28" t="str">
        <f t="shared" si="11"/>
        <v/>
      </c>
      <c r="J24" s="28" t="str">
        <f t="shared" si="12"/>
        <v/>
      </c>
      <c r="K24" s="28" t="str">
        <f t="shared" si="13"/>
        <v/>
      </c>
      <c r="L24" s="29" t="str">
        <f t="shared" si="14"/>
        <v/>
      </c>
      <c r="N24" s="25" t="s">
        <v>27</v>
      </c>
      <c r="O24" s="30">
        <f t="shared" si="4"/>
        <v>0</v>
      </c>
      <c r="P24" s="28" t="str">
        <f t="shared" si="15"/>
        <v/>
      </c>
      <c r="Q24" s="30">
        <f t="shared" si="6"/>
        <v>0</v>
      </c>
      <c r="R24" s="28" t="str">
        <f t="shared" si="16"/>
        <v/>
      </c>
      <c r="S24" s="30">
        <f t="shared" si="8"/>
        <v>0</v>
      </c>
      <c r="T24" s="29" t="str">
        <f t="shared" si="17"/>
        <v/>
      </c>
      <c r="V24" s="25" t="s">
        <v>27</v>
      </c>
      <c r="W24" s="47">
        <f t="shared" si="18"/>
        <v>0</v>
      </c>
      <c r="X24" s="47">
        <f t="shared" si="18"/>
        <v>0</v>
      </c>
      <c r="Y24" s="48">
        <f t="shared" si="18"/>
        <v>0</v>
      </c>
      <c r="Z24" s="46"/>
    </row>
    <row r="25" spans="2:26" x14ac:dyDescent="0.25">
      <c r="B25" s="25" t="s">
        <v>28</v>
      </c>
      <c r="C25" s="26"/>
      <c r="D25" s="26"/>
      <c r="E25" s="26"/>
      <c r="F25" s="27"/>
      <c r="H25" s="25" t="s">
        <v>28</v>
      </c>
      <c r="I25" s="28" t="str">
        <f t="shared" si="11"/>
        <v/>
      </c>
      <c r="J25" s="28" t="str">
        <f t="shared" si="12"/>
        <v/>
      </c>
      <c r="K25" s="28" t="str">
        <f t="shared" si="13"/>
        <v/>
      </c>
      <c r="L25" s="29" t="str">
        <f t="shared" si="14"/>
        <v/>
      </c>
      <c r="N25" s="25" t="s">
        <v>28</v>
      </c>
      <c r="O25" s="30">
        <f>(D25-C25)</f>
        <v>0</v>
      </c>
      <c r="P25" s="28" t="str">
        <f t="shared" si="15"/>
        <v/>
      </c>
      <c r="Q25" s="30">
        <f>(E25-D25)</f>
        <v>0</v>
      </c>
      <c r="R25" s="28" t="str">
        <f t="shared" si="16"/>
        <v/>
      </c>
      <c r="S25" s="30">
        <f>(F25-E25)</f>
        <v>0</v>
      </c>
      <c r="T25" s="29" t="str">
        <f t="shared" si="17"/>
        <v/>
      </c>
      <c r="V25" s="25" t="s">
        <v>28</v>
      </c>
      <c r="W25" s="47">
        <f>(D25-C25)</f>
        <v>0</v>
      </c>
      <c r="X25" s="47">
        <f>(E25-D25)</f>
        <v>0</v>
      </c>
      <c r="Y25" s="48">
        <f>(F25-E25)</f>
        <v>0</v>
      </c>
      <c r="Z25" s="46"/>
    </row>
    <row r="26" spans="2:26" x14ac:dyDescent="0.25">
      <c r="B26" s="25" t="s">
        <v>29</v>
      </c>
      <c r="C26" s="26"/>
      <c r="D26" s="26"/>
      <c r="E26" s="26"/>
      <c r="F26" s="27"/>
      <c r="H26" s="25" t="s">
        <v>29</v>
      </c>
      <c r="I26" s="28" t="str">
        <f t="shared" si="11"/>
        <v/>
      </c>
      <c r="J26" s="28" t="str">
        <f t="shared" si="12"/>
        <v/>
      </c>
      <c r="K26" s="28" t="str">
        <f t="shared" si="13"/>
        <v/>
      </c>
      <c r="L26" s="29" t="str">
        <f t="shared" si="14"/>
        <v/>
      </c>
      <c r="N26" s="25" t="s">
        <v>29</v>
      </c>
      <c r="O26" s="30">
        <f t="shared" si="4"/>
        <v>0</v>
      </c>
      <c r="P26" s="28" t="str">
        <f t="shared" si="15"/>
        <v/>
      </c>
      <c r="Q26" s="30">
        <f t="shared" si="6"/>
        <v>0</v>
      </c>
      <c r="R26" s="28" t="str">
        <f t="shared" si="16"/>
        <v/>
      </c>
      <c r="S26" s="30">
        <f t="shared" si="8"/>
        <v>0</v>
      </c>
      <c r="T26" s="29" t="str">
        <f t="shared" si="17"/>
        <v/>
      </c>
      <c r="V26" s="25" t="s">
        <v>29</v>
      </c>
      <c r="W26" s="47">
        <f t="shared" si="18"/>
        <v>0</v>
      </c>
      <c r="X26" s="47">
        <f t="shared" si="18"/>
        <v>0</v>
      </c>
      <c r="Y26" s="48">
        <f t="shared" si="18"/>
        <v>0</v>
      </c>
      <c r="Z26" s="46"/>
    </row>
    <row r="27" spans="2:26" x14ac:dyDescent="0.25">
      <c r="B27" s="25" t="s">
        <v>30</v>
      </c>
      <c r="C27" s="26"/>
      <c r="D27" s="26"/>
      <c r="E27" s="26"/>
      <c r="F27" s="27"/>
      <c r="H27" s="25" t="s">
        <v>30</v>
      </c>
      <c r="I27" s="28" t="str">
        <f t="shared" si="11"/>
        <v/>
      </c>
      <c r="J27" s="28" t="str">
        <f t="shared" si="12"/>
        <v/>
      </c>
      <c r="K27" s="28" t="str">
        <f t="shared" si="13"/>
        <v/>
      </c>
      <c r="L27" s="29" t="str">
        <f t="shared" si="14"/>
        <v/>
      </c>
      <c r="N27" s="25" t="s">
        <v>30</v>
      </c>
      <c r="O27" s="30">
        <f t="shared" si="4"/>
        <v>0</v>
      </c>
      <c r="P27" s="28" t="str">
        <f t="shared" si="15"/>
        <v/>
      </c>
      <c r="Q27" s="30">
        <f t="shared" si="6"/>
        <v>0</v>
      </c>
      <c r="R27" s="28" t="str">
        <f t="shared" si="16"/>
        <v/>
      </c>
      <c r="S27" s="30">
        <f t="shared" si="8"/>
        <v>0</v>
      </c>
      <c r="T27" s="29" t="str">
        <f t="shared" si="17"/>
        <v/>
      </c>
      <c r="V27" s="25" t="s">
        <v>30</v>
      </c>
      <c r="W27" s="47">
        <f t="shared" si="18"/>
        <v>0</v>
      </c>
      <c r="X27" s="47">
        <f t="shared" si="18"/>
        <v>0</v>
      </c>
      <c r="Y27" s="48">
        <f t="shared" si="18"/>
        <v>0</v>
      </c>
      <c r="Z27" s="46"/>
    </row>
    <row r="28" spans="2:26" x14ac:dyDescent="0.25">
      <c r="B28" s="25" t="s">
        <v>31</v>
      </c>
      <c r="C28" s="26"/>
      <c r="D28" s="26"/>
      <c r="E28" s="26"/>
      <c r="F28" s="27"/>
      <c r="H28" s="25" t="s">
        <v>31</v>
      </c>
      <c r="I28" s="28" t="str">
        <f t="shared" si="11"/>
        <v/>
      </c>
      <c r="J28" s="28" t="str">
        <f t="shared" si="12"/>
        <v/>
      </c>
      <c r="K28" s="28" t="str">
        <f t="shared" si="13"/>
        <v/>
      </c>
      <c r="L28" s="29" t="str">
        <f t="shared" si="14"/>
        <v/>
      </c>
      <c r="N28" s="25" t="s">
        <v>31</v>
      </c>
      <c r="O28" s="30">
        <f t="shared" si="4"/>
        <v>0</v>
      </c>
      <c r="P28" s="28" t="str">
        <f t="shared" si="15"/>
        <v/>
      </c>
      <c r="Q28" s="30">
        <f t="shared" si="6"/>
        <v>0</v>
      </c>
      <c r="R28" s="28" t="str">
        <f t="shared" si="16"/>
        <v/>
      </c>
      <c r="S28" s="30">
        <f t="shared" si="8"/>
        <v>0</v>
      </c>
      <c r="T28" s="29" t="str">
        <f t="shared" si="17"/>
        <v/>
      </c>
      <c r="V28" s="25" t="s">
        <v>31</v>
      </c>
      <c r="W28" s="47">
        <f t="shared" si="18"/>
        <v>0</v>
      </c>
      <c r="X28" s="47">
        <f t="shared" si="18"/>
        <v>0</v>
      </c>
      <c r="Y28" s="48">
        <f t="shared" si="18"/>
        <v>0</v>
      </c>
      <c r="Z28" s="46"/>
    </row>
    <row r="29" spans="2:26" x14ac:dyDescent="0.25">
      <c r="B29" s="25" t="s">
        <v>32</v>
      </c>
      <c r="C29" s="26"/>
      <c r="D29" s="26"/>
      <c r="E29" s="26"/>
      <c r="F29" s="27"/>
      <c r="H29" s="25" t="s">
        <v>32</v>
      </c>
      <c r="I29" s="28" t="str">
        <f t="shared" si="11"/>
        <v/>
      </c>
      <c r="J29" s="28" t="str">
        <f t="shared" si="12"/>
        <v/>
      </c>
      <c r="K29" s="28" t="str">
        <f t="shared" si="13"/>
        <v/>
      </c>
      <c r="L29" s="29" t="str">
        <f t="shared" si="14"/>
        <v/>
      </c>
      <c r="N29" s="25" t="s">
        <v>32</v>
      </c>
      <c r="O29" s="30">
        <f t="shared" si="4"/>
        <v>0</v>
      </c>
      <c r="P29" s="28" t="str">
        <f t="shared" si="15"/>
        <v/>
      </c>
      <c r="Q29" s="30">
        <f t="shared" si="6"/>
        <v>0</v>
      </c>
      <c r="R29" s="28" t="str">
        <f t="shared" si="16"/>
        <v/>
      </c>
      <c r="S29" s="30">
        <f t="shared" si="8"/>
        <v>0</v>
      </c>
      <c r="T29" s="29" t="str">
        <f t="shared" si="17"/>
        <v/>
      </c>
      <c r="V29" s="25" t="s">
        <v>32</v>
      </c>
      <c r="W29" s="47">
        <f t="shared" si="18"/>
        <v>0</v>
      </c>
      <c r="X29" s="47">
        <f t="shared" si="18"/>
        <v>0</v>
      </c>
      <c r="Y29" s="48">
        <f t="shared" si="18"/>
        <v>0</v>
      </c>
      <c r="Z29" s="46"/>
    </row>
    <row r="30" spans="2:26" x14ac:dyDescent="0.25">
      <c r="B30" s="25" t="s">
        <v>33</v>
      </c>
      <c r="C30" s="26"/>
      <c r="D30" s="26"/>
      <c r="E30" s="26"/>
      <c r="F30" s="27"/>
      <c r="H30" s="25" t="s">
        <v>33</v>
      </c>
      <c r="I30" s="28" t="str">
        <f t="shared" si="11"/>
        <v/>
      </c>
      <c r="J30" s="28" t="str">
        <f t="shared" si="12"/>
        <v/>
      </c>
      <c r="K30" s="28" t="str">
        <f t="shared" si="13"/>
        <v/>
      </c>
      <c r="L30" s="29" t="str">
        <f t="shared" si="14"/>
        <v/>
      </c>
      <c r="N30" s="25" t="s">
        <v>33</v>
      </c>
      <c r="O30" s="30">
        <f t="shared" si="4"/>
        <v>0</v>
      </c>
      <c r="P30" s="28" t="str">
        <f t="shared" si="15"/>
        <v/>
      </c>
      <c r="Q30" s="30">
        <f t="shared" si="6"/>
        <v>0</v>
      </c>
      <c r="R30" s="28" t="str">
        <f t="shared" si="16"/>
        <v/>
      </c>
      <c r="S30" s="30">
        <f t="shared" si="8"/>
        <v>0</v>
      </c>
      <c r="T30" s="29" t="str">
        <f t="shared" si="17"/>
        <v/>
      </c>
      <c r="V30" s="25" t="s">
        <v>33</v>
      </c>
      <c r="W30" s="47">
        <f t="shared" si="18"/>
        <v>0</v>
      </c>
      <c r="X30" s="47">
        <f t="shared" si="18"/>
        <v>0</v>
      </c>
      <c r="Y30" s="48">
        <f t="shared" si="18"/>
        <v>0</v>
      </c>
      <c r="Z30" s="46"/>
    </row>
    <row r="31" spans="2:26" ht="16.5" thickBot="1" x14ac:dyDescent="0.3">
      <c r="B31" s="33" t="s">
        <v>34</v>
      </c>
      <c r="C31" s="34">
        <f>C19+C20+C21+C22+C23+C24-C25+C26+C27+C28+C29+C30</f>
        <v>0</v>
      </c>
      <c r="D31" s="34">
        <f>D19+D20+D21+D22+D23+D24-D25+D26+D27+D28+D29+D30</f>
        <v>0</v>
      </c>
      <c r="E31" s="34">
        <f>E19+E20+E21+E22+E23+E24-E25+E26+E27+E28+E29+E30</f>
        <v>0</v>
      </c>
      <c r="F31" s="34">
        <f>F19+F20+F21+F22+F23+F24-F25+F26+F27+F28+F29+F30</f>
        <v>0</v>
      </c>
      <c r="H31" s="49" t="s">
        <v>34</v>
      </c>
      <c r="I31" s="50" t="e">
        <f>((C31/(C31+C17)))</f>
        <v>#DIV/0!</v>
      </c>
      <c r="J31" s="50" t="e">
        <f>((D31/(D31+D17)))</f>
        <v>#DIV/0!</v>
      </c>
      <c r="K31" s="50" t="e">
        <f>((E31/(E31+E17)))</f>
        <v>#DIV/0!</v>
      </c>
      <c r="L31" s="51" t="e">
        <f>((F31/(F31+F17)))</f>
        <v>#DIV/0!</v>
      </c>
      <c r="N31" s="49" t="s">
        <v>34</v>
      </c>
      <c r="O31" s="30">
        <f t="shared" si="4"/>
        <v>0</v>
      </c>
      <c r="P31" s="28" t="str">
        <f t="shared" si="15"/>
        <v/>
      </c>
      <c r="Q31" s="30">
        <f t="shared" si="6"/>
        <v>0</v>
      </c>
      <c r="R31" s="28" t="str">
        <f t="shared" si="16"/>
        <v/>
      </c>
      <c r="S31" s="30">
        <f t="shared" si="8"/>
        <v>0</v>
      </c>
      <c r="T31" s="29" t="str">
        <f t="shared" si="17"/>
        <v/>
      </c>
      <c r="V31" s="49" t="s">
        <v>34</v>
      </c>
      <c r="W31" s="47">
        <f>SUM(W19:W30)</f>
        <v>0</v>
      </c>
      <c r="X31" s="47">
        <f>SUM(X19:X30)</f>
        <v>0</v>
      </c>
      <c r="Y31" s="48">
        <f>SUM(Y19:Y30)</f>
        <v>0</v>
      </c>
      <c r="Z31" s="46"/>
    </row>
    <row r="32" spans="2:26" ht="16.5" thickBot="1" x14ac:dyDescent="0.3">
      <c r="B32" s="52" t="s">
        <v>35</v>
      </c>
      <c r="C32" s="53">
        <f>C17+C31</f>
        <v>0</v>
      </c>
      <c r="D32" s="53">
        <f>D17+D31</f>
        <v>0</v>
      </c>
      <c r="E32" s="53">
        <f>E17+E31</f>
        <v>0</v>
      </c>
      <c r="F32" s="53">
        <f>F17+F31</f>
        <v>0</v>
      </c>
      <c r="H32" s="33" t="s">
        <v>35</v>
      </c>
      <c r="I32" s="36" t="e">
        <f>I17+I31</f>
        <v>#DIV/0!</v>
      </c>
      <c r="J32" s="36" t="e">
        <f>J17+J31</f>
        <v>#DIV/0!</v>
      </c>
      <c r="K32" s="36" t="e">
        <f>K17+K31</f>
        <v>#DIV/0!</v>
      </c>
      <c r="L32" s="37" t="e">
        <f>L17+L31</f>
        <v>#DIV/0!</v>
      </c>
      <c r="N32" s="33" t="s">
        <v>35</v>
      </c>
      <c r="O32" s="38">
        <f>O17+O31</f>
        <v>0</v>
      </c>
      <c r="P32" s="39" t="str">
        <f t="shared" si="15"/>
        <v/>
      </c>
      <c r="Q32" s="38">
        <f>Q31+Q17</f>
        <v>0</v>
      </c>
      <c r="R32" s="39" t="str">
        <f t="shared" si="16"/>
        <v/>
      </c>
      <c r="S32" s="38">
        <f>S17+S31</f>
        <v>0</v>
      </c>
      <c r="T32" s="40" t="str">
        <f t="shared" si="17"/>
        <v/>
      </c>
      <c r="V32" s="33" t="s">
        <v>35</v>
      </c>
      <c r="W32" s="54">
        <f>W17+W31</f>
        <v>0</v>
      </c>
      <c r="X32" s="54">
        <f>X17+X31</f>
        <v>0</v>
      </c>
      <c r="Y32" s="55">
        <f>Y17+Y31</f>
        <v>0</v>
      </c>
      <c r="Z32" s="46"/>
    </row>
    <row r="33" spans="2:27" ht="15.75" thickBot="1" x14ac:dyDescent="0.3">
      <c r="B33" s="42" t="s">
        <v>36</v>
      </c>
      <c r="C33" s="109"/>
      <c r="D33" s="109"/>
      <c r="E33" s="109"/>
      <c r="F33" s="110"/>
      <c r="H33" s="43" t="s">
        <v>36</v>
      </c>
      <c r="I33" s="111"/>
      <c r="J33" s="109"/>
      <c r="K33" s="109"/>
      <c r="L33" s="110"/>
      <c r="N33" s="43" t="s">
        <v>36</v>
      </c>
      <c r="O33" s="113"/>
      <c r="P33" s="109"/>
      <c r="Q33" s="109"/>
      <c r="R33" s="109"/>
      <c r="S33" s="109"/>
      <c r="T33" s="109"/>
      <c r="V33" s="43" t="s">
        <v>36</v>
      </c>
      <c r="W33" s="111"/>
      <c r="X33" s="109"/>
      <c r="Y33" s="109"/>
    </row>
    <row r="34" spans="2:27" x14ac:dyDescent="0.25">
      <c r="B34" s="18" t="s">
        <v>37</v>
      </c>
      <c r="C34" s="19"/>
      <c r="D34" s="19"/>
      <c r="E34" s="19"/>
      <c r="F34" s="20"/>
      <c r="H34" s="18" t="s">
        <v>37</v>
      </c>
      <c r="I34" s="21" t="str">
        <f t="shared" ref="I34:I39" si="19">IFERROR(C34/$C$40,"")</f>
        <v/>
      </c>
      <c r="J34" s="21" t="str">
        <f t="shared" ref="J34:J39" si="20">IFERROR(D34/$D$40,"")</f>
        <v/>
      </c>
      <c r="K34" s="21" t="str">
        <f t="shared" ref="K34:K39" si="21">IFERROR(E34/$E$40,"")</f>
        <v/>
      </c>
      <c r="L34" s="22" t="str">
        <f t="shared" ref="L34:L39" si="22">IFERROR(F34/$F$40,"")</f>
        <v/>
      </c>
      <c r="N34" s="18" t="s">
        <v>37</v>
      </c>
      <c r="O34" s="23">
        <f t="shared" si="4"/>
        <v>0</v>
      </c>
      <c r="P34" s="21" t="str">
        <f>IFERROR((D34-C34)/C34,"")</f>
        <v/>
      </c>
      <c r="Q34" s="23">
        <f t="shared" si="6"/>
        <v>0</v>
      </c>
      <c r="R34" s="21" t="str">
        <f>IFERROR((E34-D34)/D34,"")</f>
        <v/>
      </c>
      <c r="S34" s="23">
        <f t="shared" si="8"/>
        <v>0</v>
      </c>
      <c r="T34" s="22" t="str">
        <f>IFERROR((F34-E34)/E34,"")</f>
        <v/>
      </c>
      <c r="V34" s="18" t="s">
        <v>37</v>
      </c>
      <c r="W34" s="44">
        <f>D34-C34</f>
        <v>0</v>
      </c>
      <c r="X34" s="44">
        <f>E34-D34</f>
        <v>0</v>
      </c>
      <c r="Y34" s="45">
        <f>F34-E34</f>
        <v>0</v>
      </c>
    </row>
    <row r="35" spans="2:27" x14ac:dyDescent="0.25">
      <c r="B35" s="25" t="s">
        <v>38</v>
      </c>
      <c r="C35" s="26"/>
      <c r="D35" s="26"/>
      <c r="E35" s="26"/>
      <c r="F35" s="27"/>
      <c r="H35" s="25" t="s">
        <v>38</v>
      </c>
      <c r="I35" s="28" t="str">
        <f t="shared" si="19"/>
        <v/>
      </c>
      <c r="J35" s="28" t="str">
        <f t="shared" si="20"/>
        <v/>
      </c>
      <c r="K35" s="28" t="str">
        <f t="shared" si="21"/>
        <v/>
      </c>
      <c r="L35" s="29" t="str">
        <f t="shared" si="22"/>
        <v/>
      </c>
      <c r="N35" s="25" t="s">
        <v>38</v>
      </c>
      <c r="O35" s="30">
        <f t="shared" si="4"/>
        <v>0</v>
      </c>
      <c r="P35" s="28" t="str">
        <f t="shared" ref="P35:P40" si="23">IFERROR((D35-C35)/C35,"")</f>
        <v/>
      </c>
      <c r="Q35" s="30">
        <f t="shared" si="6"/>
        <v>0</v>
      </c>
      <c r="R35" s="28" t="str">
        <f t="shared" ref="R35:R40" si="24">IFERROR((E35-D35)/D35,"")</f>
        <v/>
      </c>
      <c r="S35" s="30">
        <f t="shared" si="8"/>
        <v>0</v>
      </c>
      <c r="T35" s="29" t="str">
        <f t="shared" ref="T35:T40" si="25">IFERROR((F35-E35)/E35,"")</f>
        <v/>
      </c>
      <c r="V35" s="25" t="s">
        <v>38</v>
      </c>
      <c r="W35" s="47">
        <f t="shared" ref="W35:Y39" si="26">D35-C35</f>
        <v>0</v>
      </c>
      <c r="X35" s="47">
        <f t="shared" si="26"/>
        <v>0</v>
      </c>
      <c r="Y35" s="48">
        <f t="shared" si="26"/>
        <v>0</v>
      </c>
      <c r="AA35" s="56"/>
    </row>
    <row r="36" spans="2:27" x14ac:dyDescent="0.25">
      <c r="B36" s="25" t="s">
        <v>39</v>
      </c>
      <c r="C36" s="26"/>
      <c r="D36" s="26"/>
      <c r="E36" s="26"/>
      <c r="F36" s="27"/>
      <c r="H36" s="25" t="s">
        <v>39</v>
      </c>
      <c r="I36" s="28" t="str">
        <f t="shared" si="19"/>
        <v/>
      </c>
      <c r="J36" s="28" t="str">
        <f t="shared" si="20"/>
        <v/>
      </c>
      <c r="K36" s="28" t="str">
        <f t="shared" si="21"/>
        <v/>
      </c>
      <c r="L36" s="29" t="str">
        <f t="shared" si="22"/>
        <v/>
      </c>
      <c r="N36" s="25" t="s">
        <v>39</v>
      </c>
      <c r="O36" s="30">
        <f t="shared" si="4"/>
        <v>0</v>
      </c>
      <c r="P36" s="28" t="str">
        <f t="shared" si="23"/>
        <v/>
      </c>
      <c r="Q36" s="30">
        <f t="shared" si="6"/>
        <v>0</v>
      </c>
      <c r="R36" s="28" t="str">
        <f t="shared" si="24"/>
        <v/>
      </c>
      <c r="S36" s="30">
        <f t="shared" si="8"/>
        <v>0</v>
      </c>
      <c r="T36" s="29" t="str">
        <f t="shared" si="25"/>
        <v/>
      </c>
      <c r="V36" s="25" t="s">
        <v>39</v>
      </c>
      <c r="W36" s="47">
        <f t="shared" si="26"/>
        <v>0</v>
      </c>
      <c r="X36" s="47">
        <f t="shared" si="26"/>
        <v>0</v>
      </c>
      <c r="Y36" s="48">
        <f t="shared" si="26"/>
        <v>0</v>
      </c>
      <c r="AA36" s="56"/>
    </row>
    <row r="37" spans="2:27" x14ac:dyDescent="0.25">
      <c r="B37" s="25" t="s">
        <v>40</v>
      </c>
      <c r="C37" s="26"/>
      <c r="D37" s="26"/>
      <c r="E37" s="26"/>
      <c r="F37" s="27"/>
      <c r="H37" s="25" t="s">
        <v>40</v>
      </c>
      <c r="I37" s="28" t="str">
        <f t="shared" si="19"/>
        <v/>
      </c>
      <c r="J37" s="28" t="str">
        <f t="shared" si="20"/>
        <v/>
      </c>
      <c r="K37" s="28" t="str">
        <f t="shared" si="21"/>
        <v/>
      </c>
      <c r="L37" s="29" t="str">
        <f t="shared" si="22"/>
        <v/>
      </c>
      <c r="N37" s="25" t="s">
        <v>40</v>
      </c>
      <c r="O37" s="30">
        <f t="shared" si="4"/>
        <v>0</v>
      </c>
      <c r="P37" s="28" t="str">
        <f t="shared" si="23"/>
        <v/>
      </c>
      <c r="Q37" s="30">
        <f t="shared" si="6"/>
        <v>0</v>
      </c>
      <c r="R37" s="28" t="str">
        <f t="shared" si="24"/>
        <v/>
      </c>
      <c r="S37" s="30">
        <f t="shared" si="8"/>
        <v>0</v>
      </c>
      <c r="T37" s="29" t="str">
        <f t="shared" si="25"/>
        <v/>
      </c>
      <c r="V37" s="25" t="s">
        <v>40</v>
      </c>
      <c r="W37" s="47">
        <f t="shared" si="26"/>
        <v>0</v>
      </c>
      <c r="X37" s="47">
        <f t="shared" si="26"/>
        <v>0</v>
      </c>
      <c r="Y37" s="48">
        <f t="shared" si="26"/>
        <v>0</v>
      </c>
      <c r="AA37" s="56"/>
    </row>
    <row r="38" spans="2:27" x14ac:dyDescent="0.25">
      <c r="B38" s="25" t="s">
        <v>41</v>
      </c>
      <c r="C38" s="26"/>
      <c r="D38" s="26"/>
      <c r="E38" s="26"/>
      <c r="F38" s="27"/>
      <c r="H38" s="25" t="s">
        <v>41</v>
      </c>
      <c r="I38" s="28" t="str">
        <f t="shared" si="19"/>
        <v/>
      </c>
      <c r="J38" s="28" t="str">
        <f t="shared" si="20"/>
        <v/>
      </c>
      <c r="K38" s="28" t="str">
        <f t="shared" si="21"/>
        <v/>
      </c>
      <c r="L38" s="29" t="str">
        <f t="shared" si="22"/>
        <v/>
      </c>
      <c r="N38" s="25" t="s">
        <v>41</v>
      </c>
      <c r="O38" s="30">
        <f t="shared" si="4"/>
        <v>0</v>
      </c>
      <c r="P38" s="28" t="str">
        <f t="shared" si="23"/>
        <v/>
      </c>
      <c r="Q38" s="30">
        <f t="shared" si="6"/>
        <v>0</v>
      </c>
      <c r="R38" s="28" t="str">
        <f t="shared" si="24"/>
        <v/>
      </c>
      <c r="S38" s="30">
        <f t="shared" si="8"/>
        <v>0</v>
      </c>
      <c r="T38" s="29" t="str">
        <f t="shared" si="25"/>
        <v/>
      </c>
      <c r="V38" s="25" t="s">
        <v>41</v>
      </c>
      <c r="W38" s="47">
        <f t="shared" si="26"/>
        <v>0</v>
      </c>
      <c r="X38" s="47">
        <f t="shared" si="26"/>
        <v>0</v>
      </c>
      <c r="Y38" s="48">
        <f t="shared" si="26"/>
        <v>0</v>
      </c>
    </row>
    <row r="39" spans="2:27" x14ac:dyDescent="0.25">
      <c r="B39" s="25" t="s">
        <v>42</v>
      </c>
      <c r="C39" s="26"/>
      <c r="D39" s="26"/>
      <c r="E39" s="26"/>
      <c r="F39" s="27"/>
      <c r="H39" s="25" t="s">
        <v>42</v>
      </c>
      <c r="I39" s="28" t="str">
        <f t="shared" si="19"/>
        <v/>
      </c>
      <c r="J39" s="28" t="str">
        <f t="shared" si="20"/>
        <v/>
      </c>
      <c r="K39" s="28" t="str">
        <f t="shared" si="21"/>
        <v/>
      </c>
      <c r="L39" s="29" t="str">
        <f t="shared" si="22"/>
        <v/>
      </c>
      <c r="N39" s="25" t="s">
        <v>42</v>
      </c>
      <c r="O39" s="30">
        <f t="shared" si="4"/>
        <v>0</v>
      </c>
      <c r="P39" s="28" t="str">
        <f t="shared" si="23"/>
        <v/>
      </c>
      <c r="Q39" s="30">
        <f t="shared" si="6"/>
        <v>0</v>
      </c>
      <c r="R39" s="28" t="str">
        <f t="shared" si="24"/>
        <v/>
      </c>
      <c r="S39" s="30">
        <f t="shared" si="8"/>
        <v>0</v>
      </c>
      <c r="T39" s="29" t="str">
        <f t="shared" si="25"/>
        <v/>
      </c>
      <c r="V39" s="25" t="s">
        <v>42</v>
      </c>
      <c r="W39" s="47">
        <f t="shared" si="26"/>
        <v>0</v>
      </c>
      <c r="X39" s="47">
        <f t="shared" si="26"/>
        <v>0</v>
      </c>
      <c r="Y39" s="48">
        <f t="shared" si="26"/>
        <v>0</v>
      </c>
    </row>
    <row r="40" spans="2:27" ht="16.5" thickBot="1" x14ac:dyDescent="0.3">
      <c r="B40" s="33" t="s">
        <v>43</v>
      </c>
      <c r="C40" s="34">
        <f>SUM(C34:C39)</f>
        <v>0</v>
      </c>
      <c r="D40" s="34">
        <f>SUM(D34:D39)</f>
        <v>0</v>
      </c>
      <c r="E40" s="34">
        <f>SUM(E34:E39)</f>
        <v>0</v>
      </c>
      <c r="F40" s="35">
        <f>SUM(F34:F39)</f>
        <v>0</v>
      </c>
      <c r="H40" s="33" t="s">
        <v>43</v>
      </c>
      <c r="I40" s="36" t="e">
        <f>((C40/(C40+C46+C56)))</f>
        <v>#DIV/0!</v>
      </c>
      <c r="J40" s="36" t="e">
        <f>((D40/(D40+D46+D56)))</f>
        <v>#DIV/0!</v>
      </c>
      <c r="K40" s="36" t="e">
        <f>((E40/(E40+E46+E56)))</f>
        <v>#DIV/0!</v>
      </c>
      <c r="L40" s="37" t="e">
        <f>((F40/(F40+F46+F56)))</f>
        <v>#DIV/0!</v>
      </c>
      <c r="N40" s="33" t="s">
        <v>43</v>
      </c>
      <c r="O40" s="38">
        <f t="shared" si="4"/>
        <v>0</v>
      </c>
      <c r="P40" s="39" t="str">
        <f t="shared" si="23"/>
        <v/>
      </c>
      <c r="Q40" s="38">
        <f t="shared" si="6"/>
        <v>0</v>
      </c>
      <c r="R40" s="39" t="str">
        <f t="shared" si="24"/>
        <v/>
      </c>
      <c r="S40" s="38">
        <f t="shared" si="8"/>
        <v>0</v>
      </c>
      <c r="T40" s="40" t="str">
        <f t="shared" si="25"/>
        <v/>
      </c>
      <c r="V40" s="33" t="s">
        <v>43</v>
      </c>
      <c r="W40" s="57">
        <f>SUM(W34:W39)</f>
        <v>0</v>
      </c>
      <c r="X40" s="57">
        <f>SUM(X34:X39)</f>
        <v>0</v>
      </c>
      <c r="Y40" s="58">
        <f>SUM(Y34:Y39)</f>
        <v>0</v>
      </c>
    </row>
    <row r="41" spans="2:27" ht="15.75" thickBot="1" x14ac:dyDescent="0.3">
      <c r="B41" s="42" t="s">
        <v>44</v>
      </c>
      <c r="C41" s="109"/>
      <c r="D41" s="109"/>
      <c r="E41" s="109"/>
      <c r="F41" s="110"/>
      <c r="H41" s="43" t="s">
        <v>44</v>
      </c>
      <c r="I41" s="111"/>
      <c r="J41" s="109"/>
      <c r="K41" s="109"/>
      <c r="L41" s="110"/>
      <c r="N41" s="43" t="s">
        <v>44</v>
      </c>
      <c r="O41" s="113"/>
      <c r="P41" s="109"/>
      <c r="Q41" s="109"/>
      <c r="R41" s="109"/>
      <c r="S41" s="109"/>
      <c r="T41" s="109"/>
      <c r="V41" s="43" t="s">
        <v>44</v>
      </c>
      <c r="W41" s="111"/>
      <c r="X41" s="109"/>
      <c r="Y41" s="109"/>
    </row>
    <row r="42" spans="2:27" x14ac:dyDescent="0.25">
      <c r="B42" s="18" t="s">
        <v>45</v>
      </c>
      <c r="C42" s="19"/>
      <c r="D42" s="19"/>
      <c r="E42" s="19"/>
      <c r="F42" s="20"/>
      <c r="H42" s="18" t="s">
        <v>45</v>
      </c>
      <c r="I42" s="21" t="str">
        <f>IFERROR(C42/$C$46,"")</f>
        <v/>
      </c>
      <c r="J42" s="21" t="str">
        <f>IFERROR(D42/$D$46,"")</f>
        <v/>
      </c>
      <c r="K42" s="21" t="str">
        <f>IFERROR(E42/$E$46,"")</f>
        <v/>
      </c>
      <c r="L42" s="22" t="str">
        <f>IFERROR(F42/$F$46,"")</f>
        <v/>
      </c>
      <c r="N42" s="18" t="s">
        <v>45</v>
      </c>
      <c r="O42" s="23">
        <f t="shared" si="4"/>
        <v>0</v>
      </c>
      <c r="P42" s="21" t="str">
        <f t="shared" ref="P42:P47" si="27">IFERROR((D42-C42)/C42,"")</f>
        <v/>
      </c>
      <c r="Q42" s="23">
        <f t="shared" si="6"/>
        <v>0</v>
      </c>
      <c r="R42" s="21" t="str">
        <f t="shared" ref="R42:R47" si="28">IFERROR((E42-D42)/D42,"")</f>
        <v/>
      </c>
      <c r="S42" s="23">
        <f t="shared" si="8"/>
        <v>0</v>
      </c>
      <c r="T42" s="22" t="str">
        <f t="shared" ref="T42:T47" si="29">IFERROR((F42-E42)/E42,"")</f>
        <v/>
      </c>
      <c r="V42" s="18" t="s">
        <v>45</v>
      </c>
      <c r="W42" s="44">
        <f>D42-C42</f>
        <v>0</v>
      </c>
      <c r="X42" s="44">
        <f>E42-D42</f>
        <v>0</v>
      </c>
      <c r="Y42" s="45">
        <f>F42-E42</f>
        <v>0</v>
      </c>
    </row>
    <row r="43" spans="2:27" x14ac:dyDescent="0.25">
      <c r="B43" s="25" t="s">
        <v>46</v>
      </c>
      <c r="C43" s="26"/>
      <c r="D43" s="26"/>
      <c r="E43" s="26"/>
      <c r="F43" s="27"/>
      <c r="H43" s="25" t="s">
        <v>46</v>
      </c>
      <c r="I43" s="28" t="str">
        <f>IFERROR(C43/$C$46,"")</f>
        <v/>
      </c>
      <c r="J43" s="28" t="str">
        <f>IFERROR(D43/$D$46,"")</f>
        <v/>
      </c>
      <c r="K43" s="28" t="str">
        <f>IFERROR(E43/$E$46,"")</f>
        <v/>
      </c>
      <c r="L43" s="29" t="str">
        <f>IFERROR(F43/$F$46,"")</f>
        <v/>
      </c>
      <c r="N43" s="25" t="s">
        <v>46</v>
      </c>
      <c r="O43" s="30">
        <f t="shared" si="4"/>
        <v>0</v>
      </c>
      <c r="P43" s="28" t="str">
        <f t="shared" si="27"/>
        <v/>
      </c>
      <c r="Q43" s="30">
        <f t="shared" si="6"/>
        <v>0</v>
      </c>
      <c r="R43" s="28" t="str">
        <f t="shared" si="28"/>
        <v/>
      </c>
      <c r="S43" s="30">
        <f t="shared" si="8"/>
        <v>0</v>
      </c>
      <c r="T43" s="29" t="str">
        <f t="shared" si="29"/>
        <v/>
      </c>
      <c r="V43" s="25" t="s">
        <v>46</v>
      </c>
      <c r="W43" s="47">
        <f t="shared" ref="W43:Y45" si="30">D43-C43</f>
        <v>0</v>
      </c>
      <c r="X43" s="47">
        <f t="shared" si="30"/>
        <v>0</v>
      </c>
      <c r="Y43" s="48">
        <f t="shared" si="30"/>
        <v>0</v>
      </c>
    </row>
    <row r="44" spans="2:27" x14ac:dyDescent="0.25">
      <c r="B44" s="25" t="s">
        <v>47</v>
      </c>
      <c r="C44" s="26"/>
      <c r="D44" s="26"/>
      <c r="E44" s="26"/>
      <c r="F44" s="27"/>
      <c r="H44" s="25" t="s">
        <v>47</v>
      </c>
      <c r="I44" s="28" t="str">
        <f>IFERROR(C44/$C$46,"")</f>
        <v/>
      </c>
      <c r="J44" s="28" t="str">
        <f>IFERROR(D44/$D$46,"")</f>
        <v/>
      </c>
      <c r="K44" s="28" t="str">
        <f>IFERROR(E44/$E$46,"")</f>
        <v/>
      </c>
      <c r="L44" s="29" t="str">
        <f>IFERROR(F44/$F$46,"")</f>
        <v/>
      </c>
      <c r="N44" s="25" t="s">
        <v>47</v>
      </c>
      <c r="O44" s="30">
        <f t="shared" si="4"/>
        <v>0</v>
      </c>
      <c r="P44" s="28" t="str">
        <f t="shared" si="27"/>
        <v/>
      </c>
      <c r="Q44" s="30">
        <f t="shared" si="6"/>
        <v>0</v>
      </c>
      <c r="R44" s="28" t="str">
        <f t="shared" si="28"/>
        <v/>
      </c>
      <c r="S44" s="30">
        <f t="shared" si="8"/>
        <v>0</v>
      </c>
      <c r="T44" s="29" t="str">
        <f t="shared" si="29"/>
        <v/>
      </c>
      <c r="V44" s="25" t="s">
        <v>47</v>
      </c>
      <c r="W44" s="47">
        <f t="shared" si="30"/>
        <v>0</v>
      </c>
      <c r="X44" s="47">
        <f t="shared" si="30"/>
        <v>0</v>
      </c>
      <c r="Y44" s="48">
        <f t="shared" si="30"/>
        <v>0</v>
      </c>
    </row>
    <row r="45" spans="2:27" x14ac:dyDescent="0.25">
      <c r="B45" s="25" t="s">
        <v>48</v>
      </c>
      <c r="C45" s="26"/>
      <c r="D45" s="26"/>
      <c r="E45" s="26"/>
      <c r="F45" s="27"/>
      <c r="H45" s="25" t="s">
        <v>48</v>
      </c>
      <c r="I45" s="28" t="str">
        <f>IFERROR(C45/$C$46,"")</f>
        <v/>
      </c>
      <c r="J45" s="28" t="str">
        <f>IFERROR(D45/$D$46,"")</f>
        <v/>
      </c>
      <c r="K45" s="28" t="str">
        <f>IFERROR(E45/$E$46,"")</f>
        <v/>
      </c>
      <c r="L45" s="29" t="str">
        <f>IFERROR(F45/$F$46,"")</f>
        <v/>
      </c>
      <c r="N45" s="25" t="s">
        <v>48</v>
      </c>
      <c r="O45" s="30">
        <f t="shared" si="4"/>
        <v>0</v>
      </c>
      <c r="P45" s="28" t="str">
        <f t="shared" si="27"/>
        <v/>
      </c>
      <c r="Q45" s="30">
        <f t="shared" si="6"/>
        <v>0</v>
      </c>
      <c r="R45" s="28" t="str">
        <f t="shared" si="28"/>
        <v/>
      </c>
      <c r="S45" s="30">
        <f t="shared" si="8"/>
        <v>0</v>
      </c>
      <c r="T45" s="29" t="str">
        <f t="shared" si="29"/>
        <v/>
      </c>
      <c r="V45" s="25" t="s">
        <v>48</v>
      </c>
      <c r="W45" s="47">
        <f t="shared" si="30"/>
        <v>0</v>
      </c>
      <c r="X45" s="47">
        <f t="shared" si="30"/>
        <v>0</v>
      </c>
      <c r="Y45" s="48">
        <f t="shared" si="30"/>
        <v>0</v>
      </c>
    </row>
    <row r="46" spans="2:27" ht="15.75" x14ac:dyDescent="0.25">
      <c r="B46" s="49" t="s">
        <v>49</v>
      </c>
      <c r="C46" s="59">
        <f>SUM(C42:C45)</f>
        <v>0</v>
      </c>
      <c r="D46" s="59">
        <f>SUM(D42:D45)</f>
        <v>0</v>
      </c>
      <c r="E46" s="59">
        <f>SUM(E42:E45)</f>
        <v>0</v>
      </c>
      <c r="F46" s="60">
        <f>SUM(F42:F45)</f>
        <v>0</v>
      </c>
      <c r="H46" s="49" t="s">
        <v>49</v>
      </c>
      <c r="I46" s="50" t="e">
        <f>((C46/(C40+C46+C56)))</f>
        <v>#DIV/0!</v>
      </c>
      <c r="J46" s="50" t="e">
        <f>((D46/(D40+D46+D56)))</f>
        <v>#DIV/0!</v>
      </c>
      <c r="K46" s="50" t="e">
        <f>((E46/(E40+E46+E56)))</f>
        <v>#DIV/0!</v>
      </c>
      <c r="L46" s="51" t="e">
        <f>((F46/(F40+F46+F56)))</f>
        <v>#DIV/0!</v>
      </c>
      <c r="N46" s="49" t="s">
        <v>49</v>
      </c>
      <c r="O46" s="30">
        <f t="shared" si="4"/>
        <v>0</v>
      </c>
      <c r="P46" s="28" t="str">
        <f t="shared" si="27"/>
        <v/>
      </c>
      <c r="Q46" s="30">
        <f t="shared" si="6"/>
        <v>0</v>
      </c>
      <c r="R46" s="28" t="str">
        <f t="shared" si="28"/>
        <v/>
      </c>
      <c r="S46" s="30">
        <f t="shared" si="8"/>
        <v>0</v>
      </c>
      <c r="T46" s="29" t="str">
        <f t="shared" si="29"/>
        <v/>
      </c>
      <c r="V46" s="49" t="s">
        <v>49</v>
      </c>
      <c r="W46" s="61">
        <f>SUM(W42:W45)</f>
        <v>0</v>
      </c>
      <c r="X46" s="61">
        <f>SUM(X42:X45)</f>
        <v>0</v>
      </c>
      <c r="Y46" s="62">
        <f>SUM(Y42:Y45)</f>
        <v>0</v>
      </c>
    </row>
    <row r="47" spans="2:27" ht="16.5" thickBot="1" x14ac:dyDescent="0.3">
      <c r="B47" s="33" t="s">
        <v>50</v>
      </c>
      <c r="C47" s="34">
        <f>C40+C46</f>
        <v>0</v>
      </c>
      <c r="D47" s="34">
        <f>D40+D46</f>
        <v>0</v>
      </c>
      <c r="E47" s="34">
        <f>E40+E46</f>
        <v>0</v>
      </c>
      <c r="F47" s="35">
        <f>F40+F46</f>
        <v>0</v>
      </c>
      <c r="H47" s="33" t="s">
        <v>50</v>
      </c>
      <c r="I47" s="36" t="e">
        <f>I40+I46</f>
        <v>#DIV/0!</v>
      </c>
      <c r="J47" s="36" t="e">
        <f>J40+J46</f>
        <v>#DIV/0!</v>
      </c>
      <c r="K47" s="36" t="e">
        <f>K40+K46</f>
        <v>#DIV/0!</v>
      </c>
      <c r="L47" s="37" t="e">
        <f>L40+L46</f>
        <v>#DIV/0!</v>
      </c>
      <c r="N47" s="33" t="s">
        <v>50</v>
      </c>
      <c r="O47" s="38">
        <f>O40+O46</f>
        <v>0</v>
      </c>
      <c r="P47" s="39" t="str">
        <f t="shared" si="27"/>
        <v/>
      </c>
      <c r="Q47" s="38">
        <f>Q40+Q46</f>
        <v>0</v>
      </c>
      <c r="R47" s="39" t="str">
        <f t="shared" si="28"/>
        <v/>
      </c>
      <c r="S47" s="38">
        <f>S40+S46</f>
        <v>0</v>
      </c>
      <c r="T47" s="40" t="str">
        <f t="shared" si="29"/>
        <v/>
      </c>
      <c r="V47" s="33" t="s">
        <v>50</v>
      </c>
      <c r="W47" s="57">
        <f>W40+W46</f>
        <v>0</v>
      </c>
      <c r="X47" s="57">
        <f>X40+X46</f>
        <v>0</v>
      </c>
      <c r="Y47" s="58">
        <f>Y40+Y46</f>
        <v>0</v>
      </c>
    </row>
    <row r="48" spans="2:27" ht="15.75" thickBot="1" x14ac:dyDescent="0.3">
      <c r="B48" s="42" t="s">
        <v>51</v>
      </c>
      <c r="C48" s="109"/>
      <c r="D48" s="109"/>
      <c r="E48" s="109"/>
      <c r="F48" s="110"/>
      <c r="H48" s="43" t="s">
        <v>51</v>
      </c>
      <c r="I48" s="111"/>
      <c r="J48" s="109"/>
      <c r="K48" s="109"/>
      <c r="L48" s="110"/>
      <c r="N48" s="43" t="s">
        <v>51</v>
      </c>
      <c r="O48" s="113"/>
      <c r="P48" s="114"/>
      <c r="Q48" s="114"/>
      <c r="R48" s="114"/>
      <c r="S48" s="114"/>
      <c r="T48" s="114"/>
      <c r="V48" s="43" t="s">
        <v>51</v>
      </c>
      <c r="W48" s="111"/>
      <c r="X48" s="109"/>
      <c r="Y48" s="109"/>
    </row>
    <row r="49" spans="2:25" x14ac:dyDescent="0.25">
      <c r="B49" s="18" t="s">
        <v>52</v>
      </c>
      <c r="C49" s="19"/>
      <c r="D49" s="19"/>
      <c r="E49" s="19"/>
      <c r="F49" s="20"/>
      <c r="H49" s="18" t="s">
        <v>52</v>
      </c>
      <c r="I49" s="21" t="str">
        <f>IFERROR(C49/C56,"")</f>
        <v/>
      </c>
      <c r="J49" s="21" t="str">
        <f>IFERROR(D49/D56,"")</f>
        <v/>
      </c>
      <c r="K49" s="21" t="str">
        <f>IFERROR(E49/E56,"")</f>
        <v/>
      </c>
      <c r="L49" s="22" t="str">
        <f>IFERROR(F49/F56,"")</f>
        <v/>
      </c>
      <c r="N49" s="18" t="s">
        <v>52</v>
      </c>
      <c r="O49" s="23">
        <f t="shared" si="4"/>
        <v>0</v>
      </c>
      <c r="P49" s="21" t="str">
        <f>IFERROR((D49-C49)/C49,"")</f>
        <v/>
      </c>
      <c r="Q49" s="23">
        <f t="shared" si="6"/>
        <v>0</v>
      </c>
      <c r="R49" s="21" t="str">
        <f>IFERROR((E49-D49)/D49,"")</f>
        <v/>
      </c>
      <c r="S49" s="23">
        <f t="shared" si="8"/>
        <v>0</v>
      </c>
      <c r="T49" s="22" t="str">
        <f>IFERROR((F49-E49)/E49,"")</f>
        <v/>
      </c>
      <c r="V49" s="18" t="s">
        <v>52</v>
      </c>
      <c r="W49" s="44">
        <f>D49-C49</f>
        <v>0</v>
      </c>
      <c r="X49" s="44">
        <f>E49-D49</f>
        <v>0</v>
      </c>
      <c r="Y49" s="45">
        <f>F49-E49</f>
        <v>0</v>
      </c>
    </row>
    <row r="50" spans="2:25" x14ac:dyDescent="0.25">
      <c r="B50" s="25" t="s">
        <v>53</v>
      </c>
      <c r="C50" s="26"/>
      <c r="D50" s="26"/>
      <c r="E50" s="26"/>
      <c r="F50" s="27"/>
      <c r="H50" s="25" t="s">
        <v>53</v>
      </c>
      <c r="I50" s="28" t="str">
        <f>IFERROR(C50/C56,"")</f>
        <v/>
      </c>
      <c r="J50" s="28" t="str">
        <f>IFERROR(D50/D56,"")</f>
        <v/>
      </c>
      <c r="K50" s="28" t="str">
        <f>IFERROR(E50/E56,"")</f>
        <v/>
      </c>
      <c r="L50" s="29" t="str">
        <f>IFERROR(F50/F56,"")</f>
        <v/>
      </c>
      <c r="N50" s="25" t="s">
        <v>53</v>
      </c>
      <c r="O50" s="30">
        <f t="shared" si="4"/>
        <v>0</v>
      </c>
      <c r="P50" s="28" t="str">
        <f t="shared" ref="P50:P57" si="31">IFERROR((D50-C50)/C50,"")</f>
        <v/>
      </c>
      <c r="Q50" s="30">
        <f t="shared" si="6"/>
        <v>0</v>
      </c>
      <c r="R50" s="28" t="str">
        <f t="shared" ref="R50:R57" si="32">IFERROR((E50-D50)/D50,"")</f>
        <v/>
      </c>
      <c r="S50" s="30">
        <f t="shared" si="8"/>
        <v>0</v>
      </c>
      <c r="T50" s="29" t="str">
        <f t="shared" ref="T50:T57" si="33">IFERROR((F50-E50)/E50,"")</f>
        <v/>
      </c>
      <c r="V50" s="25" t="s">
        <v>53</v>
      </c>
      <c r="W50" s="47">
        <f t="shared" ref="W50:Y55" si="34">D50-C50</f>
        <v>0</v>
      </c>
      <c r="X50" s="47">
        <f t="shared" si="34"/>
        <v>0</v>
      </c>
      <c r="Y50" s="48">
        <f t="shared" si="34"/>
        <v>0</v>
      </c>
    </row>
    <row r="51" spans="2:25" x14ac:dyDescent="0.25">
      <c r="B51" s="25" t="s">
        <v>54</v>
      </c>
      <c r="C51" s="26"/>
      <c r="D51" s="26"/>
      <c r="E51" s="26"/>
      <c r="F51" s="27"/>
      <c r="H51" s="25" t="s">
        <v>54</v>
      </c>
      <c r="I51" s="28" t="str">
        <f>IFERROR(C51/C56,"")</f>
        <v/>
      </c>
      <c r="J51" s="28" t="str">
        <f>IFERROR(D51/D56,"")</f>
        <v/>
      </c>
      <c r="K51" s="28" t="str">
        <f>IFERROR(E51/E56,"")</f>
        <v/>
      </c>
      <c r="L51" s="29" t="str">
        <f>IFERROR(F51/F56,"")</f>
        <v/>
      </c>
      <c r="N51" s="25" t="s">
        <v>54</v>
      </c>
      <c r="O51" s="30">
        <f t="shared" si="4"/>
        <v>0</v>
      </c>
      <c r="P51" s="28" t="str">
        <f t="shared" si="31"/>
        <v/>
      </c>
      <c r="Q51" s="30">
        <f t="shared" si="6"/>
        <v>0</v>
      </c>
      <c r="R51" s="28" t="str">
        <f t="shared" si="32"/>
        <v/>
      </c>
      <c r="S51" s="30">
        <f t="shared" si="8"/>
        <v>0</v>
      </c>
      <c r="T51" s="29" t="str">
        <f t="shared" si="33"/>
        <v/>
      </c>
      <c r="V51" s="25" t="s">
        <v>54</v>
      </c>
      <c r="W51" s="47">
        <f t="shared" si="34"/>
        <v>0</v>
      </c>
      <c r="X51" s="47">
        <f t="shared" si="34"/>
        <v>0</v>
      </c>
      <c r="Y51" s="48">
        <f t="shared" si="34"/>
        <v>0</v>
      </c>
    </row>
    <row r="52" spans="2:25" x14ac:dyDescent="0.25">
      <c r="B52" s="25" t="s">
        <v>5</v>
      </c>
      <c r="C52" s="26"/>
      <c r="D52" s="26"/>
      <c r="E52" s="26"/>
      <c r="F52" s="27"/>
      <c r="H52" s="25" t="s">
        <v>5</v>
      </c>
      <c r="I52" s="28" t="str">
        <f t="shared" ref="I52:L53" si="35">IFERROR(C52/C60,"")</f>
        <v/>
      </c>
      <c r="J52" s="28" t="str">
        <f t="shared" si="35"/>
        <v/>
      </c>
      <c r="K52" s="28" t="str">
        <f t="shared" si="35"/>
        <v/>
      </c>
      <c r="L52" s="29" t="str">
        <f t="shared" si="35"/>
        <v/>
      </c>
      <c r="N52" s="25" t="s">
        <v>5</v>
      </c>
      <c r="O52" s="30">
        <f t="shared" si="4"/>
        <v>0</v>
      </c>
      <c r="P52" s="28" t="str">
        <f t="shared" si="31"/>
        <v/>
      </c>
      <c r="Q52" s="30">
        <f t="shared" si="6"/>
        <v>0</v>
      </c>
      <c r="R52" s="28" t="str">
        <f t="shared" si="32"/>
        <v/>
      </c>
      <c r="S52" s="30">
        <f t="shared" si="8"/>
        <v>0</v>
      </c>
      <c r="T52" s="29" t="str">
        <f t="shared" si="33"/>
        <v/>
      </c>
      <c r="V52" s="25" t="s">
        <v>5</v>
      </c>
      <c r="W52" s="47">
        <f t="shared" si="34"/>
        <v>0</v>
      </c>
      <c r="X52" s="47">
        <f t="shared" si="34"/>
        <v>0</v>
      </c>
      <c r="Y52" s="48">
        <f t="shared" si="34"/>
        <v>0</v>
      </c>
    </row>
    <row r="53" spans="2:25" x14ac:dyDescent="0.25">
      <c r="B53" s="25" t="s">
        <v>55</v>
      </c>
      <c r="C53" s="26"/>
      <c r="D53" s="26"/>
      <c r="E53" s="26"/>
      <c r="F53" s="27"/>
      <c r="H53" s="25" t="s">
        <v>55</v>
      </c>
      <c r="I53" s="28" t="str">
        <f t="shared" si="35"/>
        <v/>
      </c>
      <c r="J53" s="28" t="str">
        <f t="shared" si="35"/>
        <v/>
      </c>
      <c r="K53" s="28" t="str">
        <f t="shared" si="35"/>
        <v/>
      </c>
      <c r="L53" s="29" t="str">
        <f t="shared" si="35"/>
        <v/>
      </c>
      <c r="N53" s="25" t="s">
        <v>55</v>
      </c>
      <c r="O53" s="30">
        <f t="shared" si="4"/>
        <v>0</v>
      </c>
      <c r="P53" s="28" t="str">
        <f t="shared" si="31"/>
        <v/>
      </c>
      <c r="Q53" s="30">
        <f t="shared" si="6"/>
        <v>0</v>
      </c>
      <c r="R53" s="28" t="str">
        <f t="shared" si="32"/>
        <v/>
      </c>
      <c r="S53" s="30">
        <f t="shared" si="8"/>
        <v>0</v>
      </c>
      <c r="T53" s="29" t="str">
        <f t="shared" si="33"/>
        <v/>
      </c>
      <c r="V53" s="25" t="s">
        <v>55</v>
      </c>
      <c r="W53" s="47">
        <f t="shared" si="34"/>
        <v>0</v>
      </c>
      <c r="X53" s="47">
        <f t="shared" si="34"/>
        <v>0</v>
      </c>
      <c r="Y53" s="48">
        <f t="shared" si="34"/>
        <v>0</v>
      </c>
    </row>
    <row r="54" spans="2:25" x14ac:dyDescent="0.25">
      <c r="B54" s="25" t="s">
        <v>56</v>
      </c>
      <c r="C54" s="26"/>
      <c r="D54" s="26"/>
      <c r="E54" s="26"/>
      <c r="F54" s="27"/>
      <c r="H54" s="25" t="s">
        <v>56</v>
      </c>
      <c r="I54" s="28" t="str">
        <f>IFERROR(C54/C56,"")</f>
        <v/>
      </c>
      <c r="J54" s="28" t="str">
        <f>IFERROR(D54/D56,"")</f>
        <v/>
      </c>
      <c r="K54" s="28" t="str">
        <f>IFERROR(E54/E56,"")</f>
        <v/>
      </c>
      <c r="L54" s="29" t="str">
        <f>IFERROR(F54/F56,"")</f>
        <v/>
      </c>
      <c r="N54" s="25" t="s">
        <v>56</v>
      </c>
      <c r="O54" s="30">
        <f t="shared" si="4"/>
        <v>0</v>
      </c>
      <c r="P54" s="28" t="str">
        <f t="shared" si="31"/>
        <v/>
      </c>
      <c r="Q54" s="30">
        <f t="shared" si="6"/>
        <v>0</v>
      </c>
      <c r="R54" s="28" t="str">
        <f t="shared" si="32"/>
        <v/>
      </c>
      <c r="S54" s="30">
        <f t="shared" si="8"/>
        <v>0</v>
      </c>
      <c r="T54" s="29" t="str">
        <f t="shared" si="33"/>
        <v/>
      </c>
      <c r="V54" s="25" t="s">
        <v>56</v>
      </c>
      <c r="W54" s="47">
        <f t="shared" si="34"/>
        <v>0</v>
      </c>
      <c r="X54" s="47">
        <f t="shared" si="34"/>
        <v>0</v>
      </c>
      <c r="Y54" s="48">
        <f t="shared" si="34"/>
        <v>0</v>
      </c>
    </row>
    <row r="55" spans="2:25" x14ac:dyDescent="0.25">
      <c r="B55" s="25" t="s">
        <v>57</v>
      </c>
      <c r="C55" s="26"/>
      <c r="D55" s="26"/>
      <c r="E55" s="26"/>
      <c r="F55" s="27"/>
      <c r="H55" s="25" t="s">
        <v>57</v>
      </c>
      <c r="I55" s="28" t="str">
        <f>IFERROR(C55/C56,"")</f>
        <v/>
      </c>
      <c r="J55" s="28" t="str">
        <f>IFERROR(D55/D56,"")</f>
        <v/>
      </c>
      <c r="K55" s="28" t="str">
        <f>IFERROR(E55/E56,"")</f>
        <v/>
      </c>
      <c r="L55" s="29" t="str">
        <f>IFERROR(F55/F56,"")</f>
        <v/>
      </c>
      <c r="N55" s="25" t="s">
        <v>57</v>
      </c>
      <c r="O55" s="30">
        <f t="shared" si="4"/>
        <v>0</v>
      </c>
      <c r="P55" s="28" t="str">
        <f t="shared" si="31"/>
        <v/>
      </c>
      <c r="Q55" s="30">
        <f t="shared" si="6"/>
        <v>0</v>
      </c>
      <c r="R55" s="28" t="str">
        <f t="shared" si="32"/>
        <v/>
      </c>
      <c r="S55" s="30">
        <f t="shared" si="8"/>
        <v>0</v>
      </c>
      <c r="T55" s="29" t="str">
        <f t="shared" si="33"/>
        <v/>
      </c>
      <c r="V55" s="25" t="s">
        <v>57</v>
      </c>
      <c r="W55" s="47">
        <f t="shared" si="34"/>
        <v>0</v>
      </c>
      <c r="X55" s="47">
        <f t="shared" si="34"/>
        <v>0</v>
      </c>
      <c r="Y55" s="48">
        <f t="shared" si="34"/>
        <v>0</v>
      </c>
    </row>
    <row r="56" spans="2:25" ht="15.75" x14ac:dyDescent="0.25">
      <c r="B56" s="49" t="s">
        <v>58</v>
      </c>
      <c r="C56" s="59">
        <f>SUM(C49:C55)</f>
        <v>0</v>
      </c>
      <c r="D56" s="59">
        <f>SUM(D49:D55)</f>
        <v>0</v>
      </c>
      <c r="E56" s="59">
        <f>SUM(E49:E55)</f>
        <v>0</v>
      </c>
      <c r="F56" s="60">
        <f>SUM(F49:F55)</f>
        <v>0</v>
      </c>
      <c r="H56" s="49" t="s">
        <v>58</v>
      </c>
      <c r="I56" s="50" t="e">
        <f>((C56/(C40+C46+C56)))</f>
        <v>#DIV/0!</v>
      </c>
      <c r="J56" s="50" t="e">
        <f>((D56/(D40+D46+D56)))</f>
        <v>#DIV/0!</v>
      </c>
      <c r="K56" s="50" t="e">
        <f>((E56/(E40+E46+E56)))</f>
        <v>#DIV/0!</v>
      </c>
      <c r="L56" s="51" t="e">
        <f>((F56/(F40+F46+F56)))</f>
        <v>#DIV/0!</v>
      </c>
      <c r="N56" s="49" t="s">
        <v>58</v>
      </c>
      <c r="O56" s="30">
        <f t="shared" si="4"/>
        <v>0</v>
      </c>
      <c r="P56" s="28" t="str">
        <f t="shared" si="31"/>
        <v/>
      </c>
      <c r="Q56" s="30">
        <f t="shared" si="6"/>
        <v>0</v>
      </c>
      <c r="R56" s="28" t="str">
        <f t="shared" si="32"/>
        <v/>
      </c>
      <c r="S56" s="30">
        <f t="shared" si="8"/>
        <v>0</v>
      </c>
      <c r="T56" s="29" t="str">
        <f t="shared" si="33"/>
        <v/>
      </c>
      <c r="V56" s="49" t="s">
        <v>58</v>
      </c>
      <c r="W56" s="61">
        <f>SUM(W49:W53)</f>
        <v>0</v>
      </c>
      <c r="X56" s="61">
        <f>SUM(X49:X53)</f>
        <v>0</v>
      </c>
      <c r="Y56" s="62">
        <f>SUM(Y49:Y53)</f>
        <v>0</v>
      </c>
    </row>
    <row r="57" spans="2:25" ht="16.5" thickBot="1" x14ac:dyDescent="0.3">
      <c r="B57" s="33" t="s">
        <v>59</v>
      </c>
      <c r="C57" s="34">
        <f>C47+C56</f>
        <v>0</v>
      </c>
      <c r="D57" s="34">
        <f>D47+D56</f>
        <v>0</v>
      </c>
      <c r="E57" s="34">
        <f>E47+E56</f>
        <v>0</v>
      </c>
      <c r="F57" s="35">
        <f>F47+F56</f>
        <v>0</v>
      </c>
      <c r="H57" s="33" t="s">
        <v>59</v>
      </c>
      <c r="I57" s="36" t="e">
        <f>I56+I47</f>
        <v>#DIV/0!</v>
      </c>
      <c r="J57" s="36" t="e">
        <f>J56+J47</f>
        <v>#DIV/0!</v>
      </c>
      <c r="K57" s="36" t="e">
        <f>K56+K47</f>
        <v>#DIV/0!</v>
      </c>
      <c r="L57" s="37" t="e">
        <f>L56+L47</f>
        <v>#DIV/0!</v>
      </c>
      <c r="N57" s="33" t="s">
        <v>60</v>
      </c>
      <c r="O57" s="38">
        <f>O47+O56</f>
        <v>0</v>
      </c>
      <c r="P57" s="39" t="str">
        <f t="shared" si="31"/>
        <v/>
      </c>
      <c r="Q57" s="38">
        <f>Q47+Q56</f>
        <v>0</v>
      </c>
      <c r="R57" s="39" t="str">
        <f t="shared" si="32"/>
        <v/>
      </c>
      <c r="S57" s="38">
        <f>S47+S56</f>
        <v>0</v>
      </c>
      <c r="T57" s="40" t="str">
        <f t="shared" si="33"/>
        <v/>
      </c>
      <c r="V57" s="33" t="s">
        <v>60</v>
      </c>
      <c r="W57" s="57">
        <f>W47+W56</f>
        <v>0</v>
      </c>
      <c r="X57" s="57">
        <f>X47+X56</f>
        <v>0</v>
      </c>
      <c r="Y57" s="58">
        <f>Y47+Y56</f>
        <v>0</v>
      </c>
    </row>
    <row r="58" spans="2:25" ht="15.75" thickBot="1" x14ac:dyDescent="0.3"/>
    <row r="59" spans="2:25" x14ac:dyDescent="0.25">
      <c r="B59" s="63" t="s">
        <v>61</v>
      </c>
      <c r="C59" s="23">
        <f>C62-C67</f>
        <v>0</v>
      </c>
      <c r="D59" s="23">
        <f>D62-D67</f>
        <v>0</v>
      </c>
      <c r="E59" s="23">
        <f>E62-E67</f>
        <v>0</v>
      </c>
      <c r="F59" s="23">
        <f>F62-F67</f>
        <v>0</v>
      </c>
    </row>
    <row r="60" spans="2:25" x14ac:dyDescent="0.25">
      <c r="B60" s="25" t="s">
        <v>13</v>
      </c>
      <c r="C60" s="30">
        <f>C17</f>
        <v>0</v>
      </c>
      <c r="D60" s="30">
        <f>D17</f>
        <v>0</v>
      </c>
      <c r="E60" s="30">
        <f>E17</f>
        <v>0</v>
      </c>
      <c r="F60" s="31">
        <f>F17</f>
        <v>0</v>
      </c>
    </row>
    <row r="61" spans="2:25" x14ac:dyDescent="0.25">
      <c r="B61" s="25" t="s">
        <v>21</v>
      </c>
      <c r="C61" s="30">
        <f>C31</f>
        <v>0</v>
      </c>
      <c r="D61" s="30">
        <f>D31</f>
        <v>0</v>
      </c>
      <c r="E61" s="30">
        <f>E31</f>
        <v>0</v>
      </c>
      <c r="F61" s="31">
        <f>F31</f>
        <v>0</v>
      </c>
      <c r="H61" s="56"/>
    </row>
    <row r="62" spans="2:25" x14ac:dyDescent="0.25">
      <c r="B62" s="25" t="s">
        <v>62</v>
      </c>
      <c r="C62" s="30">
        <f>SUM(C60:C61)</f>
        <v>0</v>
      </c>
      <c r="D62" s="30">
        <f>SUM(D60:D61)</f>
        <v>0</v>
      </c>
      <c r="E62" s="30">
        <f>SUM(E60:E61)</f>
        <v>0</v>
      </c>
      <c r="F62" s="31">
        <f>SUM(F60:F61)</f>
        <v>0</v>
      </c>
    </row>
    <row r="63" spans="2:25" x14ac:dyDescent="0.25">
      <c r="B63" s="25" t="s">
        <v>63</v>
      </c>
      <c r="C63" s="30">
        <f>C40</f>
        <v>0</v>
      </c>
      <c r="D63" s="30">
        <f>D40</f>
        <v>0</v>
      </c>
      <c r="E63" s="30">
        <f>E40</f>
        <v>0</v>
      </c>
      <c r="F63" s="31">
        <f>F40</f>
        <v>0</v>
      </c>
    </row>
    <row r="64" spans="2:25" x14ac:dyDescent="0.25">
      <c r="B64" s="25" t="s">
        <v>64</v>
      </c>
      <c r="C64" s="30">
        <f>C46</f>
        <v>0</v>
      </c>
      <c r="D64" s="30">
        <f>D46</f>
        <v>0</v>
      </c>
      <c r="E64" s="30">
        <f>E46</f>
        <v>0</v>
      </c>
      <c r="F64" s="31">
        <f>F46</f>
        <v>0</v>
      </c>
    </row>
    <row r="65" spans="2:6" x14ac:dyDescent="0.25">
      <c r="B65" s="25" t="s">
        <v>65</v>
      </c>
      <c r="C65" s="30">
        <f>SUM(C63:C64)</f>
        <v>0</v>
      </c>
      <c r="D65" s="30">
        <f>SUM(D63:D64)</f>
        <v>0</v>
      </c>
      <c r="E65" s="30">
        <f>SUM(E63:E64)</f>
        <v>0</v>
      </c>
      <c r="F65" s="31">
        <f>SUM(F63:F64)</f>
        <v>0</v>
      </c>
    </row>
    <row r="66" spans="2:6" x14ac:dyDescent="0.25">
      <c r="B66" s="25" t="s">
        <v>51</v>
      </c>
      <c r="C66" s="30">
        <f>C56</f>
        <v>0</v>
      </c>
      <c r="D66" s="30">
        <f>D56</f>
        <v>0</v>
      </c>
      <c r="E66" s="30">
        <f>E56</f>
        <v>0</v>
      </c>
      <c r="F66" s="31">
        <f>F56</f>
        <v>0</v>
      </c>
    </row>
    <row r="67" spans="2:6" ht="15.75" thickBot="1" x14ac:dyDescent="0.3">
      <c r="B67" s="64" t="s">
        <v>66</v>
      </c>
      <c r="C67" s="38">
        <f>C65+C66</f>
        <v>0</v>
      </c>
      <c r="D67" s="38">
        <f>D65+D66</f>
        <v>0</v>
      </c>
      <c r="E67" s="38">
        <f>E65+E66</f>
        <v>0</v>
      </c>
      <c r="F67" s="41">
        <f>F65+F66</f>
        <v>0</v>
      </c>
    </row>
    <row r="68" spans="2:6" ht="15.75" thickBot="1" x14ac:dyDescent="0.3"/>
    <row r="69" spans="2:6" x14ac:dyDescent="0.25">
      <c r="B69" s="18" t="s">
        <v>67</v>
      </c>
      <c r="C69" s="19"/>
      <c r="D69" s="19"/>
      <c r="E69" s="19"/>
      <c r="F69" s="20"/>
    </row>
    <row r="70" spans="2:6" x14ac:dyDescent="0.25">
      <c r="B70" s="25" t="s">
        <v>68</v>
      </c>
      <c r="C70" s="26"/>
      <c r="D70" s="26"/>
      <c r="E70" s="26"/>
      <c r="F70" s="27"/>
    </row>
    <row r="71" spans="2:6" ht="15.75" thickBot="1" x14ac:dyDescent="0.3">
      <c r="B71" s="64" t="s">
        <v>69</v>
      </c>
      <c r="C71" s="65"/>
      <c r="D71" s="65"/>
      <c r="E71" s="65"/>
      <c r="F71" s="66"/>
    </row>
    <row r="73" spans="2:6" ht="15.75" thickBot="1" x14ac:dyDescent="0.3">
      <c r="B73" s="67" t="s">
        <v>70</v>
      </c>
    </row>
    <row r="74" spans="2:6" x14ac:dyDescent="0.25">
      <c r="B74" s="68" t="s">
        <v>67</v>
      </c>
      <c r="C74" s="69">
        <v>0</v>
      </c>
      <c r="D74" s="70">
        <v>0</v>
      </c>
      <c r="E74" s="70">
        <v>0</v>
      </c>
      <c r="F74" s="71">
        <f>F69-E69</f>
        <v>0</v>
      </c>
    </row>
    <row r="75" spans="2:6" x14ac:dyDescent="0.25">
      <c r="B75" s="72" t="s">
        <v>68</v>
      </c>
      <c r="C75" s="73">
        <v>0</v>
      </c>
      <c r="D75" s="74">
        <f t="shared" ref="D75:F76" si="36">D70-C70</f>
        <v>0</v>
      </c>
      <c r="E75" s="74">
        <f t="shared" si="36"/>
        <v>0</v>
      </c>
      <c r="F75" s="75">
        <f t="shared" si="36"/>
        <v>0</v>
      </c>
    </row>
    <row r="76" spans="2:6" ht="15.75" thickBot="1" x14ac:dyDescent="0.3">
      <c r="B76" s="76" t="s">
        <v>69</v>
      </c>
      <c r="C76" s="77">
        <v>0</v>
      </c>
      <c r="D76" s="78">
        <f t="shared" si="36"/>
        <v>0</v>
      </c>
      <c r="E76" s="78">
        <f t="shared" si="36"/>
        <v>0</v>
      </c>
      <c r="F76" s="79">
        <f t="shared" si="36"/>
        <v>0</v>
      </c>
    </row>
  </sheetData>
  <mergeCells count="24">
    <mergeCell ref="C41:F41"/>
    <mergeCell ref="I41:L41"/>
    <mergeCell ref="O41:T41"/>
    <mergeCell ref="W41:Y41"/>
    <mergeCell ref="C48:F48"/>
    <mergeCell ref="I48:L48"/>
    <mergeCell ref="O48:T48"/>
    <mergeCell ref="W48:Y48"/>
    <mergeCell ref="C18:F18"/>
    <mergeCell ref="I18:L18"/>
    <mergeCell ref="O18:T18"/>
    <mergeCell ref="W18:Y18"/>
    <mergeCell ref="C33:F33"/>
    <mergeCell ref="I33:L33"/>
    <mergeCell ref="O33:T33"/>
    <mergeCell ref="W33:Y33"/>
    <mergeCell ref="N8:T8"/>
    <mergeCell ref="V8:Y8"/>
    <mergeCell ref="C9:F9"/>
    <mergeCell ref="C10:F10"/>
    <mergeCell ref="O10:P10"/>
    <mergeCell ref="Q10:R10"/>
    <mergeCell ref="S10:T10"/>
    <mergeCell ref="H8:L8"/>
  </mergeCells>
  <conditionalFormatting sqref="C25:F25">
    <cfRule type="cellIs" dxfId="1" priority="1" operator="lessThan">
      <formula>0</formula>
    </cfRule>
  </conditionalFormatting>
  <conditionalFormatting sqref="C59:F59">
    <cfRule type="cellIs" dxfId="0" priority="2" operator="between">
      <formula>"&gt;0"</formula>
      <formula>" &lt;0"</formula>
    </cfRule>
    <cfRule type="expression" priority="3">
      <formula>$C$59=0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564B-A7CE-4F48-98F9-70B56A2E63B9}">
  <dimension ref="B1:R33"/>
  <sheetViews>
    <sheetView workbookViewId="0">
      <selection activeCell="C25" sqref="C25"/>
    </sheetView>
  </sheetViews>
  <sheetFormatPr defaultColWidth="10.85546875" defaultRowHeight="15" x14ac:dyDescent="0.25"/>
  <cols>
    <col min="1" max="1" width="3.140625" style="1" customWidth="1"/>
    <col min="2" max="2" width="32.7109375" style="1" bestFit="1" customWidth="1"/>
    <col min="3" max="6" width="18.140625" style="1" bestFit="1" customWidth="1"/>
    <col min="7" max="7" width="2.5703125" style="1" customWidth="1"/>
    <col min="8" max="8" width="32.7109375" style="1" bestFit="1" customWidth="1"/>
    <col min="9" max="12" width="8.7109375" style="1" bestFit="1" customWidth="1"/>
    <col min="13" max="13" width="2.140625" style="1" customWidth="1"/>
    <col min="14" max="14" width="32.7109375" style="1" bestFit="1" customWidth="1"/>
    <col min="15" max="15" width="0" style="1" hidden="1" customWidth="1"/>
    <col min="16" max="16" width="8.85546875" style="1" bestFit="1" customWidth="1"/>
    <col min="17" max="17" width="8.28515625" style="1" bestFit="1" customWidth="1"/>
    <col min="18" max="18" width="8.85546875" style="1" bestFit="1" customWidth="1"/>
    <col min="19" max="16384" width="10.85546875" style="1"/>
  </cols>
  <sheetData>
    <row r="1" spans="2:18" ht="15.75" thickBot="1" x14ac:dyDescent="0.3"/>
    <row r="2" spans="2:18" x14ac:dyDescent="0.25">
      <c r="B2" s="3" t="s">
        <v>1</v>
      </c>
      <c r="C2" s="80"/>
      <c r="D2" s="80"/>
      <c r="E2" s="80"/>
      <c r="F2" s="80"/>
    </row>
    <row r="3" spans="2:18" x14ac:dyDescent="0.25">
      <c r="B3" s="9" t="s">
        <v>3</v>
      </c>
      <c r="C3" s="81"/>
      <c r="D3" s="81"/>
      <c r="E3" s="81"/>
      <c r="F3" s="81"/>
      <c r="H3" s="56"/>
      <c r="I3" s="56">
        <f>H3*12</f>
        <v>0</v>
      </c>
    </row>
    <row r="4" spans="2:18" x14ac:dyDescent="0.25">
      <c r="B4" s="9" t="s">
        <v>4</v>
      </c>
      <c r="C4" s="82"/>
      <c r="D4" s="82"/>
      <c r="E4" s="82"/>
      <c r="F4" s="82"/>
    </row>
    <row r="5" spans="2:18" x14ac:dyDescent="0.25">
      <c r="B5" s="9" t="s">
        <v>6</v>
      </c>
      <c r="C5" s="82"/>
      <c r="D5" s="82"/>
      <c r="E5" s="82"/>
      <c r="F5" s="82"/>
    </row>
    <row r="6" spans="2:18" x14ac:dyDescent="0.25">
      <c r="B6" s="9" t="s">
        <v>7</v>
      </c>
      <c r="C6" s="82"/>
      <c r="D6" s="82"/>
      <c r="E6" s="82"/>
      <c r="F6" s="82"/>
    </row>
    <row r="7" spans="2:18" ht="15.75" thickBot="1" x14ac:dyDescent="0.3">
      <c r="B7" s="11" t="s">
        <v>8</v>
      </c>
      <c r="C7" s="83"/>
      <c r="D7" s="83"/>
      <c r="E7" s="83"/>
      <c r="F7" s="83"/>
      <c r="H7" s="118" t="s">
        <v>9</v>
      </c>
      <c r="I7" s="118"/>
      <c r="J7" s="118"/>
      <c r="K7" s="118"/>
      <c r="L7" s="118"/>
      <c r="N7" s="118" t="s">
        <v>10</v>
      </c>
      <c r="O7" s="118"/>
      <c r="P7" s="118"/>
      <c r="Q7" s="118"/>
      <c r="R7" s="118"/>
    </row>
    <row r="8" spans="2:18" ht="15.75" thickBot="1" x14ac:dyDescent="0.3"/>
    <row r="9" spans="2:18" x14ac:dyDescent="0.25">
      <c r="B9" s="119" t="s">
        <v>71</v>
      </c>
      <c r="C9" s="120"/>
      <c r="D9" s="120"/>
      <c r="E9" s="120"/>
      <c r="F9" s="121"/>
      <c r="H9" s="84" t="s">
        <v>71</v>
      </c>
      <c r="I9" s="80">
        <f>C2</f>
        <v>0</v>
      </c>
      <c r="J9" s="80">
        <f>D2</f>
        <v>0</v>
      </c>
      <c r="K9" s="80">
        <f>E2</f>
        <v>0</v>
      </c>
      <c r="L9" s="80">
        <f>F2</f>
        <v>0</v>
      </c>
      <c r="N9" s="84" t="s">
        <v>71</v>
      </c>
      <c r="O9" s="80">
        <f>C2</f>
        <v>0</v>
      </c>
      <c r="P9" s="80">
        <f>D2</f>
        <v>0</v>
      </c>
      <c r="Q9" s="80">
        <f>E2</f>
        <v>0</v>
      </c>
      <c r="R9" s="80">
        <f>F2</f>
        <v>0</v>
      </c>
    </row>
    <row r="10" spans="2:18" x14ac:dyDescent="0.25">
      <c r="B10" s="25" t="s">
        <v>71</v>
      </c>
      <c r="C10" s="7"/>
      <c r="D10" s="7"/>
      <c r="E10" s="7"/>
      <c r="F10" s="85"/>
      <c r="H10" s="25" t="s">
        <v>71</v>
      </c>
      <c r="I10" s="86" t="str">
        <f>IFERROR(C10/$C$12,"")</f>
        <v/>
      </c>
      <c r="J10" s="86" t="str">
        <f>IFERROR(D10/$D$12,"")</f>
        <v/>
      </c>
      <c r="K10" s="86" t="str">
        <f>IFERROR(E10/$E$12,"")</f>
        <v/>
      </c>
      <c r="L10" s="87" t="str">
        <f>IFERROR(F10/$F$12,"")</f>
        <v/>
      </c>
      <c r="N10" s="25" t="s">
        <v>71</v>
      </c>
      <c r="O10" s="88"/>
      <c r="P10" s="89" t="str">
        <f>IFERROR((((D10/$D$3)*12)-((C10/$C$3)*12))/((C10/$C$3*12)),"")</f>
        <v/>
      </c>
      <c r="Q10" s="89" t="str">
        <f>IFERROR((((E10/$E$3)*12)-((D10/$D$3)*12))/((D10/$D$3*12)),"")</f>
        <v/>
      </c>
      <c r="R10" s="89" t="str">
        <f>IFERROR((((F10/$F$3)*12)-((E10/$E$3)*12))/((E10/$E$3*12)),"")</f>
        <v/>
      </c>
    </row>
    <row r="11" spans="2:18" x14ac:dyDescent="0.25">
      <c r="B11" s="25" t="s">
        <v>71</v>
      </c>
      <c r="C11" s="7"/>
      <c r="D11" s="7"/>
      <c r="E11" s="7"/>
      <c r="F11" s="85"/>
      <c r="H11" s="25" t="s">
        <v>71</v>
      </c>
      <c r="I11" s="86" t="str">
        <f>IFERROR(C11/$C$12,"")</f>
        <v/>
      </c>
      <c r="J11" s="86" t="str">
        <f>IFERROR(D11/$D$12,"")</f>
        <v/>
      </c>
      <c r="K11" s="86" t="str">
        <f>IFERROR(E11/$E$12,"")</f>
        <v/>
      </c>
      <c r="L11" s="87" t="str">
        <f>IFERROR(F11/$F$12,"")</f>
        <v/>
      </c>
      <c r="N11" s="25" t="s">
        <v>71</v>
      </c>
      <c r="O11" s="88"/>
      <c r="P11" s="89" t="str">
        <f>IFERROR((((D11/$D$3)*12)-((C11/$C$3)*12))/((C11/$C$3*12)),"")</f>
        <v/>
      </c>
      <c r="Q11" s="89" t="str">
        <f>IFERROR((((E11/$E$3)*12)-((D11/$D$3)*12))/((D11/$D$3*12)),"")</f>
        <v/>
      </c>
      <c r="R11" s="89" t="str">
        <f>IFERROR((((F11/$F$3)*12)-((E11/$E$3)*12))/((E11/$E$3*12)),"")</f>
        <v/>
      </c>
    </row>
    <row r="12" spans="2:18" x14ac:dyDescent="0.25">
      <c r="B12" s="25" t="s">
        <v>72</v>
      </c>
      <c r="C12" s="88">
        <f>SUM(C10:C11)</f>
        <v>0</v>
      </c>
      <c r="D12" s="88">
        <f>SUM(D10:D11)</f>
        <v>0</v>
      </c>
      <c r="E12" s="88">
        <f>SUM(E10:E11)</f>
        <v>0</v>
      </c>
      <c r="F12" s="8">
        <f>SUM(F10:F11)</f>
        <v>0</v>
      </c>
      <c r="H12" s="25" t="s">
        <v>72</v>
      </c>
      <c r="I12" s="86">
        <f>SUM(I10:I11)</f>
        <v>0</v>
      </c>
      <c r="J12" s="86">
        <f>SUM(J10:J11)</f>
        <v>0</v>
      </c>
      <c r="K12" s="86">
        <f>SUM(K10:K11)</f>
        <v>0</v>
      </c>
      <c r="L12" s="87">
        <f>SUM(L10:L11)</f>
        <v>0</v>
      </c>
      <c r="N12" s="25" t="s">
        <v>72</v>
      </c>
      <c r="O12" s="88"/>
      <c r="P12" s="90" t="str">
        <f>IFERROR((((D12/$D$3)*12)-((C12/$C$3)*12))/((C12/$C$3*12)),"")</f>
        <v/>
      </c>
      <c r="Q12" s="90" t="str">
        <f>IFERROR((((E12/$E$3)*12)-((D12/$D$3)*12))/((D12/$D$3*12)),"")</f>
        <v/>
      </c>
      <c r="R12" s="90" t="str">
        <f>IFERROR((((F12/$F$3)*12)-((E12/$E$3)*12))/((E12/$E$3*12)),"")</f>
        <v/>
      </c>
    </row>
    <row r="13" spans="2:18" x14ac:dyDescent="0.25">
      <c r="B13" s="115" t="s">
        <v>73</v>
      </c>
      <c r="C13" s="116"/>
      <c r="D13" s="116"/>
      <c r="E13" s="116"/>
      <c r="F13" s="117"/>
      <c r="H13" s="115" t="s">
        <v>73</v>
      </c>
      <c r="I13" s="116"/>
      <c r="J13" s="116"/>
      <c r="K13" s="116"/>
      <c r="L13" s="117"/>
      <c r="N13" s="115" t="s">
        <v>73</v>
      </c>
      <c r="O13" s="116"/>
      <c r="P13" s="116"/>
      <c r="Q13" s="116"/>
      <c r="R13" s="117"/>
    </row>
    <row r="14" spans="2:18" x14ac:dyDescent="0.25">
      <c r="B14" s="25" t="s">
        <v>73</v>
      </c>
      <c r="C14" s="7"/>
      <c r="D14" s="7"/>
      <c r="E14" s="7"/>
      <c r="F14" s="85"/>
      <c r="H14" s="25" t="s">
        <v>73</v>
      </c>
      <c r="I14" s="89" t="str">
        <f>IFERROR(C14/$C$12,"")</f>
        <v/>
      </c>
      <c r="J14" s="89" t="str">
        <f>IFERROR(D14/$D$12,"")</f>
        <v/>
      </c>
      <c r="K14" s="89" t="str">
        <f>IFERROR(E14/$E$12,"")</f>
        <v/>
      </c>
      <c r="L14" s="92" t="str">
        <f>IFERROR(F14/$F$12,"")</f>
        <v/>
      </c>
      <c r="N14" s="25" t="s">
        <v>73</v>
      </c>
      <c r="O14" s="88"/>
      <c r="P14" s="89" t="str">
        <f>IFERROR((((D14/$D$3)*12)-(C14/$C$3)*12)/((C14/$C$3)*12),"")</f>
        <v/>
      </c>
      <c r="Q14" s="89" t="str">
        <f>IFERROR((((E14/$E$3)*12)-(D14/$D$3)*12)/((D14/$D$3)*12),"")</f>
        <v/>
      </c>
      <c r="R14" s="89" t="str">
        <f>IFERROR((((F14/$F$3)*12)-(E14/$E$3)*12)/((E14/$E$3)*12),"")</f>
        <v/>
      </c>
    </row>
    <row r="15" spans="2:18" x14ac:dyDescent="0.25">
      <c r="B15" s="25" t="s">
        <v>73</v>
      </c>
      <c r="C15" s="7"/>
      <c r="D15" s="7"/>
      <c r="E15" s="7"/>
      <c r="F15" s="85"/>
      <c r="H15" s="25" t="s">
        <v>73</v>
      </c>
      <c r="I15" s="89" t="str">
        <f>IFERROR(C15/$C$12,"")</f>
        <v/>
      </c>
      <c r="J15" s="89" t="str">
        <f>IFERROR(D15/$D$12,"")</f>
        <v/>
      </c>
      <c r="K15" s="89" t="str">
        <f>IFERROR(E15/$E$12,"")</f>
        <v/>
      </c>
      <c r="L15" s="92" t="str">
        <f>IFERROR(F15/$F$12,"")</f>
        <v/>
      </c>
      <c r="N15" s="25" t="s">
        <v>73</v>
      </c>
      <c r="O15" s="88"/>
      <c r="P15" s="89" t="str">
        <f>IFERROR((((D15/$D$3)*12)-(C15/$C$3)*12)/((C15/$C$3)*12),"")</f>
        <v/>
      </c>
      <c r="Q15" s="89" t="str">
        <f>IFERROR((((E15/$E$3)*12)-(D15/$D$3)*12)/((D15/$D$3)*12),"")</f>
        <v/>
      </c>
      <c r="R15" s="89" t="str">
        <f>IFERROR((((F15/$F$3)*12)-(E15/$E$3)*12)/((E15/$E$3)*12),"")</f>
        <v/>
      </c>
    </row>
    <row r="16" spans="2:18" x14ac:dyDescent="0.25">
      <c r="B16" s="25" t="s">
        <v>74</v>
      </c>
      <c r="C16" s="88">
        <f>SUM(C14:C15)</f>
        <v>0</v>
      </c>
      <c r="D16" s="88">
        <f>SUM(D14:D15)</f>
        <v>0</v>
      </c>
      <c r="E16" s="88">
        <f>SUM(E14:E15)</f>
        <v>0</v>
      </c>
      <c r="F16" s="8">
        <f>SUM(F14:F15)</f>
        <v>0</v>
      </c>
      <c r="H16" s="25" t="s">
        <v>74</v>
      </c>
      <c r="I16" s="89" t="str">
        <f>IFERROR(C16/$C$12,"")</f>
        <v/>
      </c>
      <c r="J16" s="89" t="str">
        <f>IFERROR(D16/$D$12,"")</f>
        <v/>
      </c>
      <c r="K16" s="89" t="str">
        <f>IFERROR(E16/$E$12,"")</f>
        <v/>
      </c>
      <c r="L16" s="92" t="str">
        <f>IFERROR(F16/$F$12,"")</f>
        <v/>
      </c>
      <c r="N16" s="25" t="s">
        <v>74</v>
      </c>
      <c r="O16" s="88"/>
      <c r="P16" s="89" t="str">
        <f>IFERROR((((D16/$D$3)*12)-(C16/$C$3)*12)/((C16/$C$3)*12),"")</f>
        <v/>
      </c>
      <c r="Q16" s="89" t="str">
        <f>IFERROR((((E16/$E$3)*12)-(D16/$D$3)*12)/((D16/$D$3)*12),"")</f>
        <v/>
      </c>
      <c r="R16" s="89" t="str">
        <f>IFERROR((((F16/$F$3)*12)-(E16/$E$3)*12)/((E16/$E$3)*12),"")</f>
        <v/>
      </c>
    </row>
    <row r="17" spans="2:18" x14ac:dyDescent="0.25">
      <c r="B17" s="91" t="s">
        <v>75</v>
      </c>
      <c r="C17" s="93">
        <f>C12-C16</f>
        <v>0</v>
      </c>
      <c r="D17" s="93">
        <f>D12-D16</f>
        <v>0</v>
      </c>
      <c r="E17" s="93">
        <f>E12-E16</f>
        <v>0</v>
      </c>
      <c r="F17" s="94">
        <f>F12-F16</f>
        <v>0</v>
      </c>
      <c r="H17" s="91" t="s">
        <v>75</v>
      </c>
      <c r="I17" s="90" t="str">
        <f>IFERROR(C17/$C$12,"")</f>
        <v/>
      </c>
      <c r="J17" s="90" t="str">
        <f>IFERROR(D17/$D$12,"")</f>
        <v/>
      </c>
      <c r="K17" s="90" t="str">
        <f>IFERROR(E17/$E$12,"")</f>
        <v/>
      </c>
      <c r="L17" s="95" t="str">
        <f>IFERROR(F17/$F$12,"")</f>
        <v/>
      </c>
      <c r="N17" s="91" t="s">
        <v>75</v>
      </c>
      <c r="O17" s="88"/>
      <c r="P17" s="90" t="str">
        <f>IFERROR((((D17/$D$3)*12)-(C17/$C$3)*12)/((C17/$C$3)*12),"")</f>
        <v/>
      </c>
      <c r="Q17" s="90" t="str">
        <f>IFERROR((((E17/$E$3)*12)-(D17/$D$3)*12)/((D17/$D$3)*12),"")</f>
        <v/>
      </c>
      <c r="R17" s="90" t="str">
        <f>IFERROR((((F17/$F$3)*12)-(E17/$E$3)*12)/((E17/$E$3)*12),"")</f>
        <v/>
      </c>
    </row>
    <row r="18" spans="2:18" x14ac:dyDescent="0.25">
      <c r="B18" s="115" t="s">
        <v>76</v>
      </c>
      <c r="C18" s="116"/>
      <c r="D18" s="116"/>
      <c r="E18" s="116"/>
      <c r="F18" s="117"/>
      <c r="H18" s="115" t="s">
        <v>76</v>
      </c>
      <c r="I18" s="116"/>
      <c r="J18" s="116"/>
      <c r="K18" s="116"/>
      <c r="L18" s="117"/>
      <c r="N18" s="115" t="s">
        <v>76</v>
      </c>
      <c r="O18" s="116"/>
      <c r="P18" s="116"/>
      <c r="Q18" s="116"/>
      <c r="R18" s="117"/>
    </row>
    <row r="19" spans="2:18" x14ac:dyDescent="0.25">
      <c r="B19" s="25" t="s">
        <v>77</v>
      </c>
      <c r="C19" s="7"/>
      <c r="D19" s="7"/>
      <c r="E19" s="7"/>
      <c r="F19" s="85"/>
      <c r="H19" s="25" t="s">
        <v>77</v>
      </c>
      <c r="I19" s="89" t="str">
        <f>IFERROR(C19/$C$12,"")</f>
        <v/>
      </c>
      <c r="J19" s="89" t="str">
        <f>IFERROR(D19/$D$12,"")</f>
        <v/>
      </c>
      <c r="K19" s="89" t="str">
        <f>IFERROR(E19/$E$12,"")</f>
        <v/>
      </c>
      <c r="L19" s="92" t="str">
        <f>IFERROR(F19/$F$12,"")</f>
        <v/>
      </c>
      <c r="N19" s="25" t="s">
        <v>77</v>
      </c>
      <c r="O19" s="88"/>
      <c r="P19" s="89" t="str">
        <f>IFERROR((((D19/$D$3)*12)-(C19/$C$3)*12)/((C19/$C$3)*12),"")</f>
        <v/>
      </c>
      <c r="Q19" s="89" t="str">
        <f>IFERROR((((E19/$E$3)*12)-(D19/$D$3)*12)/((D19/$D$3)*12),"")</f>
        <v/>
      </c>
      <c r="R19" s="89" t="str">
        <f>IFERROR((((F19/$F$3)*12)-(E19/$E$3)*12)/((E19/$E$3)*12),"")</f>
        <v/>
      </c>
    </row>
    <row r="20" spans="2:18" x14ac:dyDescent="0.25">
      <c r="B20" s="25" t="s">
        <v>78</v>
      </c>
      <c r="C20" s="7"/>
      <c r="D20" s="7"/>
      <c r="E20" s="7"/>
      <c r="F20" s="85"/>
      <c r="H20" s="25" t="s">
        <v>78</v>
      </c>
      <c r="I20" s="89" t="str">
        <f t="shared" ref="I20:I33" si="0">IFERROR(C20/$C$12,"")</f>
        <v/>
      </c>
      <c r="J20" s="89" t="str">
        <f t="shared" ref="J20:J33" si="1">IFERROR(D20/$D$12,"")</f>
        <v/>
      </c>
      <c r="K20" s="89" t="str">
        <f t="shared" ref="K20:K33" si="2">IFERROR(E20/$E$12,"")</f>
        <v/>
      </c>
      <c r="L20" s="92" t="str">
        <f t="shared" ref="L20:L33" si="3">IFERROR(F20/$F$12,"")</f>
        <v/>
      </c>
      <c r="N20" s="25" t="s">
        <v>78</v>
      </c>
      <c r="O20" s="88"/>
      <c r="P20" s="89" t="str">
        <f t="shared" ref="P20:P33" si="4">IFERROR((((D20/$D$3)*12)-(C20/$C$3)*12)/((C20/$C$3)*12),"")</f>
        <v/>
      </c>
      <c r="Q20" s="89" t="str">
        <f t="shared" ref="Q20:Q33" si="5">IFERROR((((E20/$E$3)*12)-(D20/$D$3)*12)/((D20/$D$3)*12),"")</f>
        <v/>
      </c>
      <c r="R20" s="89" t="str">
        <f t="shared" ref="R20:R33" si="6">IFERROR((((F20/$F$3)*12)-(E20/$E$3)*12)/((E20/$E$3)*12),"")</f>
        <v/>
      </c>
    </row>
    <row r="21" spans="2:18" x14ac:dyDescent="0.25">
      <c r="B21" s="25" t="s">
        <v>79</v>
      </c>
      <c r="C21" s="7"/>
      <c r="D21" s="7"/>
      <c r="E21" s="7"/>
      <c r="F21" s="85"/>
      <c r="H21" s="25" t="s">
        <v>79</v>
      </c>
      <c r="I21" s="89" t="str">
        <f t="shared" si="0"/>
        <v/>
      </c>
      <c r="J21" s="89" t="str">
        <f t="shared" si="1"/>
        <v/>
      </c>
      <c r="K21" s="89" t="str">
        <f t="shared" si="2"/>
        <v/>
      </c>
      <c r="L21" s="92" t="str">
        <f t="shared" si="3"/>
        <v/>
      </c>
      <c r="N21" s="25" t="s">
        <v>79</v>
      </c>
      <c r="O21" s="88"/>
      <c r="P21" s="89" t="str">
        <f t="shared" si="4"/>
        <v/>
      </c>
      <c r="Q21" s="89" t="str">
        <f t="shared" si="5"/>
        <v/>
      </c>
      <c r="R21" s="89" t="str">
        <f t="shared" si="6"/>
        <v/>
      </c>
    </row>
    <row r="22" spans="2:18" x14ac:dyDescent="0.25">
      <c r="B22" s="25" t="s">
        <v>80</v>
      </c>
      <c r="C22" s="7"/>
      <c r="D22" s="7"/>
      <c r="E22" s="7"/>
      <c r="F22" s="85"/>
      <c r="H22" s="25" t="s">
        <v>80</v>
      </c>
      <c r="I22" s="89" t="str">
        <f t="shared" si="0"/>
        <v/>
      </c>
      <c r="J22" s="89" t="str">
        <f t="shared" si="1"/>
        <v/>
      </c>
      <c r="K22" s="89" t="str">
        <f t="shared" si="2"/>
        <v/>
      </c>
      <c r="L22" s="92" t="str">
        <f t="shared" si="3"/>
        <v/>
      </c>
      <c r="N22" s="25" t="s">
        <v>80</v>
      </c>
      <c r="O22" s="88"/>
      <c r="P22" s="89" t="str">
        <f t="shared" si="4"/>
        <v/>
      </c>
      <c r="Q22" s="89" t="str">
        <f t="shared" si="5"/>
        <v/>
      </c>
      <c r="R22" s="89" t="str">
        <f t="shared" si="6"/>
        <v/>
      </c>
    </row>
    <row r="23" spans="2:18" x14ac:dyDescent="0.25">
      <c r="B23" s="25" t="s">
        <v>81</v>
      </c>
      <c r="C23" s="88"/>
      <c r="D23" s="88"/>
      <c r="E23" s="88"/>
      <c r="F23" s="8"/>
      <c r="H23" s="25" t="s">
        <v>81</v>
      </c>
      <c r="I23" s="89" t="str">
        <f t="shared" si="0"/>
        <v/>
      </c>
      <c r="J23" s="89" t="str">
        <f t="shared" si="1"/>
        <v/>
      </c>
      <c r="K23" s="89" t="str">
        <f t="shared" si="2"/>
        <v/>
      </c>
      <c r="L23" s="92" t="str">
        <f t="shared" si="3"/>
        <v/>
      </c>
      <c r="N23" s="25" t="s">
        <v>81</v>
      </c>
      <c r="O23" s="88"/>
      <c r="P23" s="89" t="str">
        <f t="shared" si="4"/>
        <v/>
      </c>
      <c r="Q23" s="89" t="str">
        <f t="shared" si="5"/>
        <v/>
      </c>
      <c r="R23" s="89" t="str">
        <f t="shared" si="6"/>
        <v/>
      </c>
    </row>
    <row r="24" spans="2:18" x14ac:dyDescent="0.25">
      <c r="B24" s="96" t="s">
        <v>82</v>
      </c>
      <c r="C24" s="93">
        <f>C17-C23</f>
        <v>0</v>
      </c>
      <c r="D24" s="93">
        <f>D17-D23</f>
        <v>0</v>
      </c>
      <c r="E24" s="93">
        <f>E17-E23</f>
        <v>0</v>
      </c>
      <c r="F24" s="94">
        <f>F17-F23</f>
        <v>0</v>
      </c>
      <c r="H24" s="96" t="s">
        <v>82</v>
      </c>
      <c r="I24" s="90" t="str">
        <f t="shared" si="0"/>
        <v/>
      </c>
      <c r="J24" s="90" t="str">
        <f t="shared" si="1"/>
        <v/>
      </c>
      <c r="K24" s="90" t="str">
        <f t="shared" si="2"/>
        <v/>
      </c>
      <c r="L24" s="95" t="str">
        <f t="shared" si="3"/>
        <v/>
      </c>
      <c r="N24" s="96" t="s">
        <v>82</v>
      </c>
      <c r="O24" s="88"/>
      <c r="P24" s="90" t="str">
        <f t="shared" si="4"/>
        <v/>
      </c>
      <c r="Q24" s="90" t="str">
        <f t="shared" si="5"/>
        <v/>
      </c>
      <c r="R24" s="90" t="str">
        <f t="shared" si="6"/>
        <v/>
      </c>
    </row>
    <row r="25" spans="2:18" x14ac:dyDescent="0.25">
      <c r="B25" s="25" t="s">
        <v>83</v>
      </c>
      <c r="C25" s="7"/>
      <c r="D25" s="7"/>
      <c r="E25" s="7"/>
      <c r="F25" s="85"/>
      <c r="H25" s="25" t="s">
        <v>83</v>
      </c>
      <c r="I25" s="89" t="e">
        <f>-(IFERROR(C25/$C$12,""))</f>
        <v>#VALUE!</v>
      </c>
      <c r="J25" s="89" t="e">
        <f>-(IFERROR(D25/$D$12,""))</f>
        <v>#VALUE!</v>
      </c>
      <c r="K25" s="89" t="e">
        <f>-(IFERROR(E25/$E$12,""))</f>
        <v>#VALUE!</v>
      </c>
      <c r="L25" s="92" t="e">
        <f>-(IFERROR(F25/$F$12,""))</f>
        <v>#VALUE!</v>
      </c>
      <c r="N25" s="25" t="s">
        <v>83</v>
      </c>
      <c r="O25" s="88"/>
      <c r="P25" s="89" t="str">
        <f t="shared" si="4"/>
        <v/>
      </c>
      <c r="Q25" s="89" t="str">
        <f t="shared" si="5"/>
        <v/>
      </c>
      <c r="R25" s="89" t="str">
        <f t="shared" si="6"/>
        <v/>
      </c>
    </row>
    <row r="26" spans="2:18" x14ac:dyDescent="0.25">
      <c r="B26" s="25" t="s">
        <v>84</v>
      </c>
      <c r="C26" s="7"/>
      <c r="D26" s="7"/>
      <c r="E26" s="7"/>
      <c r="F26" s="85"/>
      <c r="H26" s="25" t="s">
        <v>84</v>
      </c>
      <c r="I26" s="89" t="str">
        <f t="shared" si="0"/>
        <v/>
      </c>
      <c r="J26" s="89" t="str">
        <f t="shared" si="1"/>
        <v/>
      </c>
      <c r="K26" s="89" t="str">
        <f t="shared" si="2"/>
        <v/>
      </c>
      <c r="L26" s="92" t="str">
        <f t="shared" si="3"/>
        <v/>
      </c>
      <c r="N26" s="25" t="s">
        <v>84</v>
      </c>
      <c r="O26" s="88"/>
      <c r="P26" s="89" t="str">
        <f t="shared" si="4"/>
        <v/>
      </c>
      <c r="Q26" s="89" t="str">
        <f t="shared" si="5"/>
        <v/>
      </c>
      <c r="R26" s="89" t="str">
        <f t="shared" si="6"/>
        <v/>
      </c>
    </row>
    <row r="27" spans="2:18" x14ac:dyDescent="0.25">
      <c r="B27" s="25" t="s">
        <v>85</v>
      </c>
      <c r="C27" s="7"/>
      <c r="D27" s="7"/>
      <c r="E27" s="7"/>
      <c r="F27" s="85"/>
      <c r="H27" s="25" t="s">
        <v>85</v>
      </c>
      <c r="I27" s="89" t="str">
        <f t="shared" si="0"/>
        <v/>
      </c>
      <c r="J27" s="89" t="str">
        <f t="shared" si="1"/>
        <v/>
      </c>
      <c r="K27" s="89" t="str">
        <f t="shared" si="2"/>
        <v/>
      </c>
      <c r="L27" s="92" t="str">
        <f t="shared" si="3"/>
        <v/>
      </c>
      <c r="N27" s="25" t="s">
        <v>85</v>
      </c>
      <c r="O27" s="88"/>
      <c r="P27" s="89" t="str">
        <f t="shared" si="4"/>
        <v/>
      </c>
      <c r="Q27" s="89" t="str">
        <f t="shared" si="5"/>
        <v/>
      </c>
      <c r="R27" s="89" t="str">
        <f t="shared" si="6"/>
        <v/>
      </c>
    </row>
    <row r="28" spans="2:18" x14ac:dyDescent="0.25">
      <c r="B28" s="25" t="s">
        <v>86</v>
      </c>
      <c r="C28" s="7"/>
      <c r="D28" s="7"/>
      <c r="E28" s="7"/>
      <c r="F28" s="85"/>
      <c r="H28" s="25" t="s">
        <v>86</v>
      </c>
      <c r="I28" s="89" t="str">
        <f t="shared" si="0"/>
        <v/>
      </c>
      <c r="J28" s="89" t="str">
        <f t="shared" si="1"/>
        <v/>
      </c>
      <c r="K28" s="89" t="str">
        <f t="shared" si="2"/>
        <v/>
      </c>
      <c r="L28" s="92" t="str">
        <f t="shared" si="3"/>
        <v/>
      </c>
      <c r="N28" s="25" t="s">
        <v>86</v>
      </c>
      <c r="O28" s="88"/>
      <c r="P28" s="89" t="str">
        <f t="shared" si="4"/>
        <v/>
      </c>
      <c r="Q28" s="89" t="str">
        <f t="shared" si="5"/>
        <v/>
      </c>
      <c r="R28" s="89" t="str">
        <f t="shared" si="6"/>
        <v/>
      </c>
    </row>
    <row r="29" spans="2:18" x14ac:dyDescent="0.25">
      <c r="B29" s="25" t="s">
        <v>87</v>
      </c>
      <c r="C29" s="7"/>
      <c r="D29" s="7"/>
      <c r="E29" s="7"/>
      <c r="F29" s="85"/>
      <c r="H29" s="25" t="s">
        <v>87</v>
      </c>
      <c r="I29" s="89" t="e">
        <f>-(IFERROR(C29/$C$12,""))</f>
        <v>#VALUE!</v>
      </c>
      <c r="J29" s="89" t="e">
        <f>-(IFERROR(D29/$D$12,""))</f>
        <v>#VALUE!</v>
      </c>
      <c r="K29" s="89" t="e">
        <f>-(IFERROR(E29/$E$12,""))</f>
        <v>#VALUE!</v>
      </c>
      <c r="L29" s="92" t="e">
        <f>-(IFERROR(F29/$F$12,""))</f>
        <v>#VALUE!</v>
      </c>
      <c r="N29" s="25" t="s">
        <v>87</v>
      </c>
      <c r="O29" s="88"/>
      <c r="P29" s="89" t="str">
        <f t="shared" si="4"/>
        <v/>
      </c>
      <c r="Q29" s="89" t="str">
        <f t="shared" si="5"/>
        <v/>
      </c>
      <c r="R29" s="89" t="str">
        <f t="shared" si="6"/>
        <v/>
      </c>
    </row>
    <row r="30" spans="2:18" x14ac:dyDescent="0.25">
      <c r="B30" s="25" t="s">
        <v>88</v>
      </c>
      <c r="C30" s="7"/>
      <c r="D30" s="7"/>
      <c r="E30" s="7"/>
      <c r="F30" s="85"/>
      <c r="H30" s="25" t="s">
        <v>88</v>
      </c>
      <c r="I30" s="89" t="str">
        <f t="shared" si="0"/>
        <v/>
      </c>
      <c r="J30" s="89" t="str">
        <f t="shared" si="1"/>
        <v/>
      </c>
      <c r="K30" s="89" t="str">
        <f t="shared" si="2"/>
        <v/>
      </c>
      <c r="L30" s="92" t="str">
        <f t="shared" si="3"/>
        <v/>
      </c>
      <c r="N30" s="25" t="s">
        <v>88</v>
      </c>
      <c r="O30" s="88"/>
      <c r="P30" s="89" t="str">
        <f t="shared" si="4"/>
        <v/>
      </c>
      <c r="Q30" s="89" t="str">
        <f t="shared" si="5"/>
        <v/>
      </c>
      <c r="R30" s="89" t="str">
        <f t="shared" si="6"/>
        <v/>
      </c>
    </row>
    <row r="31" spans="2:18" x14ac:dyDescent="0.25">
      <c r="B31" s="96" t="s">
        <v>89</v>
      </c>
      <c r="C31" s="93">
        <f>C24-C25+C26-C27+C28+C29+C30</f>
        <v>0</v>
      </c>
      <c r="D31" s="93">
        <f>D24-D25+D26-D27+D28+D29+D30</f>
        <v>0</v>
      </c>
      <c r="E31" s="93">
        <f>E24-E25+E26-E27+E28+E29+E30</f>
        <v>0</v>
      </c>
      <c r="F31" s="93">
        <f>F24-F25+F26-F27+F28+F29+F30</f>
        <v>0</v>
      </c>
      <c r="H31" s="96" t="s">
        <v>89</v>
      </c>
      <c r="I31" s="90" t="str">
        <f t="shared" si="0"/>
        <v/>
      </c>
      <c r="J31" s="90" t="str">
        <f t="shared" si="1"/>
        <v/>
      </c>
      <c r="K31" s="90" t="str">
        <f t="shared" si="2"/>
        <v/>
      </c>
      <c r="L31" s="95" t="str">
        <f t="shared" si="3"/>
        <v/>
      </c>
      <c r="N31" s="96" t="s">
        <v>89</v>
      </c>
      <c r="O31" s="88"/>
      <c r="P31" s="90" t="str">
        <f t="shared" si="4"/>
        <v/>
      </c>
      <c r="Q31" s="90" t="str">
        <f t="shared" si="5"/>
        <v/>
      </c>
      <c r="R31" s="90" t="str">
        <f t="shared" si="6"/>
        <v/>
      </c>
    </row>
    <row r="32" spans="2:18" x14ac:dyDescent="0.25">
      <c r="B32" s="25" t="s">
        <v>90</v>
      </c>
      <c r="C32" s="7"/>
      <c r="D32" s="7"/>
      <c r="E32" s="7"/>
      <c r="F32" s="85"/>
      <c r="H32" s="25" t="s">
        <v>90</v>
      </c>
      <c r="I32" s="89" t="e">
        <f>-(IFERROR(C32/$C$12,""))</f>
        <v>#VALUE!</v>
      </c>
      <c r="J32" s="89" t="e">
        <f>-(IFERROR(D32/$D$12,""))</f>
        <v>#VALUE!</v>
      </c>
      <c r="K32" s="89" t="e">
        <f>-(IFERROR(E32/$E$12,""))</f>
        <v>#VALUE!</v>
      </c>
      <c r="L32" s="92" t="e">
        <f>-(IFERROR(F32/$F$12,""))</f>
        <v>#VALUE!</v>
      </c>
      <c r="N32" s="25" t="s">
        <v>90</v>
      </c>
      <c r="O32" s="88"/>
      <c r="P32" s="89" t="str">
        <f t="shared" si="4"/>
        <v/>
      </c>
      <c r="Q32" s="89" t="str">
        <f t="shared" si="5"/>
        <v/>
      </c>
      <c r="R32" s="89" t="str">
        <f t="shared" si="6"/>
        <v/>
      </c>
    </row>
    <row r="33" spans="2:18" ht="15.75" thickBot="1" x14ac:dyDescent="0.3">
      <c r="B33" s="97" t="s">
        <v>91</v>
      </c>
      <c r="C33" s="98">
        <f>C31-C32</f>
        <v>0</v>
      </c>
      <c r="D33" s="98">
        <f>D31-D32</f>
        <v>0</v>
      </c>
      <c r="E33" s="98">
        <f>E31-E32</f>
        <v>0</v>
      </c>
      <c r="F33" s="98">
        <f>F31-F32</f>
        <v>0</v>
      </c>
      <c r="H33" s="97" t="s">
        <v>91</v>
      </c>
      <c r="I33" s="99" t="str">
        <f t="shared" si="0"/>
        <v/>
      </c>
      <c r="J33" s="99" t="str">
        <f t="shared" si="1"/>
        <v/>
      </c>
      <c r="K33" s="99" t="str">
        <f t="shared" si="2"/>
        <v/>
      </c>
      <c r="L33" s="100" t="str">
        <f t="shared" si="3"/>
        <v/>
      </c>
      <c r="N33" s="97" t="s">
        <v>91</v>
      </c>
      <c r="O33" s="10"/>
      <c r="P33" s="90" t="str">
        <f t="shared" si="4"/>
        <v/>
      </c>
      <c r="Q33" s="90" t="str">
        <f t="shared" si="5"/>
        <v/>
      </c>
      <c r="R33" s="90" t="str">
        <f t="shared" si="6"/>
        <v/>
      </c>
    </row>
  </sheetData>
  <mergeCells count="9">
    <mergeCell ref="B18:F18"/>
    <mergeCell ref="H18:L18"/>
    <mergeCell ref="N18:R18"/>
    <mergeCell ref="H7:L7"/>
    <mergeCell ref="N7:R7"/>
    <mergeCell ref="B9:F9"/>
    <mergeCell ref="B13:F13"/>
    <mergeCell ref="H13:L13"/>
    <mergeCell ref="N13:R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34E123622CDB4FA9D0B33415C14A52" ma:contentTypeVersion="19" ma:contentTypeDescription="Crear nuevo documento." ma:contentTypeScope="" ma:versionID="77ab2c044d9fc6c378529cda23b41561">
  <xsd:schema xmlns:xsd="http://www.w3.org/2001/XMLSchema" xmlns:xs="http://www.w3.org/2001/XMLSchema" xmlns:p="http://schemas.microsoft.com/office/2006/metadata/properties" xmlns:ns2="b36da2f8-b80c-4f39-a670-073fc8d7e399" xmlns:ns3="ce59d251-0dd8-459f-9a39-f79da6eb6b92" targetNamespace="http://schemas.microsoft.com/office/2006/metadata/properties" ma:root="true" ma:fieldsID="b7ef2a68ea3ce3cfd9c30f2c3d4a5658" ns2:_="" ns3:_="">
    <xsd:import namespace="b36da2f8-b80c-4f39-a670-073fc8d7e399"/>
    <xsd:import namespace="ce59d251-0dd8-459f-9a39-f79da6eb6b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6da2f8-b80c-4f39-a670-073fc8d7e3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5c0d342-bfe1-4651-be63-6a344c88845d}" ma:internalName="TaxCatchAll" ma:showField="CatchAllData" ma:web="b36da2f8-b80c-4f39-a670-073fc8d7e3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9d251-0dd8-459f-9a39-f79da6eb6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b470e012-9df7-4b74-b9e6-4d57c8fdb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36da2f8-b80c-4f39-a670-073fc8d7e399" xsi:nil="true"/>
    <lcf76f155ced4ddcb4097134ff3c332f xmlns="ce59d251-0dd8-459f-9a39-f79da6eb6b9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12612C4-D715-48D5-8DED-8350A08E1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6da2f8-b80c-4f39-a670-073fc8d7e399"/>
    <ds:schemaRef ds:uri="ce59d251-0dd8-459f-9a39-f79da6eb6b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3D4BD7-5747-4DEC-9F80-947E5252C9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11D602-968D-4FA1-ADD1-E016A902EFB0}">
  <ds:schemaRefs>
    <ds:schemaRef ds:uri="http://schemas.microsoft.com/office/2006/metadata/properties"/>
    <ds:schemaRef ds:uri="http://schemas.microsoft.com/office/infopath/2007/PartnerControls"/>
    <ds:schemaRef ds:uri="b36da2f8-b80c-4f39-a670-073fc8d7e399"/>
    <ds:schemaRef ds:uri="ce59d251-0dd8-459f-9a39-f79da6eb6b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Rojas Fallas</dc:creator>
  <cp:lastModifiedBy>Juan David Gomez Hernandez</cp:lastModifiedBy>
  <dcterms:created xsi:type="dcterms:W3CDTF">2025-02-14T17:30:02Z</dcterms:created>
  <dcterms:modified xsi:type="dcterms:W3CDTF">2025-04-23T21:21:31Z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0x0101004B34E123622CDB4FA9D0B33415C14A52</vt:lpwstr>
  </property>
</Properties>
</file>