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hunte\Documents\clients\USC\IP\Cognos\"/>
    </mc:Choice>
  </mc:AlternateContent>
  <bookViews>
    <workbookView xWindow="0" yWindow="0" windowWidth="24000" windowHeight="10320"/>
  </bookViews>
  <sheets>
    <sheet name="SMA_details" sheetId="1" r:id="rId1"/>
    <sheet name="KPI_details" sheetId="3" r:id="rId2"/>
    <sheet name="device_list" sheetId="2" r:id="rId3"/>
  </sheets>
  <definedNames>
    <definedName name="_xlnm._FilterDatabase" localSheetId="2" hidden="1">device_list!$A$1:$C$1</definedName>
    <definedName name="_xlnm._FilterDatabase" localSheetId="1" hidden="1">KPI_details!$A$1:$S$12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M5" i="2"/>
  <c r="L5" i="2"/>
  <c r="N4" i="2"/>
  <c r="M4" i="2"/>
  <c r="L4" i="2"/>
  <c r="N3" i="2"/>
  <c r="M3" i="2"/>
  <c r="L3" i="2"/>
  <c r="N2" i="2"/>
  <c r="M2" i="2"/>
  <c r="L2" i="2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<sst xmlns="http://schemas.openxmlformats.org/spreadsheetml/2006/main" count="254" uniqueCount="72">
  <si>
    <t>casanj01-segw-01</t>
  </si>
  <si>
    <t>Nokia_7750_SEGW</t>
  </si>
  <si>
    <t>AGGR_15M</t>
  </si>
  <si>
    <t>AGGR_HH</t>
  </si>
  <si>
    <t>AGGR_DY</t>
  </si>
  <si>
    <t>AGGR_IW</t>
  </si>
  <si>
    <t>AGGR_MO</t>
  </si>
  <si>
    <t>SMA_NAME</t>
  </si>
  <si>
    <t>KPI_NAME</t>
  </si>
  <si>
    <t>KPI_EXPRESSION</t>
  </si>
  <si>
    <t>UNITS</t>
  </si>
  <si>
    <t>SOURCE_BASE_TABLE</t>
  </si>
  <si>
    <t>SUM</t>
  </si>
  <si>
    <t>MAX</t>
  </si>
  <si>
    <t>5M</t>
  </si>
  <si>
    <t>HR</t>
  </si>
  <si>
    <t>DY</t>
  </si>
  <si>
    <t>WK</t>
  </si>
  <si>
    <t>MO</t>
  </si>
  <si>
    <t>%</t>
  </si>
  <si>
    <t>DEVICE_GROUP_NAME</t>
  </si>
  <si>
    <t>DESTINATION_DB</t>
  </si>
  <si>
    <t>DESTINATION_TABLE</t>
  </si>
  <si>
    <t>DEVICE</t>
  </si>
  <si>
    <t>DEVICE_EXPRESSION</t>
  </si>
  <si>
    <t>% CPU Utilization - MAX</t>
  </si>
  <si>
    <t>ALL_IP.STD_IPIF</t>
  </si>
  <si>
    <t>gaatla01-segw-01</t>
  </si>
  <si>
    <t>vaasshb01-segw-01</t>
  </si>
  <si>
    <t>ilchic01-segw-01</t>
  </si>
  <si>
    <t>Bytes</t>
  </si>
  <si>
    <t>MIN</t>
  </si>
  <si>
    <t>bits/sec</t>
  </si>
  <si>
    <t>Count</t>
  </si>
  <si>
    <t>ALU_IP.ALU_IPNE_SYSTEM_STAT</t>
  </si>
  <si>
    <t>ALU_IP.ALU_IPNE_TUNNEL_UTIL</t>
  </si>
  <si>
    <t>ALU_IP.ALU_IPNE_IPSEC_TUNN</t>
  </si>
  <si>
    <t>CPU_UTILIZATION_MAX</t>
  </si>
  <si>
    <t>MEMORYUSAGEPERCENTAGE</t>
  </si>
  <si>
    <t>SGI_MEMORY_AVAILABLE</t>
  </si>
  <si>
    <t>SGI_MEMORY_POOL_ALLOCATED</t>
  </si>
  <si>
    <t>TMNX_IPSEC_GWCERT_TUNNELS_MAX</t>
  </si>
  <si>
    <t>TMNX_IPSEC_ISA_GRP_TUNNELS</t>
  </si>
  <si>
    <t>TMNX_IPSEC_ISA_GRP_MAX_TUNNELS</t>
  </si>
  <si>
    <t>AVG</t>
  </si>
  <si>
    <t>% Memory Used - MAX</t>
  </si>
  <si>
    <t>Memory Available - MIN</t>
  </si>
  <si>
    <t>Memory Pool Allocated - MIN</t>
  </si>
  <si>
    <t>Throughput in - MAX</t>
  </si>
  <si>
    <t>Throughput in - AVG</t>
  </si>
  <si>
    <t>Throughput out - MAX</t>
  </si>
  <si>
    <t>Throughput out - AVG</t>
  </si>
  <si>
    <t>IPSec Cert Tunnels - MAX</t>
  </si>
  <si>
    <t>Ipsec Isa Group Tunnels - MAX</t>
  </si>
  <si>
    <t>Ipsec Isa Group Max Tunnels - MAX</t>
  </si>
  <si>
    <t>IF_HCOUT_OCTETS * 8 / SYS_UP_TIME_D</t>
  </si>
  <si>
    <t>IF_HCIN_OCTETS * 8 / SYS_UP_TIME_D</t>
  </si>
  <si>
    <t>ADDITIONAL_CRITERIA</t>
  </si>
  <si>
    <t>DESTINATION_USER_ID</t>
  </si>
  <si>
    <t>DESTINATION_PW</t>
  </si>
  <si>
    <t>AGGR_TO_DEVICE</t>
  </si>
  <si>
    <t>AGGR_5M</t>
  </si>
  <si>
    <t>AGGR_TABLE_EXT_5M</t>
  </si>
  <si>
    <t>AGGR_TABLE_EXT_15M</t>
  </si>
  <si>
    <t>AGGR_TABLE_EXT_HH</t>
  </si>
  <si>
    <t>AGGR_TABLE_EXT_DY</t>
  </si>
  <si>
    <t>AGGR_TABLE_EXT_IW</t>
  </si>
  <si>
    <t>AGGR_TABLE_EXT_MO</t>
  </si>
  <si>
    <t>INSERT INTO CONFIG_DB.SMA_DETAILS
VALUES (</t>
  </si>
  <si>
    <t>INSERT INTO CONFIG_DB.SMA_DEVICE_LIST
VALUES (</t>
  </si>
  <si>
    <t>PMMCOUNTER_DB.SMA_NOKIA7750_SEGW</t>
  </si>
  <si>
    <t>INSERT INTO CONFIG_DB.SMA_KPI_DETAILS
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</si>
</sst>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Font="1" applyAlignme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/>
  </sheetViews>
  <sheetFormatPr defaultRowHeight="15" x14ac:dyDescent="0.25"/>
  <cols>
    <col min="1" max="2" width="22.140625" bestFit="1" customWidth="1"/>
    <col min="3" max="3" width="21.140625" bestFit="1" customWidth="1"/>
    <col min="4" max="4" width="16.5703125" bestFit="1" customWidth="1"/>
    <col min="5" max="5" width="29.28515625" bestFit="1" customWidth="1"/>
    <col min="6" max="6" width="21" bestFit="1" customWidth="1"/>
    <col min="7" max="7" width="17.42578125" bestFit="1" customWidth="1"/>
    <col min="11" max="11" width="38.140625" bestFit="1" customWidth="1"/>
    <col min="12" max="13" width="24" bestFit="1" customWidth="1"/>
    <col min="14" max="14" width="25.85546875" bestFit="1" customWidth="1"/>
    <col min="15" max="15" width="17.7109375" bestFit="1" customWidth="1"/>
    <col min="16" max="16" width="31.28515625" bestFit="1" customWidth="1"/>
    <col min="17" max="17" width="22.7109375" bestFit="1" customWidth="1"/>
    <col min="18" max="18" width="26.140625" bestFit="1" customWidth="1"/>
  </cols>
  <sheetData>
    <row r="1" spans="1:18" x14ac:dyDescent="0.25">
      <c r="A1" s="3" t="s">
        <v>7</v>
      </c>
      <c r="B1" s="3" t="s">
        <v>20</v>
      </c>
      <c r="C1" s="3" t="s">
        <v>57</v>
      </c>
      <c r="D1" s="3" t="s">
        <v>21</v>
      </c>
      <c r="E1" s="3" t="s">
        <v>22</v>
      </c>
      <c r="F1" s="3" t="s">
        <v>58</v>
      </c>
      <c r="G1" s="3" t="s">
        <v>59</v>
      </c>
      <c r="K1" s="4"/>
      <c r="L1" s="4"/>
      <c r="M1" s="4"/>
      <c r="N1" s="4"/>
      <c r="O1" s="4"/>
      <c r="P1" s="4"/>
      <c r="Q1" s="4"/>
      <c r="R1" s="4"/>
    </row>
    <row r="2" spans="1:18" ht="30" x14ac:dyDescent="0.25">
      <c r="A2" t="s">
        <v>1</v>
      </c>
      <c r="B2" t="s">
        <v>1</v>
      </c>
      <c r="E2" t="s">
        <v>70</v>
      </c>
      <c r="K2" s="4" t="s">
        <v>68</v>
      </c>
      <c r="L2" s="4" t="str">
        <f t="shared" ref="L2:R2" si="0">IF(ISBLANK(A2),"null","'"&amp;A2&amp;"'")&amp;IF(ISBLANK(B$1),");",", ")</f>
        <v xml:space="preserve">'Nokia_7750_SEGW', </v>
      </c>
      <c r="M2" s="4" t="str">
        <f t="shared" si="0"/>
        <v xml:space="preserve">'Nokia_7750_SEGW', </v>
      </c>
      <c r="N2" s="4" t="str">
        <f t="shared" si="0"/>
        <v xml:space="preserve">null, </v>
      </c>
      <c r="O2" s="4" t="str">
        <f t="shared" si="0"/>
        <v xml:space="preserve">null, </v>
      </c>
      <c r="P2" s="4" t="str">
        <f t="shared" si="0"/>
        <v xml:space="preserve">'PMMCOUNTER_DB.SMA_NOKIA7750_SEGW', </v>
      </c>
      <c r="Q2" s="4" t="str">
        <f t="shared" si="0"/>
        <v xml:space="preserve">null, </v>
      </c>
      <c r="R2" s="4" t="str">
        <f t="shared" si="0"/>
        <v>null);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"/>
  <sheetViews>
    <sheetView workbookViewId="0"/>
  </sheetViews>
  <sheetFormatPr defaultRowHeight="15" x14ac:dyDescent="0.25"/>
  <cols>
    <col min="1" max="1" width="17.5703125" customWidth="1"/>
    <col min="2" max="2" width="32.28515625" bestFit="1" customWidth="1"/>
    <col min="3" max="3" width="8.7109375" bestFit="1" customWidth="1"/>
    <col min="4" max="4" width="30" bestFit="1" customWidth="1"/>
    <col min="5" max="5" width="36.7109375" bestFit="1" customWidth="1"/>
    <col min="6" max="6" width="23.42578125" bestFit="1" customWidth="1"/>
    <col min="7" max="7" width="19.5703125" bestFit="1" customWidth="1"/>
    <col min="8" max="8" width="12.42578125" bestFit="1" customWidth="1"/>
    <col min="9" max="9" width="13.42578125" bestFit="1" customWidth="1"/>
    <col min="10" max="10" width="12.140625" bestFit="1" customWidth="1"/>
    <col min="11" max="11" width="12" bestFit="1" customWidth="1"/>
    <col min="12" max="12" width="12.140625" bestFit="1" customWidth="1"/>
    <col min="13" max="13" width="12.85546875" bestFit="1" customWidth="1"/>
    <col min="14" max="14" width="23.140625" bestFit="1" customWidth="1"/>
    <col min="15" max="15" width="24.28515625" bestFit="1" customWidth="1"/>
    <col min="16" max="16" width="22.85546875" bestFit="1" customWidth="1"/>
    <col min="17" max="17" width="22.7109375" bestFit="1" customWidth="1"/>
    <col min="18" max="18" width="22.85546875" bestFit="1" customWidth="1"/>
    <col min="19" max="19" width="23.7109375" bestFit="1" customWidth="1"/>
    <col min="27" max="27" width="40.140625" bestFit="1" customWidth="1"/>
    <col min="28" max="28" width="19.42578125" customWidth="1"/>
    <col min="29" max="29" width="34.28515625" customWidth="1"/>
    <col min="30" max="30" width="9.85546875" customWidth="1"/>
    <col min="31" max="31" width="31.85546875" customWidth="1"/>
    <col min="32" max="32" width="38.7109375" customWidth="1"/>
    <col min="33" max="33" width="5.42578125" customWidth="1"/>
    <col min="34" max="40" width="7" customWidth="1"/>
    <col min="41" max="42" width="5.5703125" customWidth="1"/>
    <col min="43" max="43" width="5.28515625" customWidth="1"/>
    <col min="44" max="44" width="5.140625" customWidth="1"/>
    <col min="45" max="45" width="5.85546875" customWidth="1"/>
    <col min="46" max="46" width="6.28515625" customWidth="1"/>
  </cols>
  <sheetData>
    <row r="1" spans="1:51" x14ac:dyDescent="0.25">
      <c r="A1" s="3" t="s">
        <v>7</v>
      </c>
      <c r="B1" s="3" t="s">
        <v>8</v>
      </c>
      <c r="C1" s="3" t="s">
        <v>10</v>
      </c>
      <c r="D1" s="3" t="s">
        <v>11</v>
      </c>
      <c r="E1" s="3" t="s">
        <v>9</v>
      </c>
      <c r="F1" s="3" t="s">
        <v>57</v>
      </c>
      <c r="G1" s="3" t="s">
        <v>60</v>
      </c>
      <c r="H1" s="3" t="s">
        <v>61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</row>
    <row r="2" spans="1:51" ht="30" x14ac:dyDescent="0.25">
      <c r="A2" t="s">
        <v>1</v>
      </c>
      <c r="B2" t="s">
        <v>25</v>
      </c>
      <c r="C2" t="s">
        <v>19</v>
      </c>
      <c r="D2" t="s">
        <v>34</v>
      </c>
      <c r="E2" t="s">
        <v>37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 t="s">
        <v>13</v>
      </c>
      <c r="M2" t="s">
        <v>13</v>
      </c>
      <c r="N2" t="s">
        <v>14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AA2" s="4" t="s">
        <v>71</v>
      </c>
      <c r="AB2" s="5" t="str">
        <f t="shared" ref="AB2:AH2" si="0">IF(ISBLANK(A2),"null","'"&amp;A2&amp;"'")&amp;IF(ISBLANK(B$1),");",", ")</f>
        <v xml:space="preserve">'Nokia_7750_SEGW', </v>
      </c>
      <c r="AC2" s="5" t="str">
        <f t="shared" si="0"/>
        <v xml:space="preserve">'% CPU Utilization - MAX', </v>
      </c>
      <c r="AD2" s="5" t="str">
        <f t="shared" si="0"/>
        <v xml:space="preserve">'%', </v>
      </c>
      <c r="AE2" s="5" t="str">
        <f t="shared" si="0"/>
        <v xml:space="preserve">'ALU_IP.ALU_IPNE_SYSTEM_STAT', </v>
      </c>
      <c r="AF2" s="5" t="str">
        <f t="shared" si="0"/>
        <v xml:space="preserve">'CPU_UTILIZATION_MAX', </v>
      </c>
      <c r="AG2" s="5" t="str">
        <f t="shared" si="0"/>
        <v xml:space="preserve">null, </v>
      </c>
      <c r="AH2" s="5" t="str">
        <f t="shared" si="0"/>
        <v xml:space="preserve">'MAX', </v>
      </c>
      <c r="AI2" s="5" t="str">
        <f t="shared" ref="AI2:AT2" si="1">IF(ISBLANK(H2),"null","'"&amp;H2&amp;"'")&amp;IF(ISBLANK(I$1),");",", ")</f>
        <v xml:space="preserve">'MAX', </v>
      </c>
      <c r="AJ2" s="5" t="str">
        <f t="shared" si="1"/>
        <v xml:space="preserve">'MAX', </v>
      </c>
      <c r="AK2" s="5" t="str">
        <f t="shared" si="1"/>
        <v xml:space="preserve">'MAX', </v>
      </c>
      <c r="AL2" s="5" t="str">
        <f t="shared" si="1"/>
        <v xml:space="preserve">'MAX', </v>
      </c>
      <c r="AM2" s="5" t="str">
        <f t="shared" si="1"/>
        <v xml:space="preserve">'MAX', </v>
      </c>
      <c r="AN2" s="5" t="str">
        <f t="shared" si="1"/>
        <v xml:space="preserve">'MAX', </v>
      </c>
      <c r="AO2" s="5" t="str">
        <f t="shared" si="1"/>
        <v xml:space="preserve">'5M', </v>
      </c>
      <c r="AP2" s="5" t="str">
        <f t="shared" si="1"/>
        <v xml:space="preserve">'5M', </v>
      </c>
      <c r="AQ2" s="5" t="str">
        <f t="shared" si="1"/>
        <v xml:space="preserve">'HR', </v>
      </c>
      <c r="AR2" s="5" t="str">
        <f t="shared" si="1"/>
        <v xml:space="preserve">'DY', </v>
      </c>
      <c r="AS2" s="5" t="str">
        <f t="shared" si="1"/>
        <v xml:space="preserve">'WK', </v>
      </c>
      <c r="AT2" s="5" t="str">
        <f t="shared" si="1"/>
        <v>'MO');</v>
      </c>
      <c r="AU2" s="4"/>
      <c r="AV2" s="4"/>
      <c r="AW2" s="4"/>
      <c r="AX2" s="4"/>
      <c r="AY2" s="4"/>
    </row>
    <row r="3" spans="1:51" ht="30" x14ac:dyDescent="0.25">
      <c r="A3" t="s">
        <v>1</v>
      </c>
      <c r="B3" t="s">
        <v>45</v>
      </c>
      <c r="C3" t="s">
        <v>19</v>
      </c>
      <c r="D3" t="s">
        <v>34</v>
      </c>
      <c r="E3" t="s">
        <v>38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13</v>
      </c>
      <c r="M3" t="s">
        <v>13</v>
      </c>
      <c r="N3" t="s">
        <v>14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AA3" s="4" t="s">
        <v>71</v>
      </c>
      <c r="AB3" s="5" t="str">
        <f t="shared" ref="AB3:AB12" si="2">IF(ISBLANK(A3),"null","'"&amp;A3&amp;"'")&amp;IF(ISBLANK(B$1),");",", ")</f>
        <v xml:space="preserve">'Nokia_7750_SEGW', </v>
      </c>
      <c r="AC3" s="5" t="str">
        <f t="shared" ref="AC3:AC12" si="3">IF(ISBLANK(B3),"null","'"&amp;B3&amp;"'")&amp;IF(ISBLANK(C$1),");",", ")</f>
        <v xml:space="preserve">'% Memory Used - MAX', </v>
      </c>
      <c r="AD3" s="5" t="str">
        <f t="shared" ref="AD3:AD12" si="4">IF(ISBLANK(C3),"null","'"&amp;C3&amp;"'")&amp;IF(ISBLANK(D$1),");",", ")</f>
        <v xml:space="preserve">'%', </v>
      </c>
      <c r="AE3" s="5" t="str">
        <f t="shared" ref="AE3:AE12" si="5">IF(ISBLANK(D3),"null","'"&amp;D3&amp;"'")&amp;IF(ISBLANK(E$1),");",", ")</f>
        <v xml:space="preserve">'ALU_IP.ALU_IPNE_SYSTEM_STAT', </v>
      </c>
      <c r="AF3" s="5" t="str">
        <f t="shared" ref="AF3:AF12" si="6">IF(ISBLANK(E3),"null","'"&amp;E3&amp;"'")&amp;IF(ISBLANK(F$1),");",", ")</f>
        <v xml:space="preserve">'MEMORYUSAGEPERCENTAGE', </v>
      </c>
      <c r="AG3" s="5" t="str">
        <f t="shared" ref="AG3:AG12" si="7">IF(ISBLANK(F3),"null","'"&amp;F3&amp;"'")&amp;IF(ISBLANK(G$1),");",", ")</f>
        <v xml:space="preserve">null, </v>
      </c>
      <c r="AH3" s="5" t="str">
        <f t="shared" ref="AH3:AH12" si="8">IF(ISBLANK(G3),"null","'"&amp;G3&amp;"'")&amp;IF(ISBLANK(H$1),");",", ")</f>
        <v xml:space="preserve">'MAX', </v>
      </c>
      <c r="AI3" s="5" t="str">
        <f t="shared" ref="AI3:AI12" si="9">IF(ISBLANK(H3),"null","'"&amp;H3&amp;"'")&amp;IF(ISBLANK(I$1),");",", ")</f>
        <v xml:space="preserve">'MAX', </v>
      </c>
      <c r="AJ3" s="5" t="str">
        <f t="shared" ref="AJ3:AJ12" si="10">IF(ISBLANK(I3),"null","'"&amp;I3&amp;"'")&amp;IF(ISBLANK(J$1),");",", ")</f>
        <v xml:space="preserve">'MAX', </v>
      </c>
      <c r="AK3" s="5" t="str">
        <f t="shared" ref="AK3:AK12" si="11">IF(ISBLANK(J3),"null","'"&amp;J3&amp;"'")&amp;IF(ISBLANK(K$1),");",", ")</f>
        <v xml:space="preserve">'MAX', </v>
      </c>
      <c r="AL3" s="5" t="str">
        <f t="shared" ref="AL3:AL12" si="12">IF(ISBLANK(K3),"null","'"&amp;K3&amp;"'")&amp;IF(ISBLANK(L$1),");",", ")</f>
        <v xml:space="preserve">'MAX', </v>
      </c>
      <c r="AM3" s="5" t="str">
        <f t="shared" ref="AM3:AM12" si="13">IF(ISBLANK(L3),"null","'"&amp;L3&amp;"'")&amp;IF(ISBLANK(M$1),");",", ")</f>
        <v xml:space="preserve">'MAX', </v>
      </c>
      <c r="AN3" s="5" t="str">
        <f t="shared" ref="AN3:AN12" si="14">IF(ISBLANK(M3),"null","'"&amp;M3&amp;"'")&amp;IF(ISBLANK(N$1),");",", ")</f>
        <v xml:space="preserve">'MAX', </v>
      </c>
      <c r="AO3" s="5" t="str">
        <f t="shared" ref="AO3:AO12" si="15">IF(ISBLANK(N3),"null","'"&amp;N3&amp;"'")&amp;IF(ISBLANK(O$1),");",", ")</f>
        <v xml:space="preserve">'5M', </v>
      </c>
      <c r="AP3" s="5" t="str">
        <f t="shared" ref="AP3:AP12" si="16">IF(ISBLANK(O3),"null","'"&amp;O3&amp;"'")&amp;IF(ISBLANK(P$1),");",", ")</f>
        <v xml:space="preserve">'5M', </v>
      </c>
      <c r="AQ3" s="5" t="str">
        <f t="shared" ref="AQ3:AQ12" si="17">IF(ISBLANK(P3),"null","'"&amp;P3&amp;"'")&amp;IF(ISBLANK(Q$1),");",", ")</f>
        <v xml:space="preserve">'HR', </v>
      </c>
      <c r="AR3" s="5" t="str">
        <f t="shared" ref="AR3:AR12" si="18">IF(ISBLANK(Q3),"null","'"&amp;Q3&amp;"'")&amp;IF(ISBLANK(R$1),");",", ")</f>
        <v xml:space="preserve">'DY', </v>
      </c>
      <c r="AS3" s="5" t="str">
        <f t="shared" ref="AS3:AS12" si="19">IF(ISBLANK(R3),"null","'"&amp;R3&amp;"'")&amp;IF(ISBLANK(S$1),");",", ")</f>
        <v xml:space="preserve">'WK', </v>
      </c>
      <c r="AT3" s="5" t="str">
        <f t="shared" ref="AT3:AT12" si="20">IF(ISBLANK(S3),"null","'"&amp;S3&amp;"'")&amp;IF(ISBLANK(T$1),");",", ")</f>
        <v>'MO');</v>
      </c>
    </row>
    <row r="4" spans="1:51" ht="30" x14ac:dyDescent="0.25">
      <c r="A4" t="s">
        <v>1</v>
      </c>
      <c r="B4" t="s">
        <v>46</v>
      </c>
      <c r="C4" t="s">
        <v>30</v>
      </c>
      <c r="D4" t="s">
        <v>34</v>
      </c>
      <c r="E4" t="s">
        <v>39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14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  <c r="AA4" s="4" t="s">
        <v>71</v>
      </c>
      <c r="AB4" s="5" t="str">
        <f t="shared" si="2"/>
        <v xml:space="preserve">'Nokia_7750_SEGW', </v>
      </c>
      <c r="AC4" s="5" t="str">
        <f t="shared" si="3"/>
        <v xml:space="preserve">'Memory Available - MIN', </v>
      </c>
      <c r="AD4" s="5" t="str">
        <f t="shared" si="4"/>
        <v xml:space="preserve">'Bytes', </v>
      </c>
      <c r="AE4" s="5" t="str">
        <f t="shared" si="5"/>
        <v xml:space="preserve">'ALU_IP.ALU_IPNE_SYSTEM_STAT', </v>
      </c>
      <c r="AF4" s="5" t="str">
        <f t="shared" si="6"/>
        <v xml:space="preserve">'SGI_MEMORY_AVAILABLE', </v>
      </c>
      <c r="AG4" s="5" t="str">
        <f t="shared" si="7"/>
        <v xml:space="preserve">null, </v>
      </c>
      <c r="AH4" s="5" t="str">
        <f t="shared" si="8"/>
        <v xml:space="preserve">'MIN', </v>
      </c>
      <c r="AI4" s="5" t="str">
        <f t="shared" si="9"/>
        <v xml:space="preserve">'MIN', </v>
      </c>
      <c r="AJ4" s="5" t="str">
        <f t="shared" si="10"/>
        <v xml:space="preserve">'MIN', </v>
      </c>
      <c r="AK4" s="5" t="str">
        <f t="shared" si="11"/>
        <v xml:space="preserve">'MIN', </v>
      </c>
      <c r="AL4" s="5" t="str">
        <f t="shared" si="12"/>
        <v xml:space="preserve">'MIN', </v>
      </c>
      <c r="AM4" s="5" t="str">
        <f t="shared" si="13"/>
        <v xml:space="preserve">'MIN', </v>
      </c>
      <c r="AN4" s="5" t="str">
        <f t="shared" si="14"/>
        <v xml:space="preserve">'MIN', </v>
      </c>
      <c r="AO4" s="5" t="str">
        <f t="shared" si="15"/>
        <v xml:space="preserve">'5M', </v>
      </c>
      <c r="AP4" s="5" t="str">
        <f t="shared" si="16"/>
        <v xml:space="preserve">'5M', </v>
      </c>
      <c r="AQ4" s="5" t="str">
        <f t="shared" si="17"/>
        <v xml:space="preserve">'HR', </v>
      </c>
      <c r="AR4" s="5" t="str">
        <f t="shared" si="18"/>
        <v xml:space="preserve">'DY', </v>
      </c>
      <c r="AS4" s="5" t="str">
        <f t="shared" si="19"/>
        <v xml:space="preserve">'WK', </v>
      </c>
      <c r="AT4" s="5" t="str">
        <f t="shared" si="20"/>
        <v>'MO');</v>
      </c>
    </row>
    <row r="5" spans="1:51" ht="30" x14ac:dyDescent="0.25">
      <c r="A5" t="s">
        <v>1</v>
      </c>
      <c r="B5" t="s">
        <v>47</v>
      </c>
      <c r="C5" t="s">
        <v>30</v>
      </c>
      <c r="D5" t="s">
        <v>34</v>
      </c>
      <c r="E5" t="s">
        <v>40</v>
      </c>
      <c r="G5" t="s">
        <v>31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31</v>
      </c>
      <c r="N5" t="s">
        <v>14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AA5" s="4" t="s">
        <v>71</v>
      </c>
      <c r="AB5" s="5" t="str">
        <f t="shared" si="2"/>
        <v xml:space="preserve">'Nokia_7750_SEGW', </v>
      </c>
      <c r="AC5" s="5" t="str">
        <f t="shared" si="3"/>
        <v xml:space="preserve">'Memory Pool Allocated - MIN', </v>
      </c>
      <c r="AD5" s="5" t="str">
        <f t="shared" si="4"/>
        <v xml:space="preserve">'Bytes', </v>
      </c>
      <c r="AE5" s="5" t="str">
        <f t="shared" si="5"/>
        <v xml:space="preserve">'ALU_IP.ALU_IPNE_SYSTEM_STAT', </v>
      </c>
      <c r="AF5" s="5" t="str">
        <f t="shared" si="6"/>
        <v xml:space="preserve">'SGI_MEMORY_POOL_ALLOCATED', </v>
      </c>
      <c r="AG5" s="5" t="str">
        <f t="shared" si="7"/>
        <v xml:space="preserve">null, </v>
      </c>
      <c r="AH5" s="5" t="str">
        <f t="shared" si="8"/>
        <v xml:space="preserve">'MIN', </v>
      </c>
      <c r="AI5" s="5" t="str">
        <f t="shared" si="9"/>
        <v xml:space="preserve">'MIN', </v>
      </c>
      <c r="AJ5" s="5" t="str">
        <f t="shared" si="10"/>
        <v xml:space="preserve">'MIN', </v>
      </c>
      <c r="AK5" s="5" t="str">
        <f t="shared" si="11"/>
        <v xml:space="preserve">'MIN', </v>
      </c>
      <c r="AL5" s="5" t="str">
        <f t="shared" si="12"/>
        <v xml:space="preserve">'MIN', </v>
      </c>
      <c r="AM5" s="5" t="str">
        <f t="shared" si="13"/>
        <v xml:space="preserve">'MIN', </v>
      </c>
      <c r="AN5" s="5" t="str">
        <f t="shared" si="14"/>
        <v xml:space="preserve">'MIN', </v>
      </c>
      <c r="AO5" s="5" t="str">
        <f t="shared" si="15"/>
        <v xml:space="preserve">'5M', </v>
      </c>
      <c r="AP5" s="5" t="str">
        <f t="shared" si="16"/>
        <v xml:space="preserve">'5M', </v>
      </c>
      <c r="AQ5" s="5" t="str">
        <f t="shared" si="17"/>
        <v xml:space="preserve">'HR', </v>
      </c>
      <c r="AR5" s="5" t="str">
        <f t="shared" si="18"/>
        <v xml:space="preserve">'DY', </v>
      </c>
      <c r="AS5" s="5" t="str">
        <f t="shared" si="19"/>
        <v xml:space="preserve">'WK', </v>
      </c>
      <c r="AT5" s="5" t="str">
        <f t="shared" si="20"/>
        <v>'MO');</v>
      </c>
    </row>
    <row r="6" spans="1:51" ht="30" x14ac:dyDescent="0.25">
      <c r="A6" t="s">
        <v>1</v>
      </c>
      <c r="B6" t="s">
        <v>48</v>
      </c>
      <c r="C6" t="s">
        <v>32</v>
      </c>
      <c r="D6" t="s">
        <v>26</v>
      </c>
      <c r="E6" s="2" t="s">
        <v>56</v>
      </c>
      <c r="F6" s="2"/>
      <c r="G6" t="s">
        <v>12</v>
      </c>
      <c r="H6" t="s">
        <v>13</v>
      </c>
      <c r="I6" t="s">
        <v>13</v>
      </c>
      <c r="J6" t="s">
        <v>13</v>
      </c>
      <c r="K6" t="s">
        <v>13</v>
      </c>
      <c r="L6" t="s">
        <v>13</v>
      </c>
      <c r="M6" t="s">
        <v>13</v>
      </c>
      <c r="N6" t="s">
        <v>14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AA6" s="4" t="s">
        <v>71</v>
      </c>
      <c r="AB6" s="5" t="str">
        <f t="shared" si="2"/>
        <v xml:space="preserve">'Nokia_7750_SEGW', </v>
      </c>
      <c r="AC6" s="5" t="str">
        <f t="shared" si="3"/>
        <v xml:space="preserve">'Throughput in - MAX', </v>
      </c>
      <c r="AD6" s="5" t="str">
        <f t="shared" si="4"/>
        <v xml:space="preserve">'bits/sec', </v>
      </c>
      <c r="AE6" s="5" t="str">
        <f t="shared" si="5"/>
        <v xml:space="preserve">'ALL_IP.STD_IPIF', </v>
      </c>
      <c r="AF6" s="5" t="str">
        <f t="shared" si="6"/>
        <v xml:space="preserve">'IF_HCIN_OCTETS * 8 / SYS_UP_TIME_D', </v>
      </c>
      <c r="AG6" s="5" t="str">
        <f t="shared" si="7"/>
        <v xml:space="preserve">null, </v>
      </c>
      <c r="AH6" s="5" t="str">
        <f t="shared" si="8"/>
        <v xml:space="preserve">'SUM', </v>
      </c>
      <c r="AI6" s="5" t="str">
        <f t="shared" si="9"/>
        <v xml:space="preserve">'MAX', </v>
      </c>
      <c r="AJ6" s="5" t="str">
        <f t="shared" si="10"/>
        <v xml:space="preserve">'MAX', </v>
      </c>
      <c r="AK6" s="5" t="str">
        <f t="shared" si="11"/>
        <v xml:space="preserve">'MAX', </v>
      </c>
      <c r="AL6" s="5" t="str">
        <f t="shared" si="12"/>
        <v xml:space="preserve">'MAX', </v>
      </c>
      <c r="AM6" s="5" t="str">
        <f t="shared" si="13"/>
        <v xml:space="preserve">'MAX', </v>
      </c>
      <c r="AN6" s="5" t="str">
        <f t="shared" si="14"/>
        <v xml:space="preserve">'MAX', </v>
      </c>
      <c r="AO6" s="5" t="str">
        <f t="shared" si="15"/>
        <v xml:space="preserve">'5M', </v>
      </c>
      <c r="AP6" s="5" t="str">
        <f t="shared" si="16"/>
        <v xml:space="preserve">'5M', </v>
      </c>
      <c r="AQ6" s="5" t="str">
        <f t="shared" si="17"/>
        <v xml:space="preserve">'HR', </v>
      </c>
      <c r="AR6" s="5" t="str">
        <f t="shared" si="18"/>
        <v xml:space="preserve">'DY', </v>
      </c>
      <c r="AS6" s="5" t="str">
        <f t="shared" si="19"/>
        <v xml:space="preserve">'WK', </v>
      </c>
      <c r="AT6" s="5" t="str">
        <f t="shared" si="20"/>
        <v>'MO');</v>
      </c>
    </row>
    <row r="7" spans="1:51" ht="30" x14ac:dyDescent="0.25">
      <c r="A7" t="s">
        <v>1</v>
      </c>
      <c r="B7" t="s">
        <v>49</v>
      </c>
      <c r="C7" t="s">
        <v>32</v>
      </c>
      <c r="D7" t="s">
        <v>26</v>
      </c>
      <c r="E7" s="2" t="s">
        <v>56</v>
      </c>
      <c r="F7" s="2"/>
      <c r="G7" t="s">
        <v>12</v>
      </c>
      <c r="H7" t="s">
        <v>44</v>
      </c>
      <c r="I7" t="s">
        <v>44</v>
      </c>
      <c r="J7" t="s">
        <v>44</v>
      </c>
      <c r="K7" t="s">
        <v>44</v>
      </c>
      <c r="L7" t="s">
        <v>44</v>
      </c>
      <c r="M7" t="s">
        <v>44</v>
      </c>
      <c r="N7" t="s">
        <v>14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AA7" s="4" t="s">
        <v>71</v>
      </c>
      <c r="AB7" s="5" t="str">
        <f t="shared" si="2"/>
        <v xml:space="preserve">'Nokia_7750_SEGW', </v>
      </c>
      <c r="AC7" s="5" t="str">
        <f t="shared" si="3"/>
        <v xml:space="preserve">'Throughput in - AVG', </v>
      </c>
      <c r="AD7" s="5" t="str">
        <f t="shared" si="4"/>
        <v xml:space="preserve">'bits/sec', </v>
      </c>
      <c r="AE7" s="5" t="str">
        <f t="shared" si="5"/>
        <v xml:space="preserve">'ALL_IP.STD_IPIF', </v>
      </c>
      <c r="AF7" s="5" t="str">
        <f t="shared" si="6"/>
        <v xml:space="preserve">'IF_HCIN_OCTETS * 8 / SYS_UP_TIME_D', </v>
      </c>
      <c r="AG7" s="5" t="str">
        <f t="shared" si="7"/>
        <v xml:space="preserve">null, </v>
      </c>
      <c r="AH7" s="5" t="str">
        <f t="shared" si="8"/>
        <v xml:space="preserve">'SUM', </v>
      </c>
      <c r="AI7" s="5" t="str">
        <f t="shared" si="9"/>
        <v xml:space="preserve">'AVG', </v>
      </c>
      <c r="AJ7" s="5" t="str">
        <f t="shared" si="10"/>
        <v xml:space="preserve">'AVG', </v>
      </c>
      <c r="AK7" s="5" t="str">
        <f t="shared" si="11"/>
        <v xml:space="preserve">'AVG', </v>
      </c>
      <c r="AL7" s="5" t="str">
        <f t="shared" si="12"/>
        <v xml:space="preserve">'AVG', </v>
      </c>
      <c r="AM7" s="5" t="str">
        <f t="shared" si="13"/>
        <v xml:space="preserve">'AVG', </v>
      </c>
      <c r="AN7" s="5" t="str">
        <f t="shared" si="14"/>
        <v xml:space="preserve">'AVG', </v>
      </c>
      <c r="AO7" s="5" t="str">
        <f t="shared" si="15"/>
        <v xml:space="preserve">'5M', </v>
      </c>
      <c r="AP7" s="5" t="str">
        <f t="shared" si="16"/>
        <v xml:space="preserve">'5M', </v>
      </c>
      <c r="AQ7" s="5" t="str">
        <f t="shared" si="17"/>
        <v xml:space="preserve">'HR', </v>
      </c>
      <c r="AR7" s="5" t="str">
        <f t="shared" si="18"/>
        <v xml:space="preserve">'DY', </v>
      </c>
      <c r="AS7" s="5" t="str">
        <f t="shared" si="19"/>
        <v xml:space="preserve">'WK', </v>
      </c>
      <c r="AT7" s="5" t="str">
        <f t="shared" si="20"/>
        <v>'MO');</v>
      </c>
    </row>
    <row r="8" spans="1:51" ht="30" x14ac:dyDescent="0.25">
      <c r="A8" t="s">
        <v>1</v>
      </c>
      <c r="B8" t="s">
        <v>50</v>
      </c>
      <c r="C8" t="s">
        <v>32</v>
      </c>
      <c r="D8" t="s">
        <v>26</v>
      </c>
      <c r="E8" s="2" t="s">
        <v>55</v>
      </c>
      <c r="F8" s="2"/>
      <c r="G8" t="s">
        <v>12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  <c r="N8" t="s">
        <v>14</v>
      </c>
      <c r="O8" t="s">
        <v>14</v>
      </c>
      <c r="P8" t="s">
        <v>15</v>
      </c>
      <c r="Q8" t="s">
        <v>16</v>
      </c>
      <c r="R8" t="s">
        <v>17</v>
      </c>
      <c r="S8" t="s">
        <v>18</v>
      </c>
      <c r="AA8" s="4" t="s">
        <v>71</v>
      </c>
      <c r="AB8" s="5" t="str">
        <f t="shared" si="2"/>
        <v xml:space="preserve">'Nokia_7750_SEGW', </v>
      </c>
      <c r="AC8" s="5" t="str">
        <f t="shared" si="3"/>
        <v xml:space="preserve">'Throughput out - MAX', </v>
      </c>
      <c r="AD8" s="5" t="str">
        <f t="shared" si="4"/>
        <v xml:space="preserve">'bits/sec', </v>
      </c>
      <c r="AE8" s="5" t="str">
        <f t="shared" si="5"/>
        <v xml:space="preserve">'ALL_IP.STD_IPIF', </v>
      </c>
      <c r="AF8" s="5" t="str">
        <f t="shared" si="6"/>
        <v xml:space="preserve">'IF_HCOUT_OCTETS * 8 / SYS_UP_TIME_D', </v>
      </c>
      <c r="AG8" s="5" t="str">
        <f t="shared" si="7"/>
        <v xml:space="preserve">null, </v>
      </c>
      <c r="AH8" s="5" t="str">
        <f t="shared" si="8"/>
        <v xml:space="preserve">'SUM', </v>
      </c>
      <c r="AI8" s="5" t="str">
        <f t="shared" si="9"/>
        <v xml:space="preserve">'MAX', </v>
      </c>
      <c r="AJ8" s="5" t="str">
        <f t="shared" si="10"/>
        <v xml:space="preserve">'MAX', </v>
      </c>
      <c r="AK8" s="5" t="str">
        <f t="shared" si="11"/>
        <v xml:space="preserve">'MAX', </v>
      </c>
      <c r="AL8" s="5" t="str">
        <f t="shared" si="12"/>
        <v xml:space="preserve">'MAX', </v>
      </c>
      <c r="AM8" s="5" t="str">
        <f t="shared" si="13"/>
        <v xml:space="preserve">'MAX', </v>
      </c>
      <c r="AN8" s="5" t="str">
        <f t="shared" si="14"/>
        <v xml:space="preserve">'MAX', </v>
      </c>
      <c r="AO8" s="5" t="str">
        <f t="shared" si="15"/>
        <v xml:space="preserve">'5M', </v>
      </c>
      <c r="AP8" s="5" t="str">
        <f t="shared" si="16"/>
        <v xml:space="preserve">'5M', </v>
      </c>
      <c r="AQ8" s="5" t="str">
        <f t="shared" si="17"/>
        <v xml:space="preserve">'HR', </v>
      </c>
      <c r="AR8" s="5" t="str">
        <f t="shared" si="18"/>
        <v xml:space="preserve">'DY', </v>
      </c>
      <c r="AS8" s="5" t="str">
        <f t="shared" si="19"/>
        <v xml:space="preserve">'WK', </v>
      </c>
      <c r="AT8" s="5" t="str">
        <f t="shared" si="20"/>
        <v>'MO');</v>
      </c>
    </row>
    <row r="9" spans="1:51" ht="30" x14ac:dyDescent="0.25">
      <c r="A9" t="s">
        <v>1</v>
      </c>
      <c r="B9" t="s">
        <v>51</v>
      </c>
      <c r="C9" t="s">
        <v>32</v>
      </c>
      <c r="D9" t="s">
        <v>26</v>
      </c>
      <c r="E9" s="2" t="s">
        <v>55</v>
      </c>
      <c r="F9" s="2"/>
      <c r="G9" t="s">
        <v>12</v>
      </c>
      <c r="H9" t="s">
        <v>44</v>
      </c>
      <c r="I9" t="s">
        <v>44</v>
      </c>
      <c r="J9" t="s">
        <v>44</v>
      </c>
      <c r="K9" t="s">
        <v>44</v>
      </c>
      <c r="L9" t="s">
        <v>44</v>
      </c>
      <c r="M9" t="s">
        <v>44</v>
      </c>
      <c r="N9" t="s">
        <v>14</v>
      </c>
      <c r="O9" t="s">
        <v>14</v>
      </c>
      <c r="P9" t="s">
        <v>15</v>
      </c>
      <c r="Q9" t="s">
        <v>16</v>
      </c>
      <c r="R9" t="s">
        <v>17</v>
      </c>
      <c r="S9" t="s">
        <v>18</v>
      </c>
      <c r="AA9" s="4" t="s">
        <v>71</v>
      </c>
      <c r="AB9" s="5" t="str">
        <f t="shared" si="2"/>
        <v xml:space="preserve">'Nokia_7750_SEGW', </v>
      </c>
      <c r="AC9" s="5" t="str">
        <f t="shared" si="3"/>
        <v xml:space="preserve">'Throughput out - AVG', </v>
      </c>
      <c r="AD9" s="5" t="str">
        <f t="shared" si="4"/>
        <v xml:space="preserve">'bits/sec', </v>
      </c>
      <c r="AE9" s="5" t="str">
        <f t="shared" si="5"/>
        <v xml:space="preserve">'ALL_IP.STD_IPIF', </v>
      </c>
      <c r="AF9" s="5" t="str">
        <f t="shared" si="6"/>
        <v xml:space="preserve">'IF_HCOUT_OCTETS * 8 / SYS_UP_TIME_D', </v>
      </c>
      <c r="AG9" s="5" t="str">
        <f t="shared" si="7"/>
        <v xml:space="preserve">null, </v>
      </c>
      <c r="AH9" s="5" t="str">
        <f t="shared" si="8"/>
        <v xml:space="preserve">'SUM', </v>
      </c>
      <c r="AI9" s="5" t="str">
        <f t="shared" si="9"/>
        <v xml:space="preserve">'AVG', </v>
      </c>
      <c r="AJ9" s="5" t="str">
        <f t="shared" si="10"/>
        <v xml:space="preserve">'AVG', </v>
      </c>
      <c r="AK9" s="5" t="str">
        <f t="shared" si="11"/>
        <v xml:space="preserve">'AVG', </v>
      </c>
      <c r="AL9" s="5" t="str">
        <f t="shared" si="12"/>
        <v xml:space="preserve">'AVG', </v>
      </c>
      <c r="AM9" s="5" t="str">
        <f t="shared" si="13"/>
        <v xml:space="preserve">'AVG', </v>
      </c>
      <c r="AN9" s="5" t="str">
        <f t="shared" si="14"/>
        <v xml:space="preserve">'AVG', </v>
      </c>
      <c r="AO9" s="5" t="str">
        <f t="shared" si="15"/>
        <v xml:space="preserve">'5M', </v>
      </c>
      <c r="AP9" s="5" t="str">
        <f t="shared" si="16"/>
        <v xml:space="preserve">'5M', </v>
      </c>
      <c r="AQ9" s="5" t="str">
        <f t="shared" si="17"/>
        <v xml:space="preserve">'HR', </v>
      </c>
      <c r="AR9" s="5" t="str">
        <f t="shared" si="18"/>
        <v xml:space="preserve">'DY', </v>
      </c>
      <c r="AS9" s="5" t="str">
        <f t="shared" si="19"/>
        <v xml:space="preserve">'WK', </v>
      </c>
      <c r="AT9" s="5" t="str">
        <f t="shared" si="20"/>
        <v>'MO');</v>
      </c>
    </row>
    <row r="10" spans="1:51" ht="30" x14ac:dyDescent="0.25">
      <c r="A10" t="s">
        <v>1</v>
      </c>
      <c r="B10" t="s">
        <v>52</v>
      </c>
      <c r="C10" t="s">
        <v>33</v>
      </c>
      <c r="D10" t="s">
        <v>35</v>
      </c>
      <c r="E10" t="s">
        <v>41</v>
      </c>
      <c r="G10" t="s">
        <v>12</v>
      </c>
      <c r="H10" t="s">
        <v>13</v>
      </c>
      <c r="I10" t="s">
        <v>13</v>
      </c>
      <c r="J10" t="s">
        <v>13</v>
      </c>
      <c r="K10" t="s">
        <v>13</v>
      </c>
      <c r="L10" t="s">
        <v>13</v>
      </c>
      <c r="M10" t="s">
        <v>13</v>
      </c>
      <c r="N10" t="s">
        <v>14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AA10" s="4" t="s">
        <v>71</v>
      </c>
      <c r="AB10" s="5" t="str">
        <f t="shared" si="2"/>
        <v xml:space="preserve">'Nokia_7750_SEGW', </v>
      </c>
      <c r="AC10" s="5" t="str">
        <f t="shared" si="3"/>
        <v xml:space="preserve">'IPSec Cert Tunnels - MAX', </v>
      </c>
      <c r="AD10" s="5" t="str">
        <f t="shared" si="4"/>
        <v xml:space="preserve">'Count', </v>
      </c>
      <c r="AE10" s="5" t="str">
        <f t="shared" si="5"/>
        <v xml:space="preserve">'ALU_IP.ALU_IPNE_TUNNEL_UTIL', </v>
      </c>
      <c r="AF10" s="5" t="str">
        <f t="shared" si="6"/>
        <v xml:space="preserve">'TMNX_IPSEC_GWCERT_TUNNELS_MAX', </v>
      </c>
      <c r="AG10" s="5" t="str">
        <f t="shared" si="7"/>
        <v xml:space="preserve">null, </v>
      </c>
      <c r="AH10" s="5" t="str">
        <f t="shared" si="8"/>
        <v xml:space="preserve">'SUM', </v>
      </c>
      <c r="AI10" s="5" t="str">
        <f t="shared" si="9"/>
        <v xml:space="preserve">'MAX', </v>
      </c>
      <c r="AJ10" s="5" t="str">
        <f t="shared" si="10"/>
        <v xml:space="preserve">'MAX', </v>
      </c>
      <c r="AK10" s="5" t="str">
        <f t="shared" si="11"/>
        <v xml:space="preserve">'MAX', </v>
      </c>
      <c r="AL10" s="5" t="str">
        <f t="shared" si="12"/>
        <v xml:space="preserve">'MAX', </v>
      </c>
      <c r="AM10" s="5" t="str">
        <f t="shared" si="13"/>
        <v xml:space="preserve">'MAX', </v>
      </c>
      <c r="AN10" s="5" t="str">
        <f t="shared" si="14"/>
        <v xml:space="preserve">'MAX', </v>
      </c>
      <c r="AO10" s="5" t="str">
        <f t="shared" si="15"/>
        <v xml:space="preserve">'5M', </v>
      </c>
      <c r="AP10" s="5" t="str">
        <f t="shared" si="16"/>
        <v xml:space="preserve">'5M', </v>
      </c>
      <c r="AQ10" s="5" t="str">
        <f t="shared" si="17"/>
        <v xml:space="preserve">'HR', </v>
      </c>
      <c r="AR10" s="5" t="str">
        <f t="shared" si="18"/>
        <v xml:space="preserve">'DY', </v>
      </c>
      <c r="AS10" s="5" t="str">
        <f t="shared" si="19"/>
        <v xml:space="preserve">'WK', </v>
      </c>
      <c r="AT10" s="5" t="str">
        <f t="shared" si="20"/>
        <v>'MO');</v>
      </c>
    </row>
    <row r="11" spans="1:51" ht="30" x14ac:dyDescent="0.25">
      <c r="A11" t="s">
        <v>1</v>
      </c>
      <c r="B11" t="s">
        <v>53</v>
      </c>
      <c r="C11" t="s">
        <v>33</v>
      </c>
      <c r="D11" t="s">
        <v>36</v>
      </c>
      <c r="E11" t="s">
        <v>42</v>
      </c>
      <c r="G11" t="s">
        <v>12</v>
      </c>
      <c r="H11" t="s">
        <v>13</v>
      </c>
      <c r="I11" t="s">
        <v>13</v>
      </c>
      <c r="J11" t="s">
        <v>13</v>
      </c>
      <c r="K11" t="s">
        <v>13</v>
      </c>
      <c r="L11" t="s">
        <v>13</v>
      </c>
      <c r="M11" t="s">
        <v>13</v>
      </c>
      <c r="N11" t="s">
        <v>14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AA11" s="4" t="s">
        <v>71</v>
      </c>
      <c r="AB11" s="5" t="str">
        <f t="shared" si="2"/>
        <v xml:space="preserve">'Nokia_7750_SEGW', </v>
      </c>
      <c r="AC11" s="5" t="str">
        <f t="shared" si="3"/>
        <v xml:space="preserve">'Ipsec Isa Group Tunnels - MAX', </v>
      </c>
      <c r="AD11" s="5" t="str">
        <f t="shared" si="4"/>
        <v xml:space="preserve">'Count', </v>
      </c>
      <c r="AE11" s="5" t="str">
        <f t="shared" si="5"/>
        <v xml:space="preserve">'ALU_IP.ALU_IPNE_IPSEC_TUNN', </v>
      </c>
      <c r="AF11" s="5" t="str">
        <f t="shared" si="6"/>
        <v xml:space="preserve">'TMNX_IPSEC_ISA_GRP_TUNNELS', </v>
      </c>
      <c r="AG11" s="5" t="str">
        <f t="shared" si="7"/>
        <v xml:space="preserve">null, </v>
      </c>
      <c r="AH11" s="5" t="str">
        <f t="shared" si="8"/>
        <v xml:space="preserve">'SUM', </v>
      </c>
      <c r="AI11" s="5" t="str">
        <f t="shared" si="9"/>
        <v xml:space="preserve">'MAX', </v>
      </c>
      <c r="AJ11" s="5" t="str">
        <f t="shared" si="10"/>
        <v xml:space="preserve">'MAX', </v>
      </c>
      <c r="AK11" s="5" t="str">
        <f t="shared" si="11"/>
        <v xml:space="preserve">'MAX', </v>
      </c>
      <c r="AL11" s="5" t="str">
        <f t="shared" si="12"/>
        <v xml:space="preserve">'MAX', </v>
      </c>
      <c r="AM11" s="5" t="str">
        <f t="shared" si="13"/>
        <v xml:space="preserve">'MAX', </v>
      </c>
      <c r="AN11" s="5" t="str">
        <f t="shared" si="14"/>
        <v xml:space="preserve">'MAX', </v>
      </c>
      <c r="AO11" s="5" t="str">
        <f t="shared" si="15"/>
        <v xml:space="preserve">'5M', </v>
      </c>
      <c r="AP11" s="5" t="str">
        <f t="shared" si="16"/>
        <v xml:space="preserve">'5M', </v>
      </c>
      <c r="AQ11" s="5" t="str">
        <f t="shared" si="17"/>
        <v xml:space="preserve">'HR', </v>
      </c>
      <c r="AR11" s="5" t="str">
        <f t="shared" si="18"/>
        <v xml:space="preserve">'DY', </v>
      </c>
      <c r="AS11" s="5" t="str">
        <f t="shared" si="19"/>
        <v xml:space="preserve">'WK', </v>
      </c>
      <c r="AT11" s="5" t="str">
        <f t="shared" si="20"/>
        <v>'MO');</v>
      </c>
    </row>
    <row r="12" spans="1:51" ht="30" x14ac:dyDescent="0.25">
      <c r="A12" t="s">
        <v>1</v>
      </c>
      <c r="B12" t="s">
        <v>54</v>
      </c>
      <c r="C12" t="s">
        <v>33</v>
      </c>
      <c r="D12" t="s">
        <v>36</v>
      </c>
      <c r="E12" t="s">
        <v>43</v>
      </c>
      <c r="G12" t="s">
        <v>12</v>
      </c>
      <c r="H12" t="s">
        <v>13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14</v>
      </c>
      <c r="O12" t="s">
        <v>14</v>
      </c>
      <c r="P12" t="s">
        <v>15</v>
      </c>
      <c r="Q12" t="s">
        <v>16</v>
      </c>
      <c r="R12" t="s">
        <v>17</v>
      </c>
      <c r="S12" t="s">
        <v>18</v>
      </c>
      <c r="AA12" s="4" t="s">
        <v>71</v>
      </c>
      <c r="AB12" s="5" t="str">
        <f t="shared" si="2"/>
        <v xml:space="preserve">'Nokia_7750_SEGW', </v>
      </c>
      <c r="AC12" s="5" t="str">
        <f t="shared" si="3"/>
        <v xml:space="preserve">'Ipsec Isa Group Max Tunnels - MAX', </v>
      </c>
      <c r="AD12" s="5" t="str">
        <f t="shared" si="4"/>
        <v xml:space="preserve">'Count', </v>
      </c>
      <c r="AE12" s="5" t="str">
        <f t="shared" si="5"/>
        <v xml:space="preserve">'ALU_IP.ALU_IPNE_IPSEC_TUNN', </v>
      </c>
      <c r="AF12" s="5" t="str">
        <f t="shared" si="6"/>
        <v xml:space="preserve">'TMNX_IPSEC_ISA_GRP_MAX_TUNNELS', </v>
      </c>
      <c r="AG12" s="5" t="str">
        <f t="shared" si="7"/>
        <v xml:space="preserve">null, </v>
      </c>
      <c r="AH12" s="5" t="str">
        <f t="shared" si="8"/>
        <v xml:space="preserve">'SUM', </v>
      </c>
      <c r="AI12" s="5" t="str">
        <f t="shared" si="9"/>
        <v xml:space="preserve">'MAX', </v>
      </c>
      <c r="AJ12" s="5" t="str">
        <f t="shared" si="10"/>
        <v xml:space="preserve">'MAX', </v>
      </c>
      <c r="AK12" s="5" t="str">
        <f t="shared" si="11"/>
        <v xml:space="preserve">'MAX', </v>
      </c>
      <c r="AL12" s="5" t="str">
        <f t="shared" si="12"/>
        <v xml:space="preserve">'MAX', </v>
      </c>
      <c r="AM12" s="5" t="str">
        <f t="shared" si="13"/>
        <v xml:space="preserve">'MAX', </v>
      </c>
      <c r="AN12" s="5" t="str">
        <f t="shared" si="14"/>
        <v xml:space="preserve">'MAX', </v>
      </c>
      <c r="AO12" s="5" t="str">
        <f t="shared" si="15"/>
        <v xml:space="preserve">'5M', </v>
      </c>
      <c r="AP12" s="5" t="str">
        <f t="shared" si="16"/>
        <v xml:space="preserve">'5M', </v>
      </c>
      <c r="AQ12" s="5" t="str">
        <f t="shared" si="17"/>
        <v xml:space="preserve">'HR', </v>
      </c>
      <c r="AR12" s="5" t="str">
        <f t="shared" si="18"/>
        <v xml:space="preserve">'DY', </v>
      </c>
      <c r="AS12" s="5" t="str">
        <f t="shared" si="19"/>
        <v xml:space="preserve">'WK', </v>
      </c>
      <c r="AT12" s="5" t="str">
        <f t="shared" si="20"/>
        <v>'MO');</v>
      </c>
    </row>
  </sheetData>
  <autoFilter ref="A1:S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/>
  </sheetViews>
  <sheetFormatPr defaultRowHeight="15" x14ac:dyDescent="0.25"/>
  <cols>
    <col min="1" max="1" width="24.140625" bestFit="1" customWidth="1"/>
    <col min="2" max="2" width="18.28515625" bestFit="1" customWidth="1"/>
    <col min="3" max="3" width="21.7109375" bestFit="1" customWidth="1"/>
    <col min="11" max="11" width="40" bestFit="1" customWidth="1"/>
    <col min="12" max="12" width="24" bestFit="1" customWidth="1"/>
    <col min="13" max="13" width="20.140625" bestFit="1" customWidth="1"/>
    <col min="14" max="18" width="5.7109375" customWidth="1"/>
  </cols>
  <sheetData>
    <row r="1" spans="1:18" x14ac:dyDescent="0.25">
      <c r="A1" s="3" t="s">
        <v>20</v>
      </c>
      <c r="B1" s="3" t="s">
        <v>23</v>
      </c>
      <c r="C1" s="3" t="s">
        <v>24</v>
      </c>
    </row>
    <row r="2" spans="1:18" ht="30" x14ac:dyDescent="0.25">
      <c r="A2" t="s">
        <v>1</v>
      </c>
      <c r="B2" t="s">
        <v>0</v>
      </c>
      <c r="C2" s="1"/>
      <c r="K2" s="4" t="s">
        <v>69</v>
      </c>
      <c r="L2" s="5" t="str">
        <f t="shared" ref="L2:N5" si="0">IF(ISBLANK(A2),"null","'"&amp;A2&amp;"'")&amp;IF(ISBLANK(B$1),");",", ")</f>
        <v xml:space="preserve">'Nokia_7750_SEGW', </v>
      </c>
      <c r="M2" s="5" t="str">
        <f t="shared" si="0"/>
        <v xml:space="preserve">'casanj01-segw-01', </v>
      </c>
      <c r="N2" s="5" t="str">
        <f t="shared" si="0"/>
        <v>null);</v>
      </c>
      <c r="O2" s="5"/>
      <c r="P2" s="5"/>
      <c r="Q2" s="5"/>
      <c r="R2" s="5"/>
    </row>
    <row r="3" spans="1:18" ht="30" x14ac:dyDescent="0.25">
      <c r="A3" t="s">
        <v>1</v>
      </c>
      <c r="B3" t="s">
        <v>27</v>
      </c>
      <c r="K3" s="4" t="s">
        <v>69</v>
      </c>
      <c r="L3" s="5" t="str">
        <f t="shared" si="0"/>
        <v xml:space="preserve">'Nokia_7750_SEGW', </v>
      </c>
      <c r="M3" s="5" t="str">
        <f t="shared" si="0"/>
        <v xml:space="preserve">'gaatla01-segw-01', </v>
      </c>
      <c r="N3" s="5" t="str">
        <f t="shared" si="0"/>
        <v>null);</v>
      </c>
      <c r="O3" s="5"/>
      <c r="P3" s="5"/>
      <c r="Q3" s="5"/>
      <c r="R3" s="5"/>
    </row>
    <row r="4" spans="1:18" ht="30" x14ac:dyDescent="0.25">
      <c r="A4" t="s">
        <v>1</v>
      </c>
      <c r="B4" t="s">
        <v>29</v>
      </c>
      <c r="K4" s="4" t="s">
        <v>69</v>
      </c>
      <c r="L4" s="5" t="str">
        <f t="shared" si="0"/>
        <v xml:space="preserve">'Nokia_7750_SEGW', </v>
      </c>
      <c r="M4" s="5" t="str">
        <f t="shared" si="0"/>
        <v xml:space="preserve">'ilchic01-segw-01', </v>
      </c>
      <c r="N4" s="5" t="str">
        <f t="shared" si="0"/>
        <v>null);</v>
      </c>
      <c r="O4" s="5"/>
      <c r="P4" s="5"/>
      <c r="Q4" s="5"/>
      <c r="R4" s="5"/>
    </row>
    <row r="5" spans="1:18" ht="30" x14ac:dyDescent="0.25">
      <c r="A5" t="s">
        <v>1</v>
      </c>
      <c r="B5" t="s">
        <v>28</v>
      </c>
      <c r="K5" s="4" t="s">
        <v>69</v>
      </c>
      <c r="L5" s="5" t="str">
        <f t="shared" si="0"/>
        <v xml:space="preserve">'Nokia_7750_SEGW', </v>
      </c>
      <c r="M5" s="5" t="str">
        <f t="shared" si="0"/>
        <v xml:space="preserve">'vaasshb01-segw-01', </v>
      </c>
      <c r="N5" s="5" t="str">
        <f t="shared" si="0"/>
        <v>null);</v>
      </c>
      <c r="O5" s="5"/>
      <c r="P5" s="5"/>
      <c r="Q5" s="5"/>
      <c r="R5" s="5"/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SMA_details</vt:lpstr>
      <vt:lpstr>KPI_details</vt:lpstr>
      <vt:lpstr>device_list</vt:lpstr>
    </vt:vector>
  </TitlesOfParts>
  <Company>TEOCO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Hunt</dc:creator>
  <cp:lastModifiedBy>Ed Hunt</cp:lastModifiedBy>
  <dcterms:created xsi:type="dcterms:W3CDTF">2018-03-05T16:37:42Z</dcterms:created>
  <dcterms:modified xsi:type="dcterms:W3CDTF">2018-03-07T21:57:36Z</dcterms:modified>
</cp:coreProperties>
</file>