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"/>
    </mc:Choice>
  </mc:AlternateContent>
  <bookViews>
    <workbookView xWindow="0" yWindow="0" windowWidth="28800" windowHeight="12285" activeTab="2"/>
  </bookViews>
  <sheets>
    <sheet name="로우데이터" sheetId="9" r:id="rId1"/>
    <sheet name="자사 광고주 순위20" sheetId="10" r:id="rId2"/>
    <sheet name="계열사 광고주 순위20" sheetId="11" r:id="rId3"/>
  </sheets>
  <definedNames>
    <definedName name="_xlnm._FilterDatabase" localSheetId="0" hidden="1">로우데이터!$B$2:$G$567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1" l="1"/>
  <c r="G13" i="11"/>
  <c r="G14" i="11"/>
  <c r="G15" i="11"/>
  <c r="G18" i="11"/>
  <c r="G27" i="11"/>
  <c r="G35" i="11"/>
  <c r="G38" i="11"/>
  <c r="G49" i="11"/>
  <c r="G56" i="11"/>
  <c r="G60" i="11"/>
  <c r="G122" i="11"/>
  <c r="G4" i="9"/>
  <c r="G16" i="11" s="1"/>
  <c r="G6" i="9"/>
  <c r="G7" i="9"/>
  <c r="G68" i="11" s="1"/>
  <c r="G8" i="9"/>
  <c r="G9" i="9"/>
  <c r="G4" i="11" s="1"/>
  <c r="G10" i="9"/>
  <c r="G14" i="9"/>
  <c r="G15" i="9"/>
  <c r="G18" i="9"/>
  <c r="G28" i="11" s="1"/>
  <c r="G19" i="9"/>
  <c r="G20" i="9"/>
  <c r="G7" i="11" s="1"/>
  <c r="G21" i="9"/>
  <c r="G25" i="9"/>
  <c r="G26" i="9"/>
  <c r="G27" i="9"/>
  <c r="G32" i="9"/>
  <c r="G39" i="9"/>
  <c r="G49" i="9"/>
  <c r="G50" i="9"/>
  <c r="G56" i="9"/>
  <c r="G58" i="9"/>
  <c r="G59" i="9"/>
  <c r="G60" i="9"/>
  <c r="G61" i="9"/>
  <c r="G64" i="9"/>
  <c r="G65" i="9"/>
  <c r="G6" i="11" s="1"/>
  <c r="G66" i="9"/>
  <c r="G67" i="9"/>
  <c r="G68" i="9"/>
  <c r="G70" i="9"/>
  <c r="G72" i="9"/>
  <c r="G73" i="9"/>
  <c r="G74" i="9"/>
  <c r="G75" i="9"/>
  <c r="G76" i="9"/>
  <c r="G77" i="9"/>
  <c r="G78" i="9"/>
  <c r="G79" i="9"/>
  <c r="G80" i="9"/>
  <c r="G81" i="9"/>
  <c r="G82" i="9"/>
  <c r="G83" i="9"/>
  <c r="G86" i="9"/>
  <c r="G88" i="9"/>
  <c r="G89" i="9"/>
  <c r="G93" i="9"/>
  <c r="G95" i="9"/>
  <c r="G103" i="9"/>
  <c r="G109" i="9"/>
  <c r="G110" i="9"/>
  <c r="G111" i="9"/>
  <c r="G112" i="9"/>
  <c r="G113" i="9"/>
  <c r="G114" i="9"/>
  <c r="G116" i="9"/>
  <c r="G32" i="11" s="1"/>
  <c r="G117" i="9"/>
  <c r="G118" i="9"/>
  <c r="G119" i="9"/>
  <c r="G122" i="9"/>
  <c r="G123" i="9"/>
  <c r="G124" i="9"/>
  <c r="G125" i="9"/>
  <c r="G126" i="9"/>
  <c r="G128" i="9"/>
  <c r="G129" i="9"/>
  <c r="G131" i="9"/>
  <c r="G132" i="9"/>
  <c r="G133" i="9"/>
  <c r="G134" i="9"/>
  <c r="G135" i="9"/>
  <c r="G136" i="9"/>
  <c r="G137" i="9"/>
  <c r="G108" i="11" s="1"/>
  <c r="G138" i="9"/>
  <c r="G139" i="9"/>
  <c r="G140" i="9"/>
  <c r="G141" i="9"/>
  <c r="G142" i="9"/>
  <c r="G143" i="9"/>
  <c r="G144" i="9"/>
  <c r="G145" i="9"/>
  <c r="G147" i="9"/>
  <c r="G149" i="9"/>
  <c r="G150" i="9"/>
  <c r="G153" i="9"/>
  <c r="G164" i="9"/>
  <c r="G165" i="9"/>
  <c r="G166" i="9"/>
  <c r="G167" i="9"/>
  <c r="G168" i="9"/>
  <c r="G170" i="9"/>
  <c r="G171" i="9"/>
  <c r="G177" i="9"/>
  <c r="G179" i="9"/>
  <c r="G180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6" i="9"/>
  <c r="G198" i="9"/>
  <c r="G199" i="9"/>
  <c r="G204" i="9"/>
  <c r="G213" i="9"/>
  <c r="G214" i="9"/>
  <c r="G215" i="9"/>
  <c r="G216" i="9"/>
  <c r="G217" i="9"/>
  <c r="G219" i="9"/>
  <c r="G221" i="9"/>
  <c r="G225" i="9"/>
  <c r="G228" i="9"/>
  <c r="G231" i="9"/>
  <c r="G236" i="9"/>
  <c r="G238" i="9"/>
  <c r="G239" i="9"/>
  <c r="G240" i="9"/>
  <c r="G242" i="9"/>
  <c r="G243" i="9"/>
  <c r="G244" i="9"/>
  <c r="G245" i="9"/>
  <c r="G246" i="9"/>
  <c r="G247" i="9"/>
  <c r="G248" i="9"/>
  <c r="G249" i="9"/>
  <c r="G250" i="9"/>
  <c r="G254" i="9"/>
  <c r="G255" i="9"/>
  <c r="G256" i="9"/>
  <c r="G257" i="9"/>
  <c r="G258" i="9"/>
  <c r="G259" i="9"/>
  <c r="G260" i="9"/>
  <c r="G261" i="9"/>
  <c r="G263" i="9"/>
  <c r="G265" i="9"/>
  <c r="G272" i="9"/>
  <c r="G273" i="9"/>
  <c r="G274" i="9"/>
  <c r="G275" i="9"/>
  <c r="G277" i="9"/>
  <c r="G278" i="9"/>
  <c r="G280" i="9"/>
  <c r="G282" i="9"/>
  <c r="G287" i="9"/>
  <c r="G289" i="9"/>
  <c r="G290" i="9"/>
  <c r="G291" i="9"/>
  <c r="G292" i="9"/>
  <c r="G293" i="9"/>
  <c r="G294" i="9"/>
  <c r="G295" i="9"/>
  <c r="G296" i="9"/>
  <c r="G297" i="9"/>
  <c r="G301" i="9"/>
  <c r="G302" i="9"/>
  <c r="G303" i="9"/>
  <c r="G304" i="9"/>
  <c r="G305" i="9"/>
  <c r="G306" i="9"/>
  <c r="G307" i="9"/>
  <c r="G308" i="9"/>
  <c r="G310" i="9"/>
  <c r="G311" i="9"/>
  <c r="G313" i="9"/>
  <c r="G322" i="9"/>
  <c r="G323" i="9"/>
  <c r="G324" i="9"/>
  <c r="G325" i="9"/>
  <c r="G328" i="9"/>
  <c r="G332" i="9"/>
  <c r="G335" i="9"/>
  <c r="G336" i="9"/>
  <c r="G338" i="9"/>
  <c r="G340" i="9"/>
  <c r="G341" i="9"/>
  <c r="G342" i="9"/>
  <c r="G343" i="9"/>
  <c r="G344" i="9"/>
  <c r="G345" i="9"/>
  <c r="G346" i="9"/>
  <c r="G347" i="9"/>
  <c r="G351" i="9"/>
  <c r="G352" i="9"/>
  <c r="G354" i="9"/>
  <c r="G355" i="9"/>
  <c r="G356" i="9"/>
  <c r="G357" i="9"/>
  <c r="G358" i="9"/>
  <c r="G360" i="9"/>
  <c r="G361" i="9"/>
  <c r="G362" i="9"/>
  <c r="G365" i="9"/>
  <c r="G366" i="9"/>
  <c r="G374" i="9"/>
  <c r="G375" i="9"/>
  <c r="G376" i="9"/>
  <c r="G377" i="9"/>
  <c r="G380" i="9"/>
  <c r="G381" i="9"/>
  <c r="G382" i="9"/>
  <c r="G383" i="9"/>
  <c r="G384" i="9"/>
  <c r="G385" i="9"/>
  <c r="G387" i="9"/>
  <c r="G388" i="9"/>
  <c r="G389" i="9"/>
  <c r="G390" i="9"/>
  <c r="G391" i="9"/>
  <c r="G392" i="9"/>
  <c r="G393" i="9"/>
  <c r="G394" i="9"/>
  <c r="G395" i="9"/>
  <c r="G396" i="9"/>
  <c r="G397" i="9"/>
  <c r="G399" i="9"/>
  <c r="G400" i="9"/>
  <c r="G401" i="9"/>
  <c r="G407" i="9"/>
  <c r="G408" i="9"/>
  <c r="G409" i="9"/>
  <c r="G410" i="9"/>
  <c r="G411" i="9"/>
  <c r="G412" i="9"/>
  <c r="G413" i="9"/>
  <c r="G415" i="9"/>
  <c r="G416" i="9"/>
  <c r="G419" i="9"/>
  <c r="G420" i="9"/>
  <c r="G421" i="9"/>
  <c r="G422" i="9"/>
  <c r="G423" i="9"/>
  <c r="G424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8" i="9"/>
  <c r="G449" i="9"/>
  <c r="G450" i="9"/>
  <c r="G451" i="9"/>
  <c r="G452" i="9"/>
  <c r="G453" i="9"/>
  <c r="G455" i="9"/>
  <c r="G458" i="9"/>
  <c r="G459" i="9"/>
  <c r="G460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9" i="9"/>
  <c r="G480" i="9"/>
  <c r="G481" i="9"/>
  <c r="G482" i="9"/>
  <c r="G483" i="9"/>
  <c r="G484" i="9"/>
  <c r="G486" i="9"/>
  <c r="G487" i="9"/>
  <c r="G489" i="9"/>
  <c r="G493" i="9"/>
  <c r="G495" i="9"/>
  <c r="G496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8" i="9"/>
  <c r="G519" i="9"/>
  <c r="G520" i="9"/>
  <c r="G522" i="9"/>
  <c r="G523" i="9"/>
  <c r="G524" i="9"/>
  <c r="G525" i="9"/>
  <c r="G528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51" i="9"/>
  <c r="G552" i="9"/>
  <c r="G553" i="9"/>
  <c r="G555" i="9"/>
  <c r="G556" i="9"/>
  <c r="G559" i="9"/>
  <c r="G561" i="9"/>
  <c r="G562" i="9"/>
  <c r="G563" i="9"/>
  <c r="G564" i="9"/>
  <c r="G565" i="9"/>
  <c r="G566" i="9"/>
  <c r="G567" i="9"/>
  <c r="G3" i="9"/>
  <c r="G20" i="11" s="1"/>
  <c r="G112" i="11" l="1"/>
  <c r="G104" i="11"/>
  <c r="G96" i="11"/>
  <c r="G80" i="11"/>
  <c r="G3" i="11"/>
  <c r="G115" i="11"/>
  <c r="G107" i="11"/>
  <c r="G99" i="11"/>
  <c r="G91" i="11"/>
  <c r="G83" i="11"/>
  <c r="G75" i="11"/>
  <c r="G67" i="11"/>
  <c r="G59" i="11"/>
  <c r="G51" i="11"/>
  <c r="G43" i="11"/>
  <c r="G19" i="11"/>
  <c r="G11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0" i="11"/>
  <c r="G121" i="11"/>
  <c r="G113" i="11"/>
  <c r="G105" i="11"/>
  <c r="G97" i="11"/>
  <c r="G89" i="11"/>
  <c r="G81" i="11"/>
  <c r="G73" i="11"/>
  <c r="G65" i="11"/>
  <c r="G57" i="11"/>
  <c r="G41" i="11"/>
  <c r="G33" i="11"/>
  <c r="G25" i="11"/>
  <c r="G17" i="11"/>
  <c r="G48" i="11"/>
  <c r="G40" i="11"/>
  <c r="G24" i="11"/>
  <c r="G8" i="11"/>
  <c r="G120" i="11"/>
  <c r="G119" i="11"/>
  <c r="G111" i="11"/>
  <c r="G103" i="11"/>
  <c r="G95" i="11"/>
  <c r="G87" i="11"/>
  <c r="G79" i="11"/>
  <c r="G71" i="11"/>
  <c r="G63" i="11"/>
  <c r="G55" i="11"/>
  <c r="G47" i="11"/>
  <c r="G39" i="11"/>
  <c r="G31" i="11"/>
  <c r="G23" i="11"/>
  <c r="G88" i="11"/>
  <c r="G118" i="11"/>
  <c r="G110" i="11"/>
  <c r="G102" i="11"/>
  <c r="G94" i="11"/>
  <c r="G86" i="11"/>
  <c r="G78" i="11"/>
  <c r="G70" i="11"/>
  <c r="G62" i="11"/>
  <c r="G54" i="11"/>
  <c r="G46" i="11"/>
  <c r="G30" i="11"/>
  <c r="G22" i="11"/>
  <c r="G72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5" i="11"/>
  <c r="G64" i="11"/>
  <c r="G116" i="11"/>
  <c r="G100" i="11"/>
  <c r="G92" i="11"/>
  <c r="G84" i="11"/>
  <c r="G76" i="11"/>
  <c r="G52" i="11"/>
  <c r="G44" i="11"/>
  <c r="G36" i="11"/>
  <c r="G12" i="11"/>
</calcChain>
</file>

<file path=xl/sharedStrings.xml><?xml version="1.0" encoding="utf-8"?>
<sst xmlns="http://schemas.openxmlformats.org/spreadsheetml/2006/main" count="3016" uniqueCount="260">
  <si>
    <t>매체/상품별</t>
  </si>
  <si>
    <t>소진액</t>
  </si>
  <si>
    <t>RMS상품명</t>
  </si>
  <si>
    <t>발생연도</t>
  </si>
  <si>
    <t>구분</t>
  </si>
  <si>
    <t>NAVER</t>
  </si>
  <si>
    <t>N-클릭초이스</t>
  </si>
  <si>
    <t>hm</t>
  </si>
  <si>
    <t>SA매체</t>
  </si>
  <si>
    <t>대대행+디플</t>
  </si>
  <si>
    <t>N-브랜드검색</t>
  </si>
  <si>
    <t>N-클릭초이스플러스</t>
  </si>
  <si>
    <t>N-쇼핑검색</t>
  </si>
  <si>
    <t>N-파워컨텐츠</t>
  </si>
  <si>
    <t>N-소상공인광고</t>
  </si>
  <si>
    <t>구글</t>
  </si>
  <si>
    <t>GOOGLE</t>
  </si>
  <si>
    <t>기타</t>
  </si>
  <si>
    <t>리얼클릭-CPC</t>
  </si>
  <si>
    <t>구분외기타</t>
  </si>
  <si>
    <t>카울리</t>
  </si>
  <si>
    <t>기타-CPC</t>
  </si>
  <si>
    <t>타게팅게이츠</t>
  </si>
  <si>
    <t>커머스</t>
  </si>
  <si>
    <t>크리테오-CPC</t>
  </si>
  <si>
    <t>프로그래매틱</t>
  </si>
  <si>
    <t>N2S-CPC</t>
  </si>
  <si>
    <t>K-쇼핑하우AD-CPC</t>
  </si>
  <si>
    <t>위드팝-CPC</t>
  </si>
  <si>
    <t>애드베이-CPC</t>
  </si>
  <si>
    <t>토스트익스체인지-CPC</t>
  </si>
  <si>
    <t>블로그상위노출</t>
  </si>
  <si>
    <t>엠클라우드</t>
  </si>
  <si>
    <t>쿠차-CPT</t>
  </si>
  <si>
    <t>K-웹툰</t>
  </si>
  <si>
    <t>딥클릭</t>
  </si>
  <si>
    <t>티몬</t>
  </si>
  <si>
    <t>K-쇼핑EP</t>
  </si>
  <si>
    <t>K-모먼트써클(기타)</t>
  </si>
  <si>
    <t>K-플러스친구</t>
  </si>
  <si>
    <t>인터파크</t>
  </si>
  <si>
    <t>위메프</t>
  </si>
  <si>
    <t>애드피넛</t>
  </si>
  <si>
    <t>신세계몰/이마트몰-쓱클릭 (CPC)</t>
  </si>
  <si>
    <t xml:space="preserve">
K-쇼핑박스</t>
  </si>
  <si>
    <t>지그재그</t>
  </si>
  <si>
    <t>롯데닷컴</t>
  </si>
  <si>
    <t>신세계몰/이마트몰-전시 (CPT)</t>
  </si>
  <si>
    <t>ADN</t>
  </si>
  <si>
    <t>롯데온</t>
  </si>
  <si>
    <t>위메프-타겟브랜드-CPC</t>
  </si>
  <si>
    <t>다나와-애드스마트</t>
  </si>
  <si>
    <t>클릭몬</t>
  </si>
  <si>
    <t>에이블리</t>
  </si>
  <si>
    <t>KAKAO</t>
  </si>
  <si>
    <t>K-프리미엄링크</t>
  </si>
  <si>
    <t>K-DDN</t>
  </si>
  <si>
    <t>K-카카오스토리</t>
  </si>
  <si>
    <t>K-네이티브애드</t>
  </si>
  <si>
    <t>K-프리미엄링크M</t>
  </si>
  <si>
    <t>K-쇼핑플러스</t>
  </si>
  <si>
    <t>K-SFOCUS</t>
  </si>
  <si>
    <t>K-비즈보드</t>
  </si>
  <si>
    <t>지마켓글로벌</t>
  </si>
  <si>
    <t>파워클릭</t>
  </si>
  <si>
    <t>11번가</t>
  </si>
  <si>
    <t>11번가-전시</t>
  </si>
  <si>
    <t>11번가-CPC</t>
  </si>
  <si>
    <t>11번가-리스팅쿠폰</t>
  </si>
  <si>
    <t>11번가-포커스클릭</t>
  </si>
  <si>
    <t>11번가-브랜딩검색</t>
  </si>
  <si>
    <t>페이스북</t>
  </si>
  <si>
    <t>페이스북-CPC</t>
  </si>
  <si>
    <t>모먼트</t>
  </si>
  <si>
    <t>K-모먼트써클</t>
  </si>
  <si>
    <t>K-브랜드검색</t>
  </si>
  <si>
    <t>K-쇼핑박스</t>
  </si>
  <si>
    <t>K-게임즈</t>
  </si>
  <si>
    <t>네이버-성과형DA</t>
  </si>
  <si>
    <t>N-성과형DA</t>
  </si>
  <si>
    <t>(주) 신세계</t>
  </si>
  <si>
    <t>정크레비즈</t>
  </si>
  <si>
    <t>(주)창안애</t>
  </si>
  <si>
    <t>하이티</t>
  </si>
  <si>
    <t>CJ ENM</t>
  </si>
  <si>
    <t>에스비컨버전스</t>
  </si>
  <si>
    <t>대출나라</t>
  </si>
  <si>
    <t>대우콜대리운전</t>
  </si>
  <si>
    <t>십일번가 주식회사</t>
  </si>
  <si>
    <t>(주)육일침장</t>
  </si>
  <si>
    <t>(주)엔에스쇼핑</t>
  </si>
  <si>
    <t>(주)지에스홈쇼핑</t>
  </si>
  <si>
    <t>나우리 법률사무소</t>
  </si>
  <si>
    <t>콩스콩스</t>
  </si>
  <si>
    <t>우리홈쇼핑</t>
  </si>
  <si>
    <t>한성컴퓨터</t>
  </si>
  <si>
    <t>소진액</t>
    <phoneticPr fontId="2" type="noConversion"/>
  </si>
  <si>
    <t>발생년</t>
    <phoneticPr fontId="2" type="noConversion"/>
  </si>
  <si>
    <t>본부</t>
    <phoneticPr fontId="2" type="noConversion"/>
  </si>
  <si>
    <t>RMS 상품명</t>
    <phoneticPr fontId="2" type="noConversion"/>
  </si>
  <si>
    <t>광고주명</t>
    <phoneticPr fontId="2" type="noConversion"/>
  </si>
  <si>
    <t>순위</t>
    <phoneticPr fontId="2" type="noConversion"/>
  </si>
  <si>
    <t>티싸게</t>
  </si>
  <si>
    <t>바니룸</t>
  </si>
  <si>
    <t>영희네농장</t>
  </si>
  <si>
    <t>티엘성형외과의원</t>
  </si>
  <si>
    <t>다온에드 주식회사</t>
  </si>
  <si>
    <t>바다정보통신 주식회사</t>
  </si>
  <si>
    <t>현진DMD(이노하우스)</t>
  </si>
  <si>
    <t>아이러브독</t>
  </si>
  <si>
    <t>판다림</t>
  </si>
  <si>
    <t>아이비전 평촌</t>
  </si>
  <si>
    <t>비엠모스트</t>
  </si>
  <si>
    <t>칸투칸,먹죠,판지오,팔언더파,컴포르타</t>
  </si>
  <si>
    <t>브라운성형외과</t>
  </si>
  <si>
    <t>(주)칸투칸, 생비스</t>
  </si>
  <si>
    <t>주식회사 에스에이치투자방송</t>
  </si>
  <si>
    <t>체인지론(캐시모아)</t>
  </si>
  <si>
    <t>퍼펙트머니</t>
  </si>
  <si>
    <t>여의도티비2</t>
  </si>
  <si>
    <t>아이패밀리</t>
  </si>
  <si>
    <t>무신사스토어</t>
  </si>
  <si>
    <t>리치커뮤니케이션</t>
  </si>
  <si>
    <t>롯데면세점(Lottedfs)</t>
  </si>
  <si>
    <t>펀픽 (하비컴퍼니)</t>
  </si>
  <si>
    <t>베이직가구</t>
  </si>
  <si>
    <t>아콘</t>
  </si>
  <si>
    <t>성공투자클럽</t>
  </si>
  <si>
    <t>브레인콘텐츠</t>
  </si>
  <si>
    <t>압구정안과의원</t>
  </si>
  <si>
    <t>선우무역그네와파라솔 주식회사</t>
  </si>
  <si>
    <t>코어소리_동영상</t>
  </si>
  <si>
    <t>코인원</t>
  </si>
  <si>
    <t>아이프로덕트</t>
  </si>
  <si>
    <t>클릭스포츠(헬로반티)</t>
  </si>
  <si>
    <t>다우주택</t>
  </si>
  <si>
    <t>메가더</t>
  </si>
  <si>
    <t>네이쳐런스</t>
  </si>
  <si>
    <t>명륜진사</t>
  </si>
  <si>
    <t>(주)종근당</t>
  </si>
  <si>
    <t>맨즈텐</t>
  </si>
  <si>
    <t>대출세상</t>
  </si>
  <si>
    <t>본사공식몰</t>
  </si>
  <si>
    <t>가산테라타워</t>
  </si>
  <si>
    <t>서울종합예술직업학교</t>
  </si>
  <si>
    <t>화인지에스티</t>
  </si>
  <si>
    <t>레오버넷(주)</t>
  </si>
  <si>
    <t>아모레퍼시픽</t>
  </si>
  <si>
    <t>에덴미술</t>
  </si>
  <si>
    <t>펀엔씨운세7</t>
  </si>
  <si>
    <t>주식회사 어헤즈맨</t>
  </si>
  <si>
    <t>(주)대양목재</t>
  </si>
  <si>
    <t>임팩트론대부중개</t>
  </si>
  <si>
    <t>뉴욕치과병원</t>
  </si>
  <si>
    <t>리프트성형외과의원</t>
  </si>
  <si>
    <t>법원인증경매차</t>
  </si>
  <si>
    <t>콕통증클리닉</t>
  </si>
  <si>
    <t>주식회사 파트너스</t>
  </si>
  <si>
    <t>코스네이처</t>
  </si>
  <si>
    <t>(주)디바인바이오</t>
  </si>
  <si>
    <t>에스케이스토아주식회사</t>
  </si>
  <si>
    <t>(주)트래디스바이오</t>
  </si>
  <si>
    <t>빌리고 주식회사</t>
  </si>
  <si>
    <t>(주)우아한</t>
  </si>
  <si>
    <t>브레인웍스</t>
  </si>
  <si>
    <t>희망디딤론</t>
  </si>
  <si>
    <t>아이디병원</t>
  </si>
  <si>
    <t>(주)바이브알씨</t>
  </si>
  <si>
    <t>이화에스엠피</t>
  </si>
  <si>
    <t>근로자금융지원</t>
  </si>
  <si>
    <t>린캔버스</t>
  </si>
  <si>
    <t>올레 kt cctv 가입센터</t>
  </si>
  <si>
    <t>대출몽대부중개</t>
  </si>
  <si>
    <t>한샘몰</t>
  </si>
  <si>
    <t>(주)참아름</t>
  </si>
  <si>
    <t>디흠바이오</t>
  </si>
  <si>
    <t>하프클럽</t>
  </si>
  <si>
    <t>자재스토어</t>
  </si>
  <si>
    <t>타이밍인베스트</t>
  </si>
  <si>
    <t>파크론</t>
  </si>
  <si>
    <t>인메이블</t>
  </si>
  <si>
    <t>(주)펀엔씨</t>
  </si>
  <si>
    <t>아이에스이커머스(주) 위즈위드</t>
  </si>
  <si>
    <t>보만코리아</t>
  </si>
  <si>
    <t>본부</t>
    <phoneticPr fontId="2" type="noConversion"/>
  </si>
  <si>
    <t>구분</t>
    <phoneticPr fontId="2" type="noConversion"/>
  </si>
  <si>
    <t>N-로컬</t>
  </si>
  <si>
    <t>아이엠애드</t>
  </si>
  <si>
    <t>리얼클릭-CPT</t>
  </si>
  <si>
    <t>바이럴및제작</t>
  </si>
  <si>
    <t>보도자료</t>
  </si>
  <si>
    <t>카카오톡-CPT</t>
  </si>
  <si>
    <t>포스터</t>
  </si>
  <si>
    <t>K-쇼핑하우-CPT</t>
  </si>
  <si>
    <t>N-지식쇼핑-CPT</t>
  </si>
  <si>
    <t>네이트-쇼핑</t>
  </si>
  <si>
    <t>모비온</t>
  </si>
  <si>
    <t>모플라이</t>
  </si>
  <si>
    <t>미디어랩-브랜드검색</t>
  </si>
  <si>
    <t>지마켓-CPA</t>
  </si>
  <si>
    <t>언론홍보</t>
  </si>
  <si>
    <t>연관검색어</t>
  </si>
  <si>
    <t>팝언더-CPT</t>
  </si>
  <si>
    <t>11번가CPA</t>
  </si>
  <si>
    <t>K-카카오스타일</t>
  </si>
  <si>
    <t>N-주제판(NOSP-보장형디스플레이광고)</t>
  </si>
  <si>
    <t>다올</t>
  </si>
  <si>
    <t>개인-CPT</t>
  </si>
  <si>
    <t>바이브알씨</t>
  </si>
  <si>
    <t>미디어랩-나스미디어(보장형da-네이버)</t>
  </si>
  <si>
    <t>미디어랩-크로스미디어(보장형da-네이버)</t>
  </si>
  <si>
    <t>네오클릭-CPT</t>
  </si>
  <si>
    <t>핫클릭</t>
  </si>
  <si>
    <t>에이스카운터-CPT</t>
  </si>
  <si>
    <t>페이스북-CPT</t>
  </si>
  <si>
    <t>크리마</t>
  </si>
  <si>
    <t>다중디엔핑</t>
  </si>
  <si>
    <t>메이크샵-파워앱</t>
  </si>
  <si>
    <t>샵로그</t>
  </si>
  <si>
    <t>카울리-CPT</t>
  </si>
  <si>
    <t>데이블네이티브</t>
  </si>
  <si>
    <t>플러스상품</t>
  </si>
  <si>
    <t>플레이엔유</t>
  </si>
  <si>
    <t>통합</t>
  </si>
  <si>
    <t>네이트-통합</t>
  </si>
  <si>
    <t>K-로컬</t>
  </si>
  <si>
    <t>K-부동산</t>
  </si>
  <si>
    <t>NATE</t>
  </si>
  <si>
    <t>네이트</t>
  </si>
  <si>
    <t>N-네이티브 DA</t>
  </si>
  <si>
    <t>네오인터랙티브</t>
  </si>
  <si>
    <t>K-카카오페이지</t>
  </si>
  <si>
    <t>DV360</t>
  </si>
  <si>
    <t>OK캐시백</t>
  </si>
  <si>
    <t>디지털퍼스트</t>
  </si>
  <si>
    <t>_x000D_
싱크미디어</t>
  </si>
  <si>
    <t>에피어-CPT</t>
  </si>
  <si>
    <t>모바일DA-CPT</t>
  </si>
  <si>
    <t>\N</t>
  </si>
  <si>
    <t>인플루언서(브랜드커넥트)</t>
  </si>
  <si>
    <t>위메프-타겟브랜드-CPT</t>
  </si>
  <si>
    <t>다산DA</t>
  </si>
  <si>
    <t>기타(마크업)</t>
  </si>
  <si>
    <t>쿠팡</t>
  </si>
  <si>
    <t>CPP전시입찰</t>
  </si>
  <si>
    <t>이베이DA</t>
  </si>
  <si>
    <t>위메프-위픽</t>
  </si>
  <si>
    <t>쇼핑라이브</t>
  </si>
  <si>
    <t>SSG</t>
  </si>
  <si>
    <t>버즈빌</t>
  </si>
  <si>
    <t>구분외기타</t>
    <phoneticPr fontId="2" type="noConversion"/>
  </si>
  <si>
    <t>구분외기타</t>
    <phoneticPr fontId="2" type="noConversion"/>
  </si>
  <si>
    <t>기타</t>
    <phoneticPr fontId="2" type="noConversion"/>
  </si>
  <si>
    <t>콘텐츠</t>
    <phoneticPr fontId="2" type="noConversion"/>
  </si>
  <si>
    <t>기타</t>
    <phoneticPr fontId="2" type="noConversion"/>
  </si>
  <si>
    <t>펭귀니즘</t>
  </si>
  <si>
    <t>주식회사 누비지오</t>
  </si>
  <si>
    <t>루노</t>
  </si>
  <si>
    <t>서정한의원</t>
  </si>
  <si>
    <t>(주)종근당건강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</si>
</sst>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41" fontId="4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7"/>
  <sheetViews>
    <sheetView workbookViewId="0"/>
  </sheetViews>
  <sheetFormatPr defaultRowHeight="11.1" customHeight="1" x14ac:dyDescent="0.3"/>
  <cols>
    <col min="1" max="1" width="2.375" customWidth="1"/>
    <col min="2" max="2" width="13.625" bestFit="1" customWidth="1"/>
    <col min="3" max="3" width="14.375" style="2" bestFit="1" customWidth="1"/>
    <col min="4" max="4" width="31.5" bestFit="1" customWidth="1"/>
    <col min="5" max="5" width="11.5" bestFit="1" customWidth="1"/>
    <col min="6" max="6" width="10" bestFit="1" customWidth="1"/>
    <col min="7" max="7" width="10.5" bestFit="1" customWidth="1"/>
  </cols>
  <sheetData>
    <row r="2" spans="2:7" ht="11.1" customHeight="1" x14ac:dyDescent="0.3">
      <c r="B2" s="4" t="s">
        <v>0</v>
      </c>
      <c r="C2" s="6" t="s">
        <v>2</v>
      </c>
      <c r="D2" s="6" t="s">
        <v>1</v>
      </c>
      <c r="E2" s="5" t="s">
        <v>3</v>
      </c>
      <c r="F2" s="5" t="s">
        <v>184</v>
      </c>
      <c r="G2" s="5" t="s">
        <v>185</v>
      </c>
    </row>
    <row r="3" spans="2:7" ht="11.1" customHeight="1" x14ac:dyDescent="0.3">
      <c r="B3" s="10" t="s">
        <v>5</v>
      </c>
      <c r="C3" s="8" t="s">
        <v>6</v>
      </c>
      <c r="D3" s="10">
        <v>33278079554</v>
      </c>
      <c r="E3" s="10">
        <v>2017</v>
      </c>
      <c r="F3" s="10" t="s">
        <v>7</v>
      </c>
      <c r="G3" s="10" t="e">
        <f>VLOOKUP(C3,#REF!,5,FALSE)</f>
        <v>#REF!</v>
      </c>
    </row>
    <row r="4" spans="2:7" ht="11.1" customHeight="1" x14ac:dyDescent="0.3">
      <c r="B4" s="10" t="s">
        <v>5</v>
      </c>
      <c r="C4" s="8" t="s">
        <v>10</v>
      </c>
      <c r="D4" s="10">
        <v>915197990</v>
      </c>
      <c r="E4" s="10">
        <v>2017</v>
      </c>
      <c r="F4" s="10" t="s">
        <v>7</v>
      </c>
      <c r="G4" s="10" t="e">
        <f>VLOOKUP(C4,#REF!,5,FALSE)</f>
        <v>#REF!</v>
      </c>
    </row>
    <row r="5" spans="2:7" ht="11.1" customHeight="1" x14ac:dyDescent="0.3">
      <c r="B5" s="10" t="s">
        <v>5</v>
      </c>
      <c r="C5" s="8" t="s">
        <v>186</v>
      </c>
      <c r="D5" s="10">
        <v>70719821</v>
      </c>
      <c r="E5" s="10">
        <v>2017</v>
      </c>
      <c r="F5" s="10" t="s">
        <v>7</v>
      </c>
      <c r="G5" s="10" t="s">
        <v>251</v>
      </c>
    </row>
    <row r="6" spans="2:7" ht="11.1" customHeight="1" x14ac:dyDescent="0.3">
      <c r="B6" s="10" t="s">
        <v>5</v>
      </c>
      <c r="C6" s="8" t="s">
        <v>11</v>
      </c>
      <c r="D6" s="10">
        <v>905405822</v>
      </c>
      <c r="E6" s="10">
        <v>2017</v>
      </c>
      <c r="F6" s="10" t="s">
        <v>7</v>
      </c>
      <c r="G6" s="10" t="e">
        <f>VLOOKUP(C6,#REF!,5,FALSE)</f>
        <v>#REF!</v>
      </c>
    </row>
    <row r="7" spans="2:7" ht="11.1" customHeight="1" x14ac:dyDescent="0.3">
      <c r="B7" s="10" t="s">
        <v>5</v>
      </c>
      <c r="C7" s="8" t="s">
        <v>12</v>
      </c>
      <c r="D7" s="10">
        <v>4603546882</v>
      </c>
      <c r="E7" s="10">
        <v>2017</v>
      </c>
      <c r="F7" s="10" t="s">
        <v>7</v>
      </c>
      <c r="G7" s="10" t="e">
        <f>VLOOKUP(C7,#REF!,5,FALSE)</f>
        <v>#REF!</v>
      </c>
    </row>
    <row r="8" spans="2:7" ht="11.1" customHeight="1" x14ac:dyDescent="0.3">
      <c r="B8" s="10" t="s">
        <v>5</v>
      </c>
      <c r="C8" s="8" t="s">
        <v>13</v>
      </c>
      <c r="D8" s="10">
        <v>875779346</v>
      </c>
      <c r="E8" s="10">
        <v>2017</v>
      </c>
      <c r="F8" s="10" t="s">
        <v>7</v>
      </c>
      <c r="G8" s="10" t="e">
        <f>VLOOKUP(C8,#REF!,5,FALSE)</f>
        <v>#REF!</v>
      </c>
    </row>
    <row r="9" spans="2:7" ht="11.1" customHeight="1" x14ac:dyDescent="0.3">
      <c r="B9" s="10" t="s">
        <v>15</v>
      </c>
      <c r="C9" s="8" t="s">
        <v>16</v>
      </c>
      <c r="D9" s="10">
        <v>1110469183</v>
      </c>
      <c r="E9" s="10">
        <v>2017</v>
      </c>
      <c r="F9" s="10" t="s">
        <v>7</v>
      </c>
      <c r="G9" s="10" t="e">
        <f>VLOOKUP(C9,#REF!,5,FALSE)</f>
        <v>#REF!</v>
      </c>
    </row>
    <row r="10" spans="2:7" ht="11.1" customHeight="1" x14ac:dyDescent="0.3">
      <c r="B10" s="10" t="s">
        <v>17</v>
      </c>
      <c r="C10" s="8" t="s">
        <v>18</v>
      </c>
      <c r="D10" s="10">
        <v>14346817</v>
      </c>
      <c r="E10" s="10">
        <v>2017</v>
      </c>
      <c r="F10" s="10" t="s">
        <v>7</v>
      </c>
      <c r="G10" s="10" t="e">
        <f>VLOOKUP(C10,#REF!,5,FALSE)</f>
        <v>#REF!</v>
      </c>
    </row>
    <row r="11" spans="2:7" ht="11.1" customHeight="1" x14ac:dyDescent="0.3">
      <c r="B11" s="10" t="s">
        <v>17</v>
      </c>
      <c r="C11" s="8" t="s">
        <v>187</v>
      </c>
      <c r="D11" s="10">
        <v>165000000</v>
      </c>
      <c r="E11" s="10">
        <v>2017</v>
      </c>
      <c r="F11" s="10" t="s">
        <v>7</v>
      </c>
      <c r="G11" s="10" t="s">
        <v>19</v>
      </c>
    </row>
    <row r="12" spans="2:7" ht="11.1" customHeight="1" x14ac:dyDescent="0.3">
      <c r="B12" s="10" t="s">
        <v>17</v>
      </c>
      <c r="C12" s="8" t="s">
        <v>189</v>
      </c>
      <c r="D12" s="10">
        <v>6746500</v>
      </c>
      <c r="E12" s="10">
        <v>2017</v>
      </c>
      <c r="F12" s="10" t="s">
        <v>7</v>
      </c>
      <c r="G12" s="10" t="s">
        <v>19</v>
      </c>
    </row>
    <row r="13" spans="2:7" ht="11.1" customHeight="1" x14ac:dyDescent="0.3">
      <c r="B13" s="10" t="s">
        <v>17</v>
      </c>
      <c r="C13" s="8" t="s">
        <v>190</v>
      </c>
      <c r="D13" s="10">
        <v>18367000</v>
      </c>
      <c r="E13" s="10">
        <v>2017</v>
      </c>
      <c r="F13" s="10" t="s">
        <v>7</v>
      </c>
      <c r="G13" s="10" t="s">
        <v>19</v>
      </c>
    </row>
    <row r="14" spans="2:7" ht="11.1" customHeight="1" x14ac:dyDescent="0.3">
      <c r="B14" s="10" t="s">
        <v>17</v>
      </c>
      <c r="C14" s="8" t="s">
        <v>21</v>
      </c>
      <c r="D14" s="10">
        <v>15451273</v>
      </c>
      <c r="E14" s="10">
        <v>2017</v>
      </c>
      <c r="F14" s="10" t="s">
        <v>7</v>
      </c>
      <c r="G14" s="10" t="e">
        <f>VLOOKUP(C14,#REF!,5,FALSE)</f>
        <v>#REF!</v>
      </c>
    </row>
    <row r="15" spans="2:7" ht="11.1" customHeight="1" x14ac:dyDescent="0.3">
      <c r="B15" s="10" t="s">
        <v>17</v>
      </c>
      <c r="C15" s="8" t="s">
        <v>22</v>
      </c>
      <c r="D15" s="10">
        <v>371057153</v>
      </c>
      <c r="E15" s="10">
        <v>2017</v>
      </c>
      <c r="F15" s="10" t="s">
        <v>7</v>
      </c>
      <c r="G15" s="10" t="e">
        <f>VLOOKUP(C15,#REF!,5,FALSE)</f>
        <v>#REF!</v>
      </c>
    </row>
    <row r="16" spans="2:7" ht="11.1" customHeight="1" x14ac:dyDescent="0.3">
      <c r="B16" s="10" t="s">
        <v>17</v>
      </c>
      <c r="C16" s="8" t="s">
        <v>191</v>
      </c>
      <c r="D16" s="10">
        <v>21000000</v>
      </c>
      <c r="E16" s="10">
        <v>2017</v>
      </c>
      <c r="F16" s="10" t="s">
        <v>7</v>
      </c>
      <c r="G16" s="10" t="s">
        <v>19</v>
      </c>
    </row>
    <row r="17" spans="2:7" ht="11.1" customHeight="1" x14ac:dyDescent="0.3">
      <c r="B17" s="10" t="s">
        <v>17</v>
      </c>
      <c r="C17" s="8" t="s">
        <v>192</v>
      </c>
      <c r="D17" s="10">
        <v>2100000</v>
      </c>
      <c r="E17" s="10">
        <v>2017</v>
      </c>
      <c r="F17" s="10" t="s">
        <v>7</v>
      </c>
      <c r="G17" s="10" t="s">
        <v>19</v>
      </c>
    </row>
    <row r="18" spans="2:7" ht="11.1" customHeight="1" x14ac:dyDescent="0.3">
      <c r="B18" s="10" t="s">
        <v>17</v>
      </c>
      <c r="C18" s="8" t="s">
        <v>24</v>
      </c>
      <c r="D18" s="10">
        <v>113649558</v>
      </c>
      <c r="E18" s="10">
        <v>2017</v>
      </c>
      <c r="F18" s="10" t="s">
        <v>7</v>
      </c>
      <c r="G18" s="10" t="e">
        <f>VLOOKUP(C18,#REF!,5,FALSE)</f>
        <v>#REF!</v>
      </c>
    </row>
    <row r="19" spans="2:7" ht="11.1" customHeight="1" x14ac:dyDescent="0.3">
      <c r="B19" s="10" t="s">
        <v>17</v>
      </c>
      <c r="C19" s="8" t="s">
        <v>26</v>
      </c>
      <c r="D19" s="10">
        <v>2462500</v>
      </c>
      <c r="E19" s="10">
        <v>2017</v>
      </c>
      <c r="F19" s="10" t="s">
        <v>7</v>
      </c>
      <c r="G19" s="10" t="e">
        <f>VLOOKUP(C19,#REF!,5,FALSE)</f>
        <v>#REF!</v>
      </c>
    </row>
    <row r="20" spans="2:7" ht="11.1" customHeight="1" x14ac:dyDescent="0.3">
      <c r="B20" s="10" t="s">
        <v>17</v>
      </c>
      <c r="C20" s="8" t="s">
        <v>27</v>
      </c>
      <c r="D20" s="10">
        <v>5235950</v>
      </c>
      <c r="E20" s="10">
        <v>2017</v>
      </c>
      <c r="F20" s="10" t="s">
        <v>7</v>
      </c>
      <c r="G20" s="10" t="e">
        <f>VLOOKUP(C20,#REF!,5,FALSE)</f>
        <v>#REF!</v>
      </c>
    </row>
    <row r="21" spans="2:7" ht="11.1" customHeight="1" x14ac:dyDescent="0.3">
      <c r="B21" s="10" t="s">
        <v>17</v>
      </c>
      <c r="C21" s="8" t="s">
        <v>28</v>
      </c>
      <c r="D21" s="10">
        <v>13870</v>
      </c>
      <c r="E21" s="10">
        <v>2017</v>
      </c>
      <c r="F21" s="10" t="s">
        <v>7</v>
      </c>
      <c r="G21" s="10" t="e">
        <f>VLOOKUP(C21,#REF!,5,FALSE)</f>
        <v>#REF!</v>
      </c>
    </row>
    <row r="22" spans="2:7" ht="11.1" customHeight="1" x14ac:dyDescent="0.3">
      <c r="B22" s="10" t="s">
        <v>17</v>
      </c>
      <c r="C22" s="8" t="s">
        <v>193</v>
      </c>
      <c r="D22" s="10">
        <v>166022200</v>
      </c>
      <c r="E22" s="10">
        <v>2017</v>
      </c>
      <c r="F22" s="10" t="s">
        <v>7</v>
      </c>
      <c r="G22" s="10" t="s">
        <v>19</v>
      </c>
    </row>
    <row r="23" spans="2:7" ht="11.1" customHeight="1" x14ac:dyDescent="0.3">
      <c r="B23" s="10" t="s">
        <v>17</v>
      </c>
      <c r="C23" s="8" t="s">
        <v>194</v>
      </c>
      <c r="D23" s="10">
        <v>3599025969</v>
      </c>
      <c r="E23" s="10">
        <v>2017</v>
      </c>
      <c r="F23" s="10" t="s">
        <v>7</v>
      </c>
      <c r="G23" s="10" t="s">
        <v>19</v>
      </c>
    </row>
    <row r="24" spans="2:7" ht="11.1" customHeight="1" x14ac:dyDescent="0.3">
      <c r="B24" s="10" t="s">
        <v>17</v>
      </c>
      <c r="C24" s="8" t="s">
        <v>195</v>
      </c>
      <c r="D24" s="10">
        <v>7000000</v>
      </c>
      <c r="E24" s="10">
        <v>2017</v>
      </c>
      <c r="F24" s="10" t="s">
        <v>7</v>
      </c>
      <c r="G24" s="10" t="s">
        <v>19</v>
      </c>
    </row>
    <row r="25" spans="2:7" ht="11.1" customHeight="1" x14ac:dyDescent="0.3">
      <c r="B25" s="10" t="s">
        <v>17</v>
      </c>
      <c r="C25" s="8" t="s">
        <v>13</v>
      </c>
      <c r="D25" s="10">
        <v>147310131</v>
      </c>
      <c r="E25" s="10">
        <v>2017</v>
      </c>
      <c r="F25" s="10" t="s">
        <v>7</v>
      </c>
      <c r="G25" s="10" t="e">
        <f>VLOOKUP(C25,#REF!,5,FALSE)</f>
        <v>#REF!</v>
      </c>
    </row>
    <row r="26" spans="2:7" ht="11.1" customHeight="1" x14ac:dyDescent="0.3">
      <c r="B26" s="10" t="s">
        <v>17</v>
      </c>
      <c r="C26" s="8" t="s">
        <v>29</v>
      </c>
      <c r="D26" s="10">
        <v>34833784</v>
      </c>
      <c r="E26" s="10">
        <v>2017</v>
      </c>
      <c r="F26" s="10" t="s">
        <v>7</v>
      </c>
      <c r="G26" s="10" t="e">
        <f>VLOOKUP(C26,#REF!,5,FALSE)</f>
        <v>#REF!</v>
      </c>
    </row>
    <row r="27" spans="2:7" ht="11.1" customHeight="1" x14ac:dyDescent="0.3">
      <c r="B27" s="10" t="s">
        <v>17</v>
      </c>
      <c r="C27" s="8" t="s">
        <v>30</v>
      </c>
      <c r="D27" s="10">
        <v>566920</v>
      </c>
      <c r="E27" s="10">
        <v>2017</v>
      </c>
      <c r="F27" s="10" t="s">
        <v>7</v>
      </c>
      <c r="G27" s="10" t="e">
        <f>VLOOKUP(C27,#REF!,5,FALSE)</f>
        <v>#REF!</v>
      </c>
    </row>
    <row r="28" spans="2:7" ht="11.1" customHeight="1" x14ac:dyDescent="0.3">
      <c r="B28" s="10" t="s">
        <v>17</v>
      </c>
      <c r="C28" s="8" t="s">
        <v>196</v>
      </c>
      <c r="D28" s="10">
        <v>230618031</v>
      </c>
      <c r="E28" s="10">
        <v>2017</v>
      </c>
      <c r="F28" s="10" t="s">
        <v>7</v>
      </c>
      <c r="G28" s="10" t="s">
        <v>19</v>
      </c>
    </row>
    <row r="29" spans="2:7" ht="11.1" customHeight="1" x14ac:dyDescent="0.3">
      <c r="B29" s="10" t="s">
        <v>17</v>
      </c>
      <c r="C29" s="8" t="s">
        <v>197</v>
      </c>
      <c r="D29" s="10">
        <v>15000000</v>
      </c>
      <c r="E29" s="10">
        <v>2017</v>
      </c>
      <c r="F29" s="10" t="s">
        <v>7</v>
      </c>
      <c r="G29" s="10" t="s">
        <v>19</v>
      </c>
    </row>
    <row r="30" spans="2:7" ht="11.1" customHeight="1" x14ac:dyDescent="0.3">
      <c r="B30" s="10" t="s">
        <v>17</v>
      </c>
      <c r="C30" s="8" t="s">
        <v>198</v>
      </c>
      <c r="D30" s="10">
        <v>42500000</v>
      </c>
      <c r="E30" s="10">
        <v>2017</v>
      </c>
      <c r="F30" s="10" t="s">
        <v>7</v>
      </c>
      <c r="G30" s="10" t="s">
        <v>19</v>
      </c>
    </row>
    <row r="31" spans="2:7" ht="11.1" customHeight="1" x14ac:dyDescent="0.3">
      <c r="B31" s="10" t="s">
        <v>17</v>
      </c>
      <c r="C31" s="8" t="s">
        <v>199</v>
      </c>
      <c r="D31" s="10">
        <v>4000000</v>
      </c>
      <c r="E31" s="10">
        <v>2017</v>
      </c>
      <c r="F31" s="10" t="s">
        <v>7</v>
      </c>
      <c r="G31" s="10" t="s">
        <v>19</v>
      </c>
    </row>
    <row r="32" spans="2:7" ht="11.1" customHeight="1" x14ac:dyDescent="0.3">
      <c r="B32" s="10" t="s">
        <v>17</v>
      </c>
      <c r="C32" s="8" t="s">
        <v>31</v>
      </c>
      <c r="D32" s="10">
        <v>4050000</v>
      </c>
      <c r="E32" s="10">
        <v>2017</v>
      </c>
      <c r="F32" s="10" t="s">
        <v>7</v>
      </c>
      <c r="G32" s="10" t="e">
        <f>VLOOKUP(C32,#REF!,5,FALSE)</f>
        <v>#REF!</v>
      </c>
    </row>
    <row r="33" spans="2:7" ht="11.1" customHeight="1" x14ac:dyDescent="0.3">
      <c r="B33" s="10" t="s">
        <v>17</v>
      </c>
      <c r="C33" s="8" t="s">
        <v>200</v>
      </c>
      <c r="D33" s="10">
        <v>1624773</v>
      </c>
      <c r="E33" s="10">
        <v>2017</v>
      </c>
      <c r="F33" s="10" t="s">
        <v>7</v>
      </c>
      <c r="G33" s="10" t="s">
        <v>19</v>
      </c>
    </row>
    <row r="34" spans="2:7" ht="11.1" customHeight="1" x14ac:dyDescent="0.3">
      <c r="B34" s="10" t="s">
        <v>17</v>
      </c>
      <c r="C34" s="8" t="s">
        <v>201</v>
      </c>
      <c r="D34" s="10">
        <v>92000</v>
      </c>
      <c r="E34" s="10">
        <v>2017</v>
      </c>
      <c r="F34" s="10" t="s">
        <v>7</v>
      </c>
      <c r="G34" s="10" t="s">
        <v>19</v>
      </c>
    </row>
    <row r="35" spans="2:7" ht="11.1" customHeight="1" x14ac:dyDescent="0.3">
      <c r="B35" s="10" t="s">
        <v>17</v>
      </c>
      <c r="C35" s="8" t="s">
        <v>202</v>
      </c>
      <c r="D35" s="10">
        <v>73837635</v>
      </c>
      <c r="E35" s="10">
        <v>2017</v>
      </c>
      <c r="F35" s="10" t="s">
        <v>7</v>
      </c>
      <c r="G35" s="10" t="s">
        <v>19</v>
      </c>
    </row>
    <row r="36" spans="2:7" ht="11.1" customHeight="1" x14ac:dyDescent="0.3">
      <c r="B36" s="10" t="s">
        <v>17</v>
      </c>
      <c r="C36" s="8" t="s">
        <v>203</v>
      </c>
      <c r="D36" s="10">
        <v>65771955</v>
      </c>
      <c r="E36" s="10">
        <v>2017</v>
      </c>
      <c r="F36" s="10" t="s">
        <v>7</v>
      </c>
      <c r="G36" s="10" t="s">
        <v>19</v>
      </c>
    </row>
    <row r="37" spans="2:7" ht="11.1" customHeight="1" x14ac:dyDescent="0.3">
      <c r="B37" s="10" t="s">
        <v>17</v>
      </c>
      <c r="C37" s="8" t="s">
        <v>204</v>
      </c>
      <c r="D37" s="10">
        <v>49650000</v>
      </c>
      <c r="E37" s="10">
        <v>2017</v>
      </c>
      <c r="F37" s="10" t="s">
        <v>7</v>
      </c>
      <c r="G37" s="10" t="s">
        <v>19</v>
      </c>
    </row>
    <row r="38" spans="2:7" ht="11.1" customHeight="1" x14ac:dyDescent="0.3">
      <c r="B38" s="10" t="s">
        <v>17</v>
      </c>
      <c r="C38" s="8" t="s">
        <v>206</v>
      </c>
      <c r="D38" s="10">
        <v>3500000</v>
      </c>
      <c r="E38" s="10">
        <v>2017</v>
      </c>
      <c r="F38" s="10" t="s">
        <v>7</v>
      </c>
      <c r="G38" s="10" t="s">
        <v>19</v>
      </c>
    </row>
    <row r="39" spans="2:7" ht="11.1" customHeight="1" x14ac:dyDescent="0.3">
      <c r="B39" s="10" t="s">
        <v>17</v>
      </c>
      <c r="C39" s="8" t="s">
        <v>32</v>
      </c>
      <c r="D39" s="10">
        <v>3191818</v>
      </c>
      <c r="E39" s="10">
        <v>2017</v>
      </c>
      <c r="F39" s="10" t="s">
        <v>7</v>
      </c>
      <c r="G39" s="10" t="e">
        <f>VLOOKUP(C39,#REF!,5,FALSE)</f>
        <v>#REF!</v>
      </c>
    </row>
    <row r="40" spans="2:7" ht="11.1" customHeight="1" x14ac:dyDescent="0.3">
      <c r="B40" s="10" t="s">
        <v>17</v>
      </c>
      <c r="C40" s="8" t="s">
        <v>207</v>
      </c>
      <c r="D40" s="10">
        <v>15811200</v>
      </c>
      <c r="E40" s="10">
        <v>2017</v>
      </c>
      <c r="F40" s="10" t="s">
        <v>7</v>
      </c>
      <c r="G40" s="10" t="s">
        <v>19</v>
      </c>
    </row>
    <row r="41" spans="2:7" ht="11.1" customHeight="1" x14ac:dyDescent="0.3">
      <c r="B41" s="10" t="s">
        <v>17</v>
      </c>
      <c r="C41" s="8" t="s">
        <v>208</v>
      </c>
      <c r="D41" s="10">
        <v>303972886</v>
      </c>
      <c r="E41" s="10">
        <v>2017</v>
      </c>
      <c r="F41" s="10" t="s">
        <v>7</v>
      </c>
      <c r="G41" s="10" t="s">
        <v>19</v>
      </c>
    </row>
    <row r="42" spans="2:7" ht="11.1" customHeight="1" x14ac:dyDescent="0.3">
      <c r="B42" s="10" t="s">
        <v>17</v>
      </c>
      <c r="C42" s="8" t="s">
        <v>209</v>
      </c>
      <c r="D42" s="10">
        <v>5070000</v>
      </c>
      <c r="E42" s="10">
        <v>2017</v>
      </c>
      <c r="F42" s="10" t="s">
        <v>7</v>
      </c>
      <c r="G42" s="10" t="s">
        <v>19</v>
      </c>
    </row>
    <row r="43" spans="2:7" ht="11.1" customHeight="1" x14ac:dyDescent="0.3">
      <c r="B43" s="10" t="s">
        <v>17</v>
      </c>
      <c r="C43" s="8" t="s">
        <v>210</v>
      </c>
      <c r="D43" s="10">
        <v>161566364</v>
      </c>
      <c r="E43" s="10">
        <v>2017</v>
      </c>
      <c r="F43" s="10" t="s">
        <v>7</v>
      </c>
      <c r="G43" s="10" t="s">
        <v>19</v>
      </c>
    </row>
    <row r="44" spans="2:7" ht="11.1" customHeight="1" x14ac:dyDescent="0.3">
      <c r="B44" s="10" t="s">
        <v>17</v>
      </c>
      <c r="C44" s="8" t="s">
        <v>211</v>
      </c>
      <c r="D44" s="10">
        <v>3958250</v>
      </c>
      <c r="E44" s="10">
        <v>2017</v>
      </c>
      <c r="F44" s="10" t="s">
        <v>7</v>
      </c>
      <c r="G44" s="10" t="s">
        <v>19</v>
      </c>
    </row>
    <row r="45" spans="2:7" ht="11.1" customHeight="1" x14ac:dyDescent="0.3">
      <c r="B45" s="10" t="s">
        <v>17</v>
      </c>
      <c r="C45" s="8" t="s">
        <v>212</v>
      </c>
      <c r="D45" s="10">
        <v>5318182</v>
      </c>
      <c r="E45" s="10">
        <v>2017</v>
      </c>
      <c r="F45" s="10" t="s">
        <v>7</v>
      </c>
      <c r="G45" s="10" t="s">
        <v>19</v>
      </c>
    </row>
    <row r="46" spans="2:7" ht="11.1" customHeight="1" x14ac:dyDescent="0.3">
      <c r="B46" s="10" t="s">
        <v>17</v>
      </c>
      <c r="C46" s="8" t="s">
        <v>213</v>
      </c>
      <c r="D46" s="10">
        <v>192000</v>
      </c>
      <c r="E46" s="10">
        <v>2017</v>
      </c>
      <c r="F46" s="10" t="s">
        <v>7</v>
      </c>
      <c r="G46" s="10" t="s">
        <v>19</v>
      </c>
    </row>
    <row r="47" spans="2:7" ht="11.1" customHeight="1" x14ac:dyDescent="0.3">
      <c r="B47" s="10" t="s">
        <v>17</v>
      </c>
      <c r="C47" s="8" t="s">
        <v>214</v>
      </c>
      <c r="D47" s="10">
        <v>1237612867</v>
      </c>
      <c r="E47" s="10">
        <v>2017</v>
      </c>
      <c r="F47" s="10" t="s">
        <v>7</v>
      </c>
      <c r="G47" s="10" t="s">
        <v>19</v>
      </c>
    </row>
    <row r="48" spans="2:7" ht="11.1" customHeight="1" x14ac:dyDescent="0.3">
      <c r="B48" s="10" t="s">
        <v>17</v>
      </c>
      <c r="C48" s="8" t="s">
        <v>215</v>
      </c>
      <c r="D48" s="10">
        <v>27550000</v>
      </c>
      <c r="E48" s="10">
        <v>2017</v>
      </c>
      <c r="F48" s="10" t="s">
        <v>7</v>
      </c>
      <c r="G48" s="10" t="s">
        <v>19</v>
      </c>
    </row>
    <row r="49" spans="2:7" ht="11.1" customHeight="1" x14ac:dyDescent="0.3">
      <c r="B49" s="10" t="s">
        <v>17</v>
      </c>
      <c r="C49" s="8" t="s">
        <v>34</v>
      </c>
      <c r="D49" s="10">
        <v>160191</v>
      </c>
      <c r="E49" s="10">
        <v>2017</v>
      </c>
      <c r="F49" s="10" t="s">
        <v>7</v>
      </c>
      <c r="G49" s="10" t="e">
        <f>VLOOKUP(C49,#REF!,5,FALSE)</f>
        <v>#REF!</v>
      </c>
    </row>
    <row r="50" spans="2:7" ht="11.1" customHeight="1" x14ac:dyDescent="0.3">
      <c r="B50" s="10" t="s">
        <v>17</v>
      </c>
      <c r="C50" s="8" t="s">
        <v>35</v>
      </c>
      <c r="D50" s="10">
        <v>31130</v>
      </c>
      <c r="E50" s="10">
        <v>2017</v>
      </c>
      <c r="F50" s="10" t="s">
        <v>7</v>
      </c>
      <c r="G50" s="10" t="e">
        <f>VLOOKUP(C50,#REF!,5,FALSE)</f>
        <v>#REF!</v>
      </c>
    </row>
    <row r="51" spans="2:7" ht="11.1" customHeight="1" x14ac:dyDescent="0.3">
      <c r="B51" s="10" t="s">
        <v>17</v>
      </c>
      <c r="C51" s="8" t="s">
        <v>216</v>
      </c>
      <c r="D51" s="10">
        <v>46010581</v>
      </c>
      <c r="E51" s="10">
        <v>2017</v>
      </c>
      <c r="F51" s="10" t="s">
        <v>7</v>
      </c>
      <c r="G51" s="10" t="s">
        <v>19</v>
      </c>
    </row>
    <row r="52" spans="2:7" ht="11.1" customHeight="1" x14ac:dyDescent="0.3">
      <c r="B52" s="10" t="s">
        <v>17</v>
      </c>
      <c r="C52" s="8" t="s">
        <v>217</v>
      </c>
      <c r="D52" s="10">
        <v>1080000</v>
      </c>
      <c r="E52" s="10">
        <v>2017</v>
      </c>
      <c r="F52" s="10" t="s">
        <v>7</v>
      </c>
      <c r="G52" s="10" t="s">
        <v>19</v>
      </c>
    </row>
    <row r="53" spans="2:7" ht="11.1" customHeight="1" x14ac:dyDescent="0.3">
      <c r="B53" s="10" t="s">
        <v>17</v>
      </c>
      <c r="C53" s="8" t="s">
        <v>218</v>
      </c>
      <c r="D53" s="10">
        <v>90000</v>
      </c>
      <c r="E53" s="10">
        <v>2017</v>
      </c>
      <c r="F53" s="10" t="s">
        <v>7</v>
      </c>
      <c r="G53" s="10" t="s">
        <v>19</v>
      </c>
    </row>
    <row r="54" spans="2:7" ht="11.1" customHeight="1" x14ac:dyDescent="0.3">
      <c r="B54" s="10" t="s">
        <v>17</v>
      </c>
      <c r="C54" s="8" t="s">
        <v>219</v>
      </c>
      <c r="D54" s="10">
        <v>5000000</v>
      </c>
      <c r="E54" s="10">
        <v>2017</v>
      </c>
      <c r="F54" s="10" t="s">
        <v>7</v>
      </c>
      <c r="G54" s="10" t="s">
        <v>19</v>
      </c>
    </row>
    <row r="55" spans="2:7" ht="11.1" customHeight="1" x14ac:dyDescent="0.3">
      <c r="B55" s="10" t="s">
        <v>17</v>
      </c>
      <c r="C55" s="8" t="s">
        <v>221</v>
      </c>
      <c r="D55" s="10">
        <v>526400</v>
      </c>
      <c r="E55" s="10">
        <v>2017</v>
      </c>
      <c r="F55" s="10" t="s">
        <v>7</v>
      </c>
      <c r="G55" s="10" t="s">
        <v>19</v>
      </c>
    </row>
    <row r="56" spans="2:7" ht="11.1" customHeight="1" x14ac:dyDescent="0.3">
      <c r="B56" s="10" t="s">
        <v>17</v>
      </c>
      <c r="C56" s="8" t="s">
        <v>36</v>
      </c>
      <c r="D56" s="10">
        <v>80649672</v>
      </c>
      <c r="E56" s="10">
        <v>2017</v>
      </c>
      <c r="F56" s="10" t="s">
        <v>7</v>
      </c>
      <c r="G56" s="10" t="e">
        <f>VLOOKUP(C56,#REF!,5,FALSE)</f>
        <v>#REF!</v>
      </c>
    </row>
    <row r="57" spans="2:7" ht="11.1" customHeight="1" x14ac:dyDescent="0.3">
      <c r="B57" s="10" t="s">
        <v>17</v>
      </c>
      <c r="C57" s="8" t="s">
        <v>222</v>
      </c>
      <c r="D57" s="10">
        <v>4000000</v>
      </c>
      <c r="E57" s="10">
        <v>2017</v>
      </c>
      <c r="F57" s="10" t="s">
        <v>7</v>
      </c>
      <c r="G57" s="10" t="s">
        <v>19</v>
      </c>
    </row>
    <row r="58" spans="2:7" ht="11.1" customHeight="1" x14ac:dyDescent="0.3">
      <c r="B58" s="10" t="s">
        <v>17</v>
      </c>
      <c r="C58" s="8" t="s">
        <v>38</v>
      </c>
      <c r="D58" s="10">
        <v>3970880</v>
      </c>
      <c r="E58" s="10">
        <v>2017</v>
      </c>
      <c r="F58" s="10" t="s">
        <v>7</v>
      </c>
      <c r="G58" s="10" t="e">
        <f>VLOOKUP(C58,#REF!,5,FALSE)</f>
        <v>#REF!</v>
      </c>
    </row>
    <row r="59" spans="2:7" ht="11.1" customHeight="1" x14ac:dyDescent="0.3">
      <c r="B59" s="10" t="s">
        <v>17</v>
      </c>
      <c r="C59" s="8" t="s">
        <v>39</v>
      </c>
      <c r="D59" s="10">
        <v>25057405</v>
      </c>
      <c r="E59" s="10">
        <v>2017</v>
      </c>
      <c r="F59" s="10" t="s">
        <v>7</v>
      </c>
      <c r="G59" s="10" t="e">
        <f>VLOOKUP(C59,#REF!,5,FALSE)</f>
        <v>#REF!</v>
      </c>
    </row>
    <row r="60" spans="2:7" ht="11.1" customHeight="1" x14ac:dyDescent="0.3">
      <c r="B60" s="10" t="s">
        <v>17</v>
      </c>
      <c r="C60" s="8" t="s">
        <v>40</v>
      </c>
      <c r="D60" s="10">
        <v>2884560</v>
      </c>
      <c r="E60" s="10">
        <v>2017</v>
      </c>
      <c r="F60" s="10" t="s">
        <v>7</v>
      </c>
      <c r="G60" s="10" t="e">
        <f>VLOOKUP(C60,#REF!,5,FALSE)</f>
        <v>#REF!</v>
      </c>
    </row>
    <row r="61" spans="2:7" ht="11.1" customHeight="1" x14ac:dyDescent="0.3">
      <c r="B61" s="10" t="s">
        <v>17</v>
      </c>
      <c r="C61" s="8" t="s">
        <v>43</v>
      </c>
      <c r="D61" s="10">
        <v>239832</v>
      </c>
      <c r="E61" s="10">
        <v>2017</v>
      </c>
      <c r="F61" s="10" t="s">
        <v>7</v>
      </c>
      <c r="G61" s="10" t="e">
        <f>VLOOKUP(C61,#REF!,5,FALSE)</f>
        <v>#REF!</v>
      </c>
    </row>
    <row r="62" spans="2:7" ht="11.1" customHeight="1" x14ac:dyDescent="0.3">
      <c r="B62" s="10" t="s">
        <v>223</v>
      </c>
      <c r="C62" s="8" t="s">
        <v>224</v>
      </c>
      <c r="D62" s="10">
        <v>1209481663</v>
      </c>
      <c r="E62" s="10">
        <v>2017</v>
      </c>
      <c r="F62" s="10" t="s">
        <v>7</v>
      </c>
      <c r="G62" s="10" t="s">
        <v>252</v>
      </c>
    </row>
    <row r="63" spans="2:7" ht="11.1" customHeight="1" x14ac:dyDescent="0.3">
      <c r="B63" s="10" t="s">
        <v>54</v>
      </c>
      <c r="C63" s="8" t="s">
        <v>225</v>
      </c>
      <c r="D63" s="10">
        <v>165065134</v>
      </c>
      <c r="E63" s="10">
        <v>2017</v>
      </c>
      <c r="F63" s="10" t="s">
        <v>7</v>
      </c>
      <c r="G63" s="10" t="s">
        <v>254</v>
      </c>
    </row>
    <row r="64" spans="2:7" ht="11.1" customHeight="1" x14ac:dyDescent="0.3">
      <c r="B64" s="10" t="s">
        <v>54</v>
      </c>
      <c r="C64" s="8" t="s">
        <v>55</v>
      </c>
      <c r="D64" s="10">
        <v>4475635260</v>
      </c>
      <c r="E64" s="10">
        <v>2017</v>
      </c>
      <c r="F64" s="10" t="s">
        <v>7</v>
      </c>
      <c r="G64" s="10" t="e">
        <f>VLOOKUP(C64,#REF!,5,FALSE)</f>
        <v>#REF!</v>
      </c>
    </row>
    <row r="65" spans="2:7" ht="11.1" customHeight="1" x14ac:dyDescent="0.3">
      <c r="B65" s="10" t="s">
        <v>54</v>
      </c>
      <c r="C65" s="8" t="s">
        <v>56</v>
      </c>
      <c r="D65" s="10">
        <v>1793607460</v>
      </c>
      <c r="E65" s="10">
        <v>2017</v>
      </c>
      <c r="F65" s="10" t="s">
        <v>7</v>
      </c>
      <c r="G65" s="10" t="e">
        <f>VLOOKUP(C65,#REF!,5,FALSE)</f>
        <v>#REF!</v>
      </c>
    </row>
    <row r="66" spans="2:7" ht="11.1" customHeight="1" x14ac:dyDescent="0.3">
      <c r="B66" s="10" t="s">
        <v>54</v>
      </c>
      <c r="C66" s="8" t="s">
        <v>57</v>
      </c>
      <c r="D66" s="10">
        <v>243924430</v>
      </c>
      <c r="E66" s="10">
        <v>2017</v>
      </c>
      <c r="F66" s="10" t="s">
        <v>7</v>
      </c>
      <c r="G66" s="10" t="e">
        <f>VLOOKUP(C66,#REF!,5,FALSE)</f>
        <v>#REF!</v>
      </c>
    </row>
    <row r="67" spans="2:7" ht="11.1" customHeight="1" x14ac:dyDescent="0.3">
      <c r="B67" s="10" t="s">
        <v>54</v>
      </c>
      <c r="C67" s="8" t="s">
        <v>58</v>
      </c>
      <c r="D67" s="10">
        <v>39135180</v>
      </c>
      <c r="E67" s="10">
        <v>2017</v>
      </c>
      <c r="F67" s="10" t="s">
        <v>7</v>
      </c>
      <c r="G67" s="10" t="e">
        <f>VLOOKUP(C67,#REF!,5,FALSE)</f>
        <v>#REF!</v>
      </c>
    </row>
    <row r="68" spans="2:7" ht="11.1" customHeight="1" x14ac:dyDescent="0.3">
      <c r="B68" s="10" t="s">
        <v>54</v>
      </c>
      <c r="C68" s="8" t="s">
        <v>59</v>
      </c>
      <c r="D68" s="10">
        <v>20704230</v>
      </c>
      <c r="E68" s="10">
        <v>2017</v>
      </c>
      <c r="F68" s="10" t="s">
        <v>7</v>
      </c>
      <c r="G68" s="10" t="e">
        <f>VLOOKUP(C68,#REF!,5,FALSE)</f>
        <v>#REF!</v>
      </c>
    </row>
    <row r="69" spans="2:7" ht="11.1" customHeight="1" x14ac:dyDescent="0.3">
      <c r="B69" s="10" t="s">
        <v>54</v>
      </c>
      <c r="C69" s="8" t="s">
        <v>226</v>
      </c>
      <c r="D69" s="10">
        <v>145568182</v>
      </c>
      <c r="E69" s="10">
        <v>2017</v>
      </c>
      <c r="F69" s="10" t="s">
        <v>7</v>
      </c>
      <c r="G69" s="10" t="s">
        <v>253</v>
      </c>
    </row>
    <row r="70" spans="2:7" ht="11.1" customHeight="1" x14ac:dyDescent="0.3">
      <c r="B70" s="10" t="s">
        <v>54</v>
      </c>
      <c r="C70" s="8" t="s">
        <v>60</v>
      </c>
      <c r="D70" s="10">
        <v>8888370</v>
      </c>
      <c r="E70" s="10">
        <v>2017</v>
      </c>
      <c r="F70" s="10" t="s">
        <v>7</v>
      </c>
      <c r="G70" s="10" t="e">
        <f>VLOOKUP(C70,#REF!,5,FALSE)</f>
        <v>#REF!</v>
      </c>
    </row>
    <row r="71" spans="2:7" ht="11.1" customHeight="1" x14ac:dyDescent="0.3">
      <c r="B71" s="10" t="s">
        <v>227</v>
      </c>
      <c r="C71" s="8" t="s">
        <v>228</v>
      </c>
      <c r="D71" s="10">
        <v>88905203</v>
      </c>
      <c r="E71" s="10">
        <v>2017</v>
      </c>
      <c r="F71" s="10" t="s">
        <v>7</v>
      </c>
      <c r="G71" s="10" t="s">
        <v>252</v>
      </c>
    </row>
    <row r="72" spans="2:7" ht="11.1" customHeight="1" x14ac:dyDescent="0.3">
      <c r="B72" s="10" t="s">
        <v>63</v>
      </c>
      <c r="C72" s="8" t="s">
        <v>64</v>
      </c>
      <c r="D72" s="10">
        <v>15968764916</v>
      </c>
      <c r="E72" s="10">
        <v>2017</v>
      </c>
      <c r="F72" s="10" t="s">
        <v>7</v>
      </c>
      <c r="G72" s="10" t="e">
        <f>VLOOKUP(C72,#REF!,5,FALSE)</f>
        <v>#REF!</v>
      </c>
    </row>
    <row r="73" spans="2:7" ht="11.1" customHeight="1" x14ac:dyDescent="0.3">
      <c r="B73" s="10" t="s">
        <v>65</v>
      </c>
      <c r="C73" s="8" t="s">
        <v>66</v>
      </c>
      <c r="D73" s="10">
        <v>509369008</v>
      </c>
      <c r="E73" s="10">
        <v>2017</v>
      </c>
      <c r="F73" s="10" t="s">
        <v>7</v>
      </c>
      <c r="G73" s="10" t="e">
        <f>VLOOKUP(C73,#REF!,5,FALSE)</f>
        <v>#REF!</v>
      </c>
    </row>
    <row r="74" spans="2:7" ht="11.1" customHeight="1" x14ac:dyDescent="0.3">
      <c r="B74" s="10" t="s">
        <v>65</v>
      </c>
      <c r="C74" s="8" t="s">
        <v>67</v>
      </c>
      <c r="D74" s="10">
        <v>3381547303</v>
      </c>
      <c r="E74" s="10">
        <v>2017</v>
      </c>
      <c r="F74" s="10" t="s">
        <v>7</v>
      </c>
      <c r="G74" s="10" t="e">
        <f>VLOOKUP(C74,#REF!,5,FALSE)</f>
        <v>#REF!</v>
      </c>
    </row>
    <row r="75" spans="2:7" ht="11.1" customHeight="1" x14ac:dyDescent="0.3">
      <c r="B75" s="10" t="s">
        <v>65</v>
      </c>
      <c r="C75" s="8" t="s">
        <v>68</v>
      </c>
      <c r="D75" s="10">
        <v>53587705</v>
      </c>
      <c r="E75" s="10">
        <v>2017</v>
      </c>
      <c r="F75" s="10" t="s">
        <v>7</v>
      </c>
      <c r="G75" s="10" t="e">
        <f>VLOOKUP(C75,#REF!,5,FALSE)</f>
        <v>#REF!</v>
      </c>
    </row>
    <row r="76" spans="2:7" ht="11.1" customHeight="1" x14ac:dyDescent="0.3">
      <c r="B76" s="10" t="s">
        <v>5</v>
      </c>
      <c r="C76" s="8" t="s">
        <v>6</v>
      </c>
      <c r="D76" s="10">
        <v>34462401629</v>
      </c>
      <c r="E76" s="10">
        <v>2018</v>
      </c>
      <c r="F76" s="10" t="s">
        <v>7</v>
      </c>
      <c r="G76" s="10" t="e">
        <f>VLOOKUP(C76,#REF!,5,FALSE)</f>
        <v>#REF!</v>
      </c>
    </row>
    <row r="77" spans="2:7" ht="11.1" customHeight="1" x14ac:dyDescent="0.3">
      <c r="B77" s="10" t="s">
        <v>5</v>
      </c>
      <c r="C77" s="8" t="s">
        <v>10</v>
      </c>
      <c r="D77" s="10">
        <v>1473882883</v>
      </c>
      <c r="E77" s="10">
        <v>2018</v>
      </c>
      <c r="F77" s="10" t="s">
        <v>7</v>
      </c>
      <c r="G77" s="10" t="e">
        <f>VLOOKUP(C77,#REF!,5,FALSE)</f>
        <v>#REF!</v>
      </c>
    </row>
    <row r="78" spans="2:7" ht="11.1" customHeight="1" x14ac:dyDescent="0.3">
      <c r="B78" s="10" t="s">
        <v>5</v>
      </c>
      <c r="C78" s="8" t="s">
        <v>11</v>
      </c>
      <c r="D78" s="10">
        <v>737861610</v>
      </c>
      <c r="E78" s="10">
        <v>2018</v>
      </c>
      <c r="F78" s="10" t="s">
        <v>7</v>
      </c>
      <c r="G78" s="10" t="e">
        <f>VLOOKUP(C78,#REF!,5,FALSE)</f>
        <v>#REF!</v>
      </c>
    </row>
    <row r="79" spans="2:7" ht="11.1" customHeight="1" x14ac:dyDescent="0.3">
      <c r="B79" s="10" t="s">
        <v>5</v>
      </c>
      <c r="C79" s="8" t="s">
        <v>12</v>
      </c>
      <c r="D79" s="10">
        <v>6515975779</v>
      </c>
      <c r="E79" s="10">
        <v>2018</v>
      </c>
      <c r="F79" s="10" t="s">
        <v>7</v>
      </c>
      <c r="G79" s="10" t="e">
        <f>VLOOKUP(C79,#REF!,5,FALSE)</f>
        <v>#REF!</v>
      </c>
    </row>
    <row r="80" spans="2:7" ht="11.1" customHeight="1" x14ac:dyDescent="0.3">
      <c r="B80" s="10" t="s">
        <v>5</v>
      </c>
      <c r="C80" s="8" t="s">
        <v>13</v>
      </c>
      <c r="D80" s="10">
        <v>1634111411</v>
      </c>
      <c r="E80" s="10">
        <v>2018</v>
      </c>
      <c r="F80" s="10" t="s">
        <v>7</v>
      </c>
      <c r="G80" s="10" t="e">
        <f>VLOOKUP(C80,#REF!,5,FALSE)</f>
        <v>#REF!</v>
      </c>
    </row>
    <row r="81" spans="2:7" ht="11.1" customHeight="1" x14ac:dyDescent="0.3">
      <c r="B81" s="10" t="s">
        <v>5</v>
      </c>
      <c r="C81" s="8" t="s">
        <v>14</v>
      </c>
      <c r="D81" s="10">
        <v>2226203</v>
      </c>
      <c r="E81" s="10">
        <v>2018</v>
      </c>
      <c r="F81" s="10" t="s">
        <v>7</v>
      </c>
      <c r="G81" s="10" t="e">
        <f>VLOOKUP(C81,#REF!,5,FALSE)</f>
        <v>#REF!</v>
      </c>
    </row>
    <row r="82" spans="2:7" ht="11.1" customHeight="1" x14ac:dyDescent="0.3">
      <c r="B82" s="10" t="s">
        <v>15</v>
      </c>
      <c r="C82" s="8" t="s">
        <v>16</v>
      </c>
      <c r="D82" s="10">
        <v>1314068538</v>
      </c>
      <c r="E82" s="10">
        <v>2018</v>
      </c>
      <c r="F82" s="10" t="s">
        <v>7</v>
      </c>
      <c r="G82" s="10" t="e">
        <f>VLOOKUP(C82,#REF!,5,FALSE)</f>
        <v>#REF!</v>
      </c>
    </row>
    <row r="83" spans="2:7" ht="11.1" customHeight="1" x14ac:dyDescent="0.3">
      <c r="B83" s="10" t="s">
        <v>17</v>
      </c>
      <c r="C83" s="8" t="s">
        <v>18</v>
      </c>
      <c r="D83" s="10">
        <v>865610</v>
      </c>
      <c r="E83" s="10">
        <v>2018</v>
      </c>
      <c r="F83" s="10" t="s">
        <v>7</v>
      </c>
      <c r="G83" s="10" t="e">
        <f>VLOOKUP(C83,#REF!,5,FALSE)</f>
        <v>#REF!</v>
      </c>
    </row>
    <row r="84" spans="2:7" ht="11.1" customHeight="1" x14ac:dyDescent="0.3">
      <c r="B84" s="10" t="s">
        <v>17</v>
      </c>
      <c r="C84" s="8" t="s">
        <v>189</v>
      </c>
      <c r="D84" s="10">
        <v>920000</v>
      </c>
      <c r="E84" s="10">
        <v>2018</v>
      </c>
      <c r="F84" s="10" t="s">
        <v>7</v>
      </c>
      <c r="G84" s="10" t="s">
        <v>19</v>
      </c>
    </row>
    <row r="85" spans="2:7" ht="11.1" customHeight="1" x14ac:dyDescent="0.3">
      <c r="B85" s="10" t="s">
        <v>17</v>
      </c>
      <c r="C85" s="8" t="s">
        <v>190</v>
      </c>
      <c r="D85" s="10">
        <v>1850000</v>
      </c>
      <c r="E85" s="10">
        <v>2018</v>
      </c>
      <c r="F85" s="10" t="s">
        <v>7</v>
      </c>
      <c r="G85" s="10" t="s">
        <v>19</v>
      </c>
    </row>
    <row r="86" spans="2:7" ht="11.1" customHeight="1" x14ac:dyDescent="0.3">
      <c r="B86" s="10" t="s">
        <v>17</v>
      </c>
      <c r="C86" s="8" t="s">
        <v>22</v>
      </c>
      <c r="D86" s="10">
        <v>648984727</v>
      </c>
      <c r="E86" s="10">
        <v>2018</v>
      </c>
      <c r="F86" s="10" t="s">
        <v>7</v>
      </c>
      <c r="G86" s="10" t="e">
        <f>VLOOKUP(C86,#REF!,5,FALSE)</f>
        <v>#REF!</v>
      </c>
    </row>
    <row r="87" spans="2:7" ht="11.1" customHeight="1" x14ac:dyDescent="0.3">
      <c r="B87" s="10" t="s">
        <v>17</v>
      </c>
      <c r="C87" s="8" t="s">
        <v>192</v>
      </c>
      <c r="D87" s="10">
        <v>2100000</v>
      </c>
      <c r="E87" s="10">
        <v>2018</v>
      </c>
      <c r="F87" s="10" t="s">
        <v>7</v>
      </c>
      <c r="G87" s="10" t="s">
        <v>19</v>
      </c>
    </row>
    <row r="88" spans="2:7" ht="11.1" customHeight="1" x14ac:dyDescent="0.3">
      <c r="B88" s="10" t="s">
        <v>17</v>
      </c>
      <c r="C88" s="8" t="s">
        <v>24</v>
      </c>
      <c r="D88" s="10">
        <v>722017384</v>
      </c>
      <c r="E88" s="10">
        <v>2018</v>
      </c>
      <c r="F88" s="10" t="s">
        <v>7</v>
      </c>
      <c r="G88" s="10" t="e">
        <f>VLOOKUP(C88,#REF!,5,FALSE)</f>
        <v>#REF!</v>
      </c>
    </row>
    <row r="89" spans="2:7" ht="11.1" customHeight="1" x14ac:dyDescent="0.3">
      <c r="B89" s="10" t="s">
        <v>17</v>
      </c>
      <c r="C89" s="8" t="s">
        <v>27</v>
      </c>
      <c r="D89" s="10">
        <v>1772840</v>
      </c>
      <c r="E89" s="10">
        <v>2018</v>
      </c>
      <c r="F89" s="10" t="s">
        <v>7</v>
      </c>
      <c r="G89" s="10" t="e">
        <f>VLOOKUP(C89,#REF!,5,FALSE)</f>
        <v>#REF!</v>
      </c>
    </row>
    <row r="90" spans="2:7" ht="11.1" customHeight="1" x14ac:dyDescent="0.3">
      <c r="B90" s="10" t="s">
        <v>17</v>
      </c>
      <c r="C90" s="8" t="s">
        <v>193</v>
      </c>
      <c r="D90" s="10">
        <v>214618640</v>
      </c>
      <c r="E90" s="10">
        <v>2018</v>
      </c>
      <c r="F90" s="10" t="s">
        <v>7</v>
      </c>
      <c r="G90" s="10" t="s">
        <v>19</v>
      </c>
    </row>
    <row r="91" spans="2:7" ht="11.1" customHeight="1" x14ac:dyDescent="0.3">
      <c r="B91" s="10" t="s">
        <v>17</v>
      </c>
      <c r="C91" s="8" t="s">
        <v>194</v>
      </c>
      <c r="D91" s="10">
        <v>4554795994</v>
      </c>
      <c r="E91" s="10">
        <v>2018</v>
      </c>
      <c r="F91" s="10" t="s">
        <v>7</v>
      </c>
      <c r="G91" s="10" t="s">
        <v>19</v>
      </c>
    </row>
    <row r="92" spans="2:7" ht="11.1" customHeight="1" x14ac:dyDescent="0.3">
      <c r="B92" s="10" t="s">
        <v>17</v>
      </c>
      <c r="C92" s="8" t="s">
        <v>195</v>
      </c>
      <c r="D92" s="10">
        <v>5100000</v>
      </c>
      <c r="E92" s="10">
        <v>2018</v>
      </c>
      <c r="F92" s="10" t="s">
        <v>7</v>
      </c>
      <c r="G92" s="10" t="s">
        <v>19</v>
      </c>
    </row>
    <row r="93" spans="2:7" ht="11.1" customHeight="1" x14ac:dyDescent="0.3">
      <c r="B93" s="10" t="s">
        <v>17</v>
      </c>
      <c r="C93" s="8" t="s">
        <v>29</v>
      </c>
      <c r="D93" s="10">
        <v>38005063</v>
      </c>
      <c r="E93" s="10">
        <v>2018</v>
      </c>
      <c r="F93" s="10" t="s">
        <v>7</v>
      </c>
      <c r="G93" s="10" t="e">
        <f>VLOOKUP(C93,#REF!,5,FALSE)</f>
        <v>#REF!</v>
      </c>
    </row>
    <row r="94" spans="2:7" ht="11.1" customHeight="1" x14ac:dyDescent="0.3">
      <c r="B94" s="10" t="s">
        <v>17</v>
      </c>
      <c r="C94" s="8" t="s">
        <v>196</v>
      </c>
      <c r="D94" s="10">
        <v>84595998</v>
      </c>
      <c r="E94" s="10">
        <v>2018</v>
      </c>
      <c r="F94" s="10" t="s">
        <v>7</v>
      </c>
      <c r="G94" s="10" t="s">
        <v>19</v>
      </c>
    </row>
    <row r="95" spans="2:7" ht="11.1" customHeight="1" x14ac:dyDescent="0.3">
      <c r="B95" s="10" t="s">
        <v>17</v>
      </c>
      <c r="C95" s="8" t="s">
        <v>31</v>
      </c>
      <c r="D95" s="10">
        <v>3485227</v>
      </c>
      <c r="E95" s="10">
        <v>2018</v>
      </c>
      <c r="F95" s="10" t="s">
        <v>7</v>
      </c>
      <c r="G95" s="10" t="e">
        <f>VLOOKUP(C95,#REF!,5,FALSE)</f>
        <v>#REF!</v>
      </c>
    </row>
    <row r="96" spans="2:7" ht="11.1" customHeight="1" x14ac:dyDescent="0.3">
      <c r="B96" s="10" t="s">
        <v>17</v>
      </c>
      <c r="C96" s="8" t="s">
        <v>200</v>
      </c>
      <c r="D96" s="10">
        <v>218500</v>
      </c>
      <c r="E96" s="10">
        <v>2018</v>
      </c>
      <c r="F96" s="10" t="s">
        <v>7</v>
      </c>
      <c r="G96" s="10" t="s">
        <v>19</v>
      </c>
    </row>
    <row r="97" spans="2:7" ht="11.1" customHeight="1" x14ac:dyDescent="0.3">
      <c r="B97" s="10" t="s">
        <v>17</v>
      </c>
      <c r="C97" s="8" t="s">
        <v>202</v>
      </c>
      <c r="D97" s="10">
        <v>8888182</v>
      </c>
      <c r="E97" s="10">
        <v>2018</v>
      </c>
      <c r="F97" s="10" t="s">
        <v>7</v>
      </c>
      <c r="G97" s="10" t="s">
        <v>19</v>
      </c>
    </row>
    <row r="98" spans="2:7" ht="11.1" customHeight="1" x14ac:dyDescent="0.3">
      <c r="B98" s="10" t="s">
        <v>17</v>
      </c>
      <c r="C98" s="8" t="s">
        <v>203</v>
      </c>
      <c r="D98" s="10">
        <v>10772727</v>
      </c>
      <c r="E98" s="10">
        <v>2018</v>
      </c>
      <c r="F98" s="10" t="s">
        <v>7</v>
      </c>
      <c r="G98" s="10" t="s">
        <v>19</v>
      </c>
    </row>
    <row r="99" spans="2:7" ht="11.1" customHeight="1" x14ac:dyDescent="0.3">
      <c r="B99" s="10" t="s">
        <v>17</v>
      </c>
      <c r="C99" s="8" t="s">
        <v>204</v>
      </c>
      <c r="D99" s="10">
        <v>7920000</v>
      </c>
      <c r="E99" s="10">
        <v>2018</v>
      </c>
      <c r="F99" s="10" t="s">
        <v>7</v>
      </c>
      <c r="G99" s="10" t="s">
        <v>19</v>
      </c>
    </row>
    <row r="100" spans="2:7" ht="11.1" customHeight="1" x14ac:dyDescent="0.3">
      <c r="B100" s="10" t="s">
        <v>17</v>
      </c>
      <c r="C100" s="8" t="s">
        <v>205</v>
      </c>
      <c r="D100" s="10">
        <v>25700000</v>
      </c>
      <c r="E100" s="10">
        <v>2018</v>
      </c>
      <c r="F100" s="10" t="s">
        <v>7</v>
      </c>
      <c r="G100" s="10" t="s">
        <v>19</v>
      </c>
    </row>
    <row r="101" spans="2:7" ht="11.1" customHeight="1" x14ac:dyDescent="0.3">
      <c r="B101" s="10" t="s">
        <v>17</v>
      </c>
      <c r="C101" s="8" t="s">
        <v>207</v>
      </c>
      <c r="D101" s="10">
        <v>13030000</v>
      </c>
      <c r="E101" s="10">
        <v>2018</v>
      </c>
      <c r="F101" s="10" t="s">
        <v>7</v>
      </c>
      <c r="G101" s="10" t="s">
        <v>19</v>
      </c>
    </row>
    <row r="102" spans="2:7" ht="11.1" customHeight="1" x14ac:dyDescent="0.3">
      <c r="B102" s="10" t="s">
        <v>17</v>
      </c>
      <c r="C102" s="8" t="s">
        <v>209</v>
      </c>
      <c r="D102" s="10">
        <v>94507273</v>
      </c>
      <c r="E102" s="10">
        <v>2018</v>
      </c>
      <c r="F102" s="10" t="s">
        <v>7</v>
      </c>
      <c r="G102" s="10" t="s">
        <v>19</v>
      </c>
    </row>
    <row r="103" spans="2:7" ht="11.1" customHeight="1" x14ac:dyDescent="0.3">
      <c r="B103" s="10" t="s">
        <v>17</v>
      </c>
      <c r="C103" s="8" t="s">
        <v>33</v>
      </c>
      <c r="D103" s="10">
        <v>711200</v>
      </c>
      <c r="E103" s="10">
        <v>2018</v>
      </c>
      <c r="F103" s="10" t="s">
        <v>7</v>
      </c>
      <c r="G103" s="10" t="e">
        <f>VLOOKUP(C103,#REF!,5,FALSE)</f>
        <v>#REF!</v>
      </c>
    </row>
    <row r="104" spans="2:7" ht="11.1" customHeight="1" x14ac:dyDescent="0.3">
      <c r="B104" s="10" t="s">
        <v>17</v>
      </c>
      <c r="C104" s="8" t="s">
        <v>210</v>
      </c>
      <c r="D104" s="10">
        <v>21000000</v>
      </c>
      <c r="E104" s="10">
        <v>2018</v>
      </c>
      <c r="F104" s="10" t="s">
        <v>7</v>
      </c>
      <c r="G104" s="10" t="s">
        <v>19</v>
      </c>
    </row>
    <row r="105" spans="2:7" ht="11.1" customHeight="1" x14ac:dyDescent="0.3">
      <c r="B105" s="10" t="s">
        <v>17</v>
      </c>
      <c r="C105" s="8" t="s">
        <v>211</v>
      </c>
      <c r="D105" s="10">
        <v>4300000</v>
      </c>
      <c r="E105" s="10">
        <v>2018</v>
      </c>
      <c r="F105" s="10" t="s">
        <v>7</v>
      </c>
      <c r="G105" s="10" t="s">
        <v>19</v>
      </c>
    </row>
    <row r="106" spans="2:7" ht="11.1" customHeight="1" x14ac:dyDescent="0.3">
      <c r="B106" s="10" t="s">
        <v>17</v>
      </c>
      <c r="C106" s="8" t="s">
        <v>214</v>
      </c>
      <c r="D106" s="10">
        <v>126166429</v>
      </c>
      <c r="E106" s="10">
        <v>2018</v>
      </c>
      <c r="F106" s="10" t="s">
        <v>7</v>
      </c>
      <c r="G106" s="10" t="s">
        <v>19</v>
      </c>
    </row>
    <row r="107" spans="2:7" ht="11.1" customHeight="1" x14ac:dyDescent="0.3">
      <c r="B107" s="10" t="s">
        <v>17</v>
      </c>
      <c r="C107" s="8" t="s">
        <v>215</v>
      </c>
      <c r="D107" s="10">
        <v>18137938</v>
      </c>
      <c r="E107" s="10">
        <v>2018</v>
      </c>
      <c r="F107" s="10" t="s">
        <v>7</v>
      </c>
      <c r="G107" s="10" t="s">
        <v>19</v>
      </c>
    </row>
    <row r="108" spans="2:7" ht="11.1" customHeight="1" x14ac:dyDescent="0.3">
      <c r="B108" s="10" t="s">
        <v>17</v>
      </c>
      <c r="C108" s="8" t="s">
        <v>216</v>
      </c>
      <c r="D108" s="10">
        <v>136275672</v>
      </c>
      <c r="E108" s="10">
        <v>2018</v>
      </c>
      <c r="F108" s="10" t="s">
        <v>7</v>
      </c>
      <c r="G108" s="10" t="s">
        <v>19</v>
      </c>
    </row>
    <row r="109" spans="2:7" ht="11.1" customHeight="1" x14ac:dyDescent="0.3">
      <c r="B109" s="10" t="s">
        <v>17</v>
      </c>
      <c r="C109" s="8" t="s">
        <v>36</v>
      </c>
      <c r="D109" s="10">
        <v>241455020</v>
      </c>
      <c r="E109" s="10">
        <v>2018</v>
      </c>
      <c r="F109" s="10" t="s">
        <v>7</v>
      </c>
      <c r="G109" s="10" t="e">
        <f>VLOOKUP(C109,#REF!,5,FALSE)</f>
        <v>#REF!</v>
      </c>
    </row>
    <row r="110" spans="2:7" ht="11.1" customHeight="1" x14ac:dyDescent="0.3">
      <c r="B110" s="10" t="s">
        <v>17</v>
      </c>
      <c r="C110" s="8" t="s">
        <v>37</v>
      </c>
      <c r="D110" s="10">
        <v>863384</v>
      </c>
      <c r="E110" s="10">
        <v>2018</v>
      </c>
      <c r="F110" s="10" t="s">
        <v>7</v>
      </c>
      <c r="G110" s="10" t="e">
        <f>VLOOKUP(C110,#REF!,5,FALSE)</f>
        <v>#REF!</v>
      </c>
    </row>
    <row r="111" spans="2:7" ht="11.1" customHeight="1" x14ac:dyDescent="0.3">
      <c r="B111" s="10" t="s">
        <v>17</v>
      </c>
      <c r="C111" s="8" t="s">
        <v>39</v>
      </c>
      <c r="D111" s="10">
        <v>25256560</v>
      </c>
      <c r="E111" s="10">
        <v>2018</v>
      </c>
      <c r="F111" s="10" t="s">
        <v>7</v>
      </c>
      <c r="G111" s="10" t="e">
        <f>VLOOKUP(C111,#REF!,5,FALSE)</f>
        <v>#REF!</v>
      </c>
    </row>
    <row r="112" spans="2:7" ht="11.1" customHeight="1" x14ac:dyDescent="0.3">
      <c r="B112" s="10" t="s">
        <v>17</v>
      </c>
      <c r="C112" s="8" t="s">
        <v>40</v>
      </c>
      <c r="D112" s="10">
        <v>119176270</v>
      </c>
      <c r="E112" s="10">
        <v>2018</v>
      </c>
      <c r="F112" s="10" t="s">
        <v>7</v>
      </c>
      <c r="G112" s="10" t="e">
        <f>VLOOKUP(C112,#REF!,5,FALSE)</f>
        <v>#REF!</v>
      </c>
    </row>
    <row r="113" spans="2:7" ht="11.1" customHeight="1" x14ac:dyDescent="0.3">
      <c r="B113" s="10" t="s">
        <v>17</v>
      </c>
      <c r="C113" s="8" t="s">
        <v>41</v>
      </c>
      <c r="D113" s="10">
        <v>448176958</v>
      </c>
      <c r="E113" s="10">
        <v>2018</v>
      </c>
      <c r="F113" s="10" t="s">
        <v>7</v>
      </c>
      <c r="G113" s="10" t="e">
        <f>VLOOKUP(C113,#REF!,5,FALSE)</f>
        <v>#REF!</v>
      </c>
    </row>
    <row r="114" spans="2:7" ht="11.1" customHeight="1" x14ac:dyDescent="0.3">
      <c r="B114" s="10" t="s">
        <v>17</v>
      </c>
      <c r="C114" s="8" t="s">
        <v>43</v>
      </c>
      <c r="D114" s="10">
        <v>3307770</v>
      </c>
      <c r="E114" s="10">
        <v>2018</v>
      </c>
      <c r="F114" s="10" t="s">
        <v>7</v>
      </c>
      <c r="G114" s="10" t="e">
        <f>VLOOKUP(C114,#REF!,5,FALSE)</f>
        <v>#REF!</v>
      </c>
    </row>
    <row r="115" spans="2:7" ht="11.1" customHeight="1" x14ac:dyDescent="0.3">
      <c r="B115" s="10" t="s">
        <v>17</v>
      </c>
      <c r="C115" s="8" t="s">
        <v>229</v>
      </c>
      <c r="D115" s="10">
        <v>2000000</v>
      </c>
      <c r="E115" s="10">
        <v>2018</v>
      </c>
      <c r="F115" s="10" t="s">
        <v>7</v>
      </c>
      <c r="G115" s="10" t="s">
        <v>19</v>
      </c>
    </row>
    <row r="116" spans="2:7" ht="11.1" customHeight="1" x14ac:dyDescent="0.3">
      <c r="B116" s="10" t="s">
        <v>17</v>
      </c>
      <c r="C116" s="8" t="s">
        <v>44</v>
      </c>
      <c r="D116" s="10">
        <v>63346664</v>
      </c>
      <c r="E116" s="10">
        <v>2018</v>
      </c>
      <c r="F116" s="10" t="s">
        <v>7</v>
      </c>
      <c r="G116" s="10" t="e">
        <f>VLOOKUP(C116,#REF!,5,FALSE)</f>
        <v>#REF!</v>
      </c>
    </row>
    <row r="117" spans="2:7" ht="11.1" customHeight="1" x14ac:dyDescent="0.3">
      <c r="B117" s="10" t="s">
        <v>17</v>
      </c>
      <c r="C117" s="8" t="s">
        <v>45</v>
      </c>
      <c r="D117" s="10">
        <v>21789238</v>
      </c>
      <c r="E117" s="10">
        <v>2018</v>
      </c>
      <c r="F117" s="10" t="s">
        <v>7</v>
      </c>
      <c r="G117" s="10" t="e">
        <f>VLOOKUP(C117,#REF!,5,FALSE)</f>
        <v>#REF!</v>
      </c>
    </row>
    <row r="118" spans="2:7" ht="11.1" customHeight="1" x14ac:dyDescent="0.3">
      <c r="B118" s="10" t="s">
        <v>17</v>
      </c>
      <c r="C118" s="8" t="s">
        <v>46</v>
      </c>
      <c r="D118" s="10">
        <v>2232120</v>
      </c>
      <c r="E118" s="10">
        <v>2018</v>
      </c>
      <c r="F118" s="10" t="s">
        <v>7</v>
      </c>
      <c r="G118" s="10" t="e">
        <f>VLOOKUP(C118,#REF!,5,FALSE)</f>
        <v>#REF!</v>
      </c>
    </row>
    <row r="119" spans="2:7" ht="11.1" customHeight="1" x14ac:dyDescent="0.3">
      <c r="B119" s="10" t="s">
        <v>17</v>
      </c>
      <c r="C119" s="8" t="s">
        <v>47</v>
      </c>
      <c r="D119" s="10">
        <v>3617880</v>
      </c>
      <c r="E119" s="10">
        <v>2018</v>
      </c>
      <c r="F119" s="10" t="s">
        <v>7</v>
      </c>
      <c r="G119" s="10" t="e">
        <f>VLOOKUP(C119,#REF!,5,FALSE)</f>
        <v>#REF!</v>
      </c>
    </row>
    <row r="120" spans="2:7" ht="11.1" customHeight="1" x14ac:dyDescent="0.3">
      <c r="B120" s="10" t="s">
        <v>223</v>
      </c>
      <c r="C120" s="8" t="s">
        <v>224</v>
      </c>
      <c r="D120" s="10">
        <v>914499518</v>
      </c>
      <c r="E120" s="10">
        <v>2018</v>
      </c>
      <c r="F120" s="10" t="s">
        <v>7</v>
      </c>
      <c r="G120" s="10" t="s">
        <v>252</v>
      </c>
    </row>
    <row r="121" spans="2:7" ht="11.1" customHeight="1" x14ac:dyDescent="0.3">
      <c r="B121" s="10" t="s">
        <v>54</v>
      </c>
      <c r="C121" s="8" t="s">
        <v>225</v>
      </c>
      <c r="D121" s="10">
        <v>130731412</v>
      </c>
      <c r="E121" s="10">
        <v>2018</v>
      </c>
      <c r="F121" s="10" t="s">
        <v>7</v>
      </c>
      <c r="G121" s="10" t="s">
        <v>254</v>
      </c>
    </row>
    <row r="122" spans="2:7" ht="11.1" customHeight="1" x14ac:dyDescent="0.3">
      <c r="B122" s="10" t="s">
        <v>54</v>
      </c>
      <c r="C122" s="8" t="s">
        <v>55</v>
      </c>
      <c r="D122" s="10">
        <v>4909177810</v>
      </c>
      <c r="E122" s="10">
        <v>2018</v>
      </c>
      <c r="F122" s="10" t="s">
        <v>7</v>
      </c>
      <c r="G122" s="10" t="e">
        <f>VLOOKUP(C122,#REF!,5,FALSE)</f>
        <v>#REF!</v>
      </c>
    </row>
    <row r="123" spans="2:7" ht="11.1" customHeight="1" x14ac:dyDescent="0.3">
      <c r="B123" s="10" t="s">
        <v>54</v>
      </c>
      <c r="C123" s="8" t="s">
        <v>56</v>
      </c>
      <c r="D123" s="10">
        <v>441237800</v>
      </c>
      <c r="E123" s="10">
        <v>2018</v>
      </c>
      <c r="F123" s="10" t="s">
        <v>7</v>
      </c>
      <c r="G123" s="10" t="e">
        <f>VLOOKUP(C123,#REF!,5,FALSE)</f>
        <v>#REF!</v>
      </c>
    </row>
    <row r="124" spans="2:7" ht="11.1" customHeight="1" x14ac:dyDescent="0.3">
      <c r="B124" s="10" t="s">
        <v>54</v>
      </c>
      <c r="C124" s="8" t="s">
        <v>57</v>
      </c>
      <c r="D124" s="10">
        <v>17196390</v>
      </c>
      <c r="E124" s="10">
        <v>2018</v>
      </c>
      <c r="F124" s="10" t="s">
        <v>7</v>
      </c>
      <c r="G124" s="10" t="e">
        <f>VLOOKUP(C124,#REF!,5,FALSE)</f>
        <v>#REF!</v>
      </c>
    </row>
    <row r="125" spans="2:7" ht="11.1" customHeight="1" x14ac:dyDescent="0.3">
      <c r="B125" s="10" t="s">
        <v>54</v>
      </c>
      <c r="C125" s="8" t="s">
        <v>58</v>
      </c>
      <c r="D125" s="10">
        <v>2900650</v>
      </c>
      <c r="E125" s="10">
        <v>2018</v>
      </c>
      <c r="F125" s="10" t="s">
        <v>7</v>
      </c>
      <c r="G125" s="10" t="e">
        <f>VLOOKUP(C125,#REF!,5,FALSE)</f>
        <v>#REF!</v>
      </c>
    </row>
    <row r="126" spans="2:7" ht="11.1" customHeight="1" x14ac:dyDescent="0.3">
      <c r="B126" s="10" t="s">
        <v>54</v>
      </c>
      <c r="C126" s="8" t="s">
        <v>59</v>
      </c>
      <c r="D126" s="10">
        <v>26988230</v>
      </c>
      <c r="E126" s="10">
        <v>2018</v>
      </c>
      <c r="F126" s="10" t="s">
        <v>7</v>
      </c>
      <c r="G126" s="10" t="e">
        <f>VLOOKUP(C126,#REF!,5,FALSE)</f>
        <v>#REF!</v>
      </c>
    </row>
    <row r="127" spans="2:7" ht="11.1" customHeight="1" x14ac:dyDescent="0.3">
      <c r="B127" s="10" t="s">
        <v>54</v>
      </c>
      <c r="C127" s="8" t="s">
        <v>226</v>
      </c>
      <c r="D127" s="10">
        <v>313638182</v>
      </c>
      <c r="E127" s="10">
        <v>2018</v>
      </c>
      <c r="F127" s="10" t="s">
        <v>7</v>
      </c>
      <c r="G127" s="10" t="s">
        <v>253</v>
      </c>
    </row>
    <row r="128" spans="2:7" ht="11.1" customHeight="1" x14ac:dyDescent="0.3">
      <c r="B128" s="10" t="s">
        <v>54</v>
      </c>
      <c r="C128" s="8" t="s">
        <v>60</v>
      </c>
      <c r="D128" s="10">
        <v>71976050</v>
      </c>
      <c r="E128" s="10">
        <v>2018</v>
      </c>
      <c r="F128" s="10" t="s">
        <v>7</v>
      </c>
      <c r="G128" s="10" t="e">
        <f>VLOOKUP(C128,#REF!,5,FALSE)</f>
        <v>#REF!</v>
      </c>
    </row>
    <row r="129" spans="2:7" ht="11.1" customHeight="1" x14ac:dyDescent="0.3">
      <c r="B129" s="10" t="s">
        <v>54</v>
      </c>
      <c r="C129" s="8" t="s">
        <v>61</v>
      </c>
      <c r="D129" s="10">
        <v>17321140</v>
      </c>
      <c r="E129" s="10">
        <v>2018</v>
      </c>
      <c r="F129" s="10" t="s">
        <v>7</v>
      </c>
      <c r="G129" s="10" t="e">
        <f>VLOOKUP(C129,#REF!,5,FALSE)</f>
        <v>#REF!</v>
      </c>
    </row>
    <row r="130" spans="2:7" ht="11.1" customHeight="1" x14ac:dyDescent="0.3">
      <c r="B130" s="10" t="s">
        <v>227</v>
      </c>
      <c r="C130" s="8" t="s">
        <v>228</v>
      </c>
      <c r="D130" s="10">
        <v>65452540</v>
      </c>
      <c r="E130" s="10">
        <v>2018</v>
      </c>
      <c r="F130" s="10" t="s">
        <v>7</v>
      </c>
      <c r="G130" s="10" t="s">
        <v>252</v>
      </c>
    </row>
    <row r="131" spans="2:7" ht="11.1" customHeight="1" x14ac:dyDescent="0.3">
      <c r="B131" s="10" t="s">
        <v>63</v>
      </c>
      <c r="C131" s="8" t="s">
        <v>64</v>
      </c>
      <c r="D131" s="10">
        <v>16652799762</v>
      </c>
      <c r="E131" s="10">
        <v>2018</v>
      </c>
      <c r="F131" s="10" t="s">
        <v>7</v>
      </c>
      <c r="G131" s="10" t="e">
        <f>VLOOKUP(C131,#REF!,5,FALSE)</f>
        <v>#REF!</v>
      </c>
    </row>
    <row r="132" spans="2:7" ht="11.1" customHeight="1" x14ac:dyDescent="0.3">
      <c r="B132" s="10" t="s">
        <v>65</v>
      </c>
      <c r="C132" s="8" t="s">
        <v>66</v>
      </c>
      <c r="D132" s="10">
        <v>795203725</v>
      </c>
      <c r="E132" s="10">
        <v>2018</v>
      </c>
      <c r="F132" s="10" t="s">
        <v>7</v>
      </c>
      <c r="G132" s="10" t="e">
        <f>VLOOKUP(C132,#REF!,5,FALSE)</f>
        <v>#REF!</v>
      </c>
    </row>
    <row r="133" spans="2:7" ht="11.1" customHeight="1" x14ac:dyDescent="0.3">
      <c r="B133" s="10" t="s">
        <v>65</v>
      </c>
      <c r="C133" s="8" t="s">
        <v>67</v>
      </c>
      <c r="D133" s="10">
        <v>4113192062</v>
      </c>
      <c r="E133" s="10">
        <v>2018</v>
      </c>
      <c r="F133" s="10" t="s">
        <v>7</v>
      </c>
      <c r="G133" s="10" t="e">
        <f>VLOOKUP(C133,#REF!,5,FALSE)</f>
        <v>#REF!</v>
      </c>
    </row>
    <row r="134" spans="2:7" ht="11.1" customHeight="1" x14ac:dyDescent="0.3">
      <c r="B134" s="10" t="s">
        <v>65</v>
      </c>
      <c r="C134" s="8" t="s">
        <v>68</v>
      </c>
      <c r="D134" s="10">
        <v>31036356</v>
      </c>
      <c r="E134" s="10">
        <v>2018</v>
      </c>
      <c r="F134" s="10" t="s">
        <v>7</v>
      </c>
      <c r="G134" s="10" t="e">
        <f>VLOOKUP(C134,#REF!,5,FALSE)</f>
        <v>#REF!</v>
      </c>
    </row>
    <row r="135" spans="2:7" ht="11.1" customHeight="1" x14ac:dyDescent="0.3">
      <c r="B135" s="10" t="s">
        <v>65</v>
      </c>
      <c r="C135" s="8" t="s">
        <v>69</v>
      </c>
      <c r="D135" s="10">
        <v>1352478749</v>
      </c>
      <c r="E135" s="10">
        <v>2018</v>
      </c>
      <c r="F135" s="10" t="s">
        <v>7</v>
      </c>
      <c r="G135" s="10" t="e">
        <f>VLOOKUP(C135,#REF!,5,FALSE)</f>
        <v>#REF!</v>
      </c>
    </row>
    <row r="136" spans="2:7" ht="11.1" customHeight="1" x14ac:dyDescent="0.3">
      <c r="B136" s="10" t="s">
        <v>71</v>
      </c>
      <c r="C136" s="8" t="s">
        <v>72</v>
      </c>
      <c r="D136" s="10">
        <v>879065428</v>
      </c>
      <c r="E136" s="10">
        <v>2018</v>
      </c>
      <c r="F136" s="10" t="s">
        <v>7</v>
      </c>
      <c r="G136" s="10" t="e">
        <f>VLOOKUP(C136,#REF!,5,FALSE)</f>
        <v>#REF!</v>
      </c>
    </row>
    <row r="137" spans="2:7" ht="11.1" customHeight="1" x14ac:dyDescent="0.3">
      <c r="B137" s="10" t="s">
        <v>73</v>
      </c>
      <c r="C137" s="8" t="s">
        <v>74</v>
      </c>
      <c r="D137" s="10">
        <v>2197058190</v>
      </c>
      <c r="E137" s="10">
        <v>2018</v>
      </c>
      <c r="F137" s="10" t="s">
        <v>7</v>
      </c>
      <c r="G137" s="10" t="e">
        <f>VLOOKUP(C137,#REF!,5,FALSE)</f>
        <v>#REF!</v>
      </c>
    </row>
    <row r="138" spans="2:7" ht="11.1" customHeight="1" x14ac:dyDescent="0.3">
      <c r="B138" s="10" t="s">
        <v>5</v>
      </c>
      <c r="C138" s="8" t="s">
        <v>6</v>
      </c>
      <c r="D138" s="10">
        <v>29916394369</v>
      </c>
      <c r="E138" s="10">
        <v>2019</v>
      </c>
      <c r="F138" s="10" t="s">
        <v>7</v>
      </c>
      <c r="G138" s="10" t="e">
        <f>VLOOKUP(C138,#REF!,5,FALSE)</f>
        <v>#REF!</v>
      </c>
    </row>
    <row r="139" spans="2:7" ht="11.1" customHeight="1" x14ac:dyDescent="0.3">
      <c r="B139" s="10" t="s">
        <v>5</v>
      </c>
      <c r="C139" s="8" t="s">
        <v>10</v>
      </c>
      <c r="D139" s="10">
        <v>1678963469</v>
      </c>
      <c r="E139" s="10">
        <v>2019</v>
      </c>
      <c r="F139" s="10" t="s">
        <v>7</v>
      </c>
      <c r="G139" s="10" t="e">
        <f>VLOOKUP(C139,#REF!,5,FALSE)</f>
        <v>#REF!</v>
      </c>
    </row>
    <row r="140" spans="2:7" ht="11.1" customHeight="1" x14ac:dyDescent="0.3">
      <c r="B140" s="10" t="s">
        <v>5</v>
      </c>
      <c r="C140" s="8" t="s">
        <v>11</v>
      </c>
      <c r="D140" s="10">
        <v>459313968</v>
      </c>
      <c r="E140" s="10">
        <v>2019</v>
      </c>
      <c r="F140" s="10" t="s">
        <v>7</v>
      </c>
      <c r="G140" s="10" t="e">
        <f>VLOOKUP(C140,#REF!,5,FALSE)</f>
        <v>#REF!</v>
      </c>
    </row>
    <row r="141" spans="2:7" ht="11.1" customHeight="1" x14ac:dyDescent="0.3">
      <c r="B141" s="10" t="s">
        <v>5</v>
      </c>
      <c r="C141" s="8" t="s">
        <v>12</v>
      </c>
      <c r="D141" s="10">
        <v>7084751714</v>
      </c>
      <c r="E141" s="10">
        <v>2019</v>
      </c>
      <c r="F141" s="10" t="s">
        <v>7</v>
      </c>
      <c r="G141" s="10" t="e">
        <f>VLOOKUP(C141,#REF!,5,FALSE)</f>
        <v>#REF!</v>
      </c>
    </row>
    <row r="142" spans="2:7" ht="11.1" customHeight="1" x14ac:dyDescent="0.3">
      <c r="B142" s="10" t="s">
        <v>5</v>
      </c>
      <c r="C142" s="8" t="s">
        <v>13</v>
      </c>
      <c r="D142" s="10">
        <v>1540609107</v>
      </c>
      <c r="E142" s="10">
        <v>2019</v>
      </c>
      <c r="F142" s="10" t="s">
        <v>7</v>
      </c>
      <c r="G142" s="10" t="e">
        <f>VLOOKUP(C142,#REF!,5,FALSE)</f>
        <v>#REF!</v>
      </c>
    </row>
    <row r="143" spans="2:7" ht="11.1" customHeight="1" x14ac:dyDescent="0.3">
      <c r="B143" s="10" t="s">
        <v>5</v>
      </c>
      <c r="C143" s="8" t="s">
        <v>14</v>
      </c>
      <c r="D143" s="10">
        <v>30073704</v>
      </c>
      <c r="E143" s="10">
        <v>2019</v>
      </c>
      <c r="F143" s="10" t="s">
        <v>7</v>
      </c>
      <c r="G143" s="10" t="e">
        <f>VLOOKUP(C143,#REF!,5,FALSE)</f>
        <v>#REF!</v>
      </c>
    </row>
    <row r="144" spans="2:7" ht="11.1" customHeight="1" x14ac:dyDescent="0.3">
      <c r="B144" s="10" t="s">
        <v>15</v>
      </c>
      <c r="C144" s="8" t="s">
        <v>16</v>
      </c>
      <c r="D144" s="10">
        <v>2356218792</v>
      </c>
      <c r="E144" s="10">
        <v>2019</v>
      </c>
      <c r="F144" s="10" t="s">
        <v>7</v>
      </c>
      <c r="G144" s="10" t="e">
        <f>VLOOKUP(C144,#REF!,5,FALSE)</f>
        <v>#REF!</v>
      </c>
    </row>
    <row r="145" spans="2:7" ht="11.1" customHeight="1" x14ac:dyDescent="0.3">
      <c r="B145" s="10" t="s">
        <v>17</v>
      </c>
      <c r="C145" s="8" t="s">
        <v>18</v>
      </c>
      <c r="D145" s="10">
        <v>4884180</v>
      </c>
      <c r="E145" s="10">
        <v>2019</v>
      </c>
      <c r="F145" s="10" t="s">
        <v>7</v>
      </c>
      <c r="G145" s="10" t="e">
        <f>VLOOKUP(C145,#REF!,5,FALSE)</f>
        <v>#REF!</v>
      </c>
    </row>
    <row r="146" spans="2:7" ht="11.1" customHeight="1" x14ac:dyDescent="0.3">
      <c r="B146" s="10" t="s">
        <v>17</v>
      </c>
      <c r="C146" s="8" t="s">
        <v>190</v>
      </c>
      <c r="D146" s="10">
        <v>296364</v>
      </c>
      <c r="E146" s="10">
        <v>2019</v>
      </c>
      <c r="F146" s="10" t="s">
        <v>7</v>
      </c>
      <c r="G146" s="10" t="s">
        <v>19</v>
      </c>
    </row>
    <row r="147" spans="2:7" ht="11.1" customHeight="1" x14ac:dyDescent="0.3">
      <c r="B147" s="10" t="s">
        <v>17</v>
      </c>
      <c r="C147" s="8" t="s">
        <v>22</v>
      </c>
      <c r="D147" s="10">
        <v>700541210</v>
      </c>
      <c r="E147" s="10">
        <v>2019</v>
      </c>
      <c r="F147" s="10" t="s">
        <v>7</v>
      </c>
      <c r="G147" s="10" t="e">
        <f>VLOOKUP(C147,#REF!,5,FALSE)</f>
        <v>#REF!</v>
      </c>
    </row>
    <row r="148" spans="2:7" ht="11.1" customHeight="1" x14ac:dyDescent="0.3">
      <c r="B148" s="10" t="s">
        <v>17</v>
      </c>
      <c r="C148" s="8" t="s">
        <v>192</v>
      </c>
      <c r="D148" s="10">
        <v>2400000</v>
      </c>
      <c r="E148" s="10">
        <v>2019</v>
      </c>
      <c r="F148" s="10" t="s">
        <v>7</v>
      </c>
      <c r="G148" s="10" t="s">
        <v>19</v>
      </c>
    </row>
    <row r="149" spans="2:7" ht="11.1" customHeight="1" x14ac:dyDescent="0.3">
      <c r="B149" s="10" t="s">
        <v>17</v>
      </c>
      <c r="C149" s="8" t="s">
        <v>24</v>
      </c>
      <c r="D149" s="10">
        <v>741926646</v>
      </c>
      <c r="E149" s="10">
        <v>2019</v>
      </c>
      <c r="F149" s="10" t="s">
        <v>7</v>
      </c>
      <c r="G149" s="10" t="e">
        <f>VLOOKUP(C149,#REF!,5,FALSE)</f>
        <v>#REF!</v>
      </c>
    </row>
    <row r="150" spans="2:7" ht="11.1" customHeight="1" x14ac:dyDescent="0.3">
      <c r="B150" s="10" t="s">
        <v>17</v>
      </c>
      <c r="C150" s="8" t="s">
        <v>27</v>
      </c>
      <c r="D150" s="10">
        <v>18342640</v>
      </c>
      <c r="E150" s="10">
        <v>2019</v>
      </c>
      <c r="F150" s="10" t="s">
        <v>7</v>
      </c>
      <c r="G150" s="10" t="e">
        <f>VLOOKUP(C150,#REF!,5,FALSE)</f>
        <v>#REF!</v>
      </c>
    </row>
    <row r="151" spans="2:7" ht="11.1" customHeight="1" x14ac:dyDescent="0.3">
      <c r="B151" s="10" t="s">
        <v>17</v>
      </c>
      <c r="C151" s="8" t="s">
        <v>193</v>
      </c>
      <c r="D151" s="10">
        <v>191366336</v>
      </c>
      <c r="E151" s="10">
        <v>2019</v>
      </c>
      <c r="F151" s="10" t="s">
        <v>7</v>
      </c>
      <c r="G151" s="10" t="s">
        <v>19</v>
      </c>
    </row>
    <row r="152" spans="2:7" ht="11.1" customHeight="1" x14ac:dyDescent="0.3">
      <c r="B152" s="10" t="s">
        <v>17</v>
      </c>
      <c r="C152" s="8" t="s">
        <v>194</v>
      </c>
      <c r="D152" s="10">
        <v>3093923594</v>
      </c>
      <c r="E152" s="10">
        <v>2019</v>
      </c>
      <c r="F152" s="10" t="s">
        <v>7</v>
      </c>
      <c r="G152" s="10" t="s">
        <v>19</v>
      </c>
    </row>
    <row r="153" spans="2:7" ht="11.1" customHeight="1" x14ac:dyDescent="0.3">
      <c r="B153" s="10" t="s">
        <v>17</v>
      </c>
      <c r="C153" s="8" t="s">
        <v>29</v>
      </c>
      <c r="D153" s="10">
        <v>11289854</v>
      </c>
      <c r="E153" s="10">
        <v>2019</v>
      </c>
      <c r="F153" s="10" t="s">
        <v>7</v>
      </c>
      <c r="G153" s="10" t="e">
        <f>VLOOKUP(C153,#REF!,5,FALSE)</f>
        <v>#REF!</v>
      </c>
    </row>
    <row r="154" spans="2:7" ht="11.1" customHeight="1" x14ac:dyDescent="0.3">
      <c r="B154" s="10" t="s">
        <v>17</v>
      </c>
      <c r="C154" s="8" t="s">
        <v>196</v>
      </c>
      <c r="D154" s="10">
        <v>185241813</v>
      </c>
      <c r="E154" s="10">
        <v>2019</v>
      </c>
      <c r="F154" s="10" t="s">
        <v>7</v>
      </c>
      <c r="G154" s="10" t="s">
        <v>19</v>
      </c>
    </row>
    <row r="155" spans="2:7" ht="11.1" customHeight="1" x14ac:dyDescent="0.3">
      <c r="B155" s="10" t="s">
        <v>17</v>
      </c>
      <c r="C155" s="8" t="s">
        <v>204</v>
      </c>
      <c r="D155" s="10">
        <v>7000000</v>
      </c>
      <c r="E155" s="10">
        <v>2019</v>
      </c>
      <c r="F155" s="10" t="s">
        <v>7</v>
      </c>
      <c r="G155" s="10" t="s">
        <v>19</v>
      </c>
    </row>
    <row r="156" spans="2:7" ht="11.1" customHeight="1" x14ac:dyDescent="0.3">
      <c r="B156" s="10" t="s">
        <v>17</v>
      </c>
      <c r="C156" s="8" t="s">
        <v>205</v>
      </c>
      <c r="D156" s="10">
        <v>11000000</v>
      </c>
      <c r="E156" s="10">
        <v>2019</v>
      </c>
      <c r="F156" s="10" t="s">
        <v>7</v>
      </c>
      <c r="G156" s="10" t="s">
        <v>19</v>
      </c>
    </row>
    <row r="157" spans="2:7" ht="11.1" customHeight="1" x14ac:dyDescent="0.3">
      <c r="B157" s="10" t="s">
        <v>17</v>
      </c>
      <c r="C157" s="8" t="s">
        <v>207</v>
      </c>
      <c r="D157" s="10">
        <v>18700000</v>
      </c>
      <c r="E157" s="10">
        <v>2019</v>
      </c>
      <c r="F157" s="10" t="s">
        <v>7</v>
      </c>
      <c r="G157" s="10" t="s">
        <v>19</v>
      </c>
    </row>
    <row r="158" spans="2:7" ht="11.1" customHeight="1" x14ac:dyDescent="0.3">
      <c r="B158" s="10" t="s">
        <v>17</v>
      </c>
      <c r="C158" s="8" t="s">
        <v>210</v>
      </c>
      <c r="D158" s="10">
        <v>138434848</v>
      </c>
      <c r="E158" s="10">
        <v>2019</v>
      </c>
      <c r="F158" s="10" t="s">
        <v>7</v>
      </c>
      <c r="G158" s="10" t="s">
        <v>19</v>
      </c>
    </row>
    <row r="159" spans="2:7" ht="11.1" customHeight="1" x14ac:dyDescent="0.3">
      <c r="B159" s="10" t="s">
        <v>17</v>
      </c>
      <c r="C159" s="8" t="s">
        <v>211</v>
      </c>
      <c r="D159" s="10">
        <v>100000</v>
      </c>
      <c r="E159" s="10">
        <v>2019</v>
      </c>
      <c r="F159" s="10" t="s">
        <v>7</v>
      </c>
      <c r="G159" s="10" t="s">
        <v>19</v>
      </c>
    </row>
    <row r="160" spans="2:7" ht="11.1" customHeight="1" x14ac:dyDescent="0.3">
      <c r="B160" s="10" t="s">
        <v>17</v>
      </c>
      <c r="C160" s="8" t="s">
        <v>213</v>
      </c>
      <c r="D160" s="10">
        <v>384000</v>
      </c>
      <c r="E160" s="10">
        <v>2019</v>
      </c>
      <c r="F160" s="10" t="s">
        <v>7</v>
      </c>
      <c r="G160" s="10" t="s">
        <v>19</v>
      </c>
    </row>
    <row r="161" spans="2:7" ht="11.1" customHeight="1" x14ac:dyDescent="0.3">
      <c r="B161" s="10" t="s">
        <v>17</v>
      </c>
      <c r="C161" s="8" t="s">
        <v>214</v>
      </c>
      <c r="D161" s="10">
        <v>34826652</v>
      </c>
      <c r="E161" s="10">
        <v>2019</v>
      </c>
      <c r="F161" s="10" t="s">
        <v>7</v>
      </c>
      <c r="G161" s="10" t="s">
        <v>19</v>
      </c>
    </row>
    <row r="162" spans="2:7" ht="11.1" customHeight="1" x14ac:dyDescent="0.3">
      <c r="B162" s="10" t="s">
        <v>17</v>
      </c>
      <c r="C162" s="8" t="s">
        <v>215</v>
      </c>
      <c r="D162" s="10">
        <v>40000000</v>
      </c>
      <c r="E162" s="10">
        <v>2019</v>
      </c>
      <c r="F162" s="10" t="s">
        <v>7</v>
      </c>
      <c r="G162" s="10" t="s">
        <v>19</v>
      </c>
    </row>
    <row r="163" spans="2:7" ht="11.1" customHeight="1" x14ac:dyDescent="0.3">
      <c r="B163" s="10" t="s">
        <v>17</v>
      </c>
      <c r="C163" s="8" t="s">
        <v>216</v>
      </c>
      <c r="D163" s="10">
        <v>46629454</v>
      </c>
      <c r="E163" s="10">
        <v>2019</v>
      </c>
      <c r="F163" s="10" t="s">
        <v>7</v>
      </c>
      <c r="G163" s="10" t="s">
        <v>19</v>
      </c>
    </row>
    <row r="164" spans="2:7" ht="11.1" customHeight="1" x14ac:dyDescent="0.3">
      <c r="B164" s="10" t="s">
        <v>17</v>
      </c>
      <c r="C164" s="8" t="s">
        <v>36</v>
      </c>
      <c r="D164" s="10">
        <v>422364880</v>
      </c>
      <c r="E164" s="10">
        <v>2019</v>
      </c>
      <c r="F164" s="10" t="s">
        <v>7</v>
      </c>
      <c r="G164" s="10" t="e">
        <f>VLOOKUP(C164,#REF!,5,FALSE)</f>
        <v>#REF!</v>
      </c>
    </row>
    <row r="165" spans="2:7" ht="11.1" customHeight="1" x14ac:dyDescent="0.3">
      <c r="B165" s="10" t="s">
        <v>17</v>
      </c>
      <c r="C165" s="8" t="s">
        <v>39</v>
      </c>
      <c r="D165" s="10">
        <v>21299015</v>
      </c>
      <c r="E165" s="10">
        <v>2019</v>
      </c>
      <c r="F165" s="10" t="s">
        <v>7</v>
      </c>
      <c r="G165" s="10" t="e">
        <f>VLOOKUP(C165,#REF!,5,FALSE)</f>
        <v>#REF!</v>
      </c>
    </row>
    <row r="166" spans="2:7" ht="11.1" customHeight="1" x14ac:dyDescent="0.3">
      <c r="B166" s="10" t="s">
        <v>17</v>
      </c>
      <c r="C166" s="8" t="s">
        <v>40</v>
      </c>
      <c r="D166" s="10">
        <v>169300740</v>
      </c>
      <c r="E166" s="10">
        <v>2019</v>
      </c>
      <c r="F166" s="10" t="s">
        <v>7</v>
      </c>
      <c r="G166" s="10" t="e">
        <f>VLOOKUP(C166,#REF!,5,FALSE)</f>
        <v>#REF!</v>
      </c>
    </row>
    <row r="167" spans="2:7" ht="11.1" customHeight="1" x14ac:dyDescent="0.3">
      <c r="B167" s="10" t="s">
        <v>17</v>
      </c>
      <c r="C167" s="8" t="s">
        <v>41</v>
      </c>
      <c r="D167" s="10">
        <v>2148277054</v>
      </c>
      <c r="E167" s="10">
        <v>2019</v>
      </c>
      <c r="F167" s="10" t="s">
        <v>7</v>
      </c>
      <c r="G167" s="10" t="e">
        <f>VLOOKUP(C167,#REF!,5,FALSE)</f>
        <v>#REF!</v>
      </c>
    </row>
    <row r="168" spans="2:7" ht="11.1" customHeight="1" x14ac:dyDescent="0.3">
      <c r="B168" s="10" t="s">
        <v>17</v>
      </c>
      <c r="C168" s="8" t="s">
        <v>43</v>
      </c>
      <c r="D168" s="10">
        <v>19209620</v>
      </c>
      <c r="E168" s="10">
        <v>2019</v>
      </c>
      <c r="F168" s="10" t="s">
        <v>7</v>
      </c>
      <c r="G168" s="10" t="e">
        <f>VLOOKUP(C168,#REF!,5,FALSE)</f>
        <v>#REF!</v>
      </c>
    </row>
    <row r="169" spans="2:7" ht="11.1" customHeight="1" x14ac:dyDescent="0.3">
      <c r="B169" s="10" t="s">
        <v>17</v>
      </c>
      <c r="C169" s="8" t="s">
        <v>229</v>
      </c>
      <c r="D169" s="10">
        <v>1350000</v>
      </c>
      <c r="E169" s="10">
        <v>2019</v>
      </c>
      <c r="F169" s="10" t="s">
        <v>7</v>
      </c>
      <c r="G169" s="10" t="s">
        <v>19</v>
      </c>
    </row>
    <row r="170" spans="2:7" ht="11.1" customHeight="1" x14ac:dyDescent="0.3">
      <c r="B170" s="10" t="s">
        <v>17</v>
      </c>
      <c r="C170" s="8" t="s">
        <v>45</v>
      </c>
      <c r="D170" s="10">
        <v>12089567</v>
      </c>
      <c r="E170" s="10">
        <v>2019</v>
      </c>
      <c r="F170" s="10" t="s">
        <v>7</v>
      </c>
      <c r="G170" s="10" t="e">
        <f>VLOOKUP(C170,#REF!,5,FALSE)</f>
        <v>#REF!</v>
      </c>
    </row>
    <row r="171" spans="2:7" ht="11.1" customHeight="1" x14ac:dyDescent="0.3">
      <c r="B171" s="10" t="s">
        <v>17</v>
      </c>
      <c r="C171" s="8" t="s">
        <v>46</v>
      </c>
      <c r="D171" s="10">
        <v>4142470</v>
      </c>
      <c r="E171" s="10">
        <v>2019</v>
      </c>
      <c r="F171" s="10" t="s">
        <v>7</v>
      </c>
      <c r="G171" s="10" t="e">
        <f>VLOOKUP(C171,#REF!,5,FALSE)</f>
        <v>#REF!</v>
      </c>
    </row>
    <row r="172" spans="2:7" ht="11.1" customHeight="1" x14ac:dyDescent="0.3">
      <c r="B172" s="10" t="s">
        <v>17</v>
      </c>
      <c r="C172" s="8" t="s">
        <v>231</v>
      </c>
      <c r="D172" s="10">
        <v>20000000</v>
      </c>
      <c r="E172" s="10">
        <v>2019</v>
      </c>
      <c r="F172" s="10" t="s">
        <v>7</v>
      </c>
      <c r="G172" s="10" t="s">
        <v>19</v>
      </c>
    </row>
    <row r="173" spans="2:7" ht="11.1" customHeight="1" x14ac:dyDescent="0.3">
      <c r="B173" s="10" t="s">
        <v>17</v>
      </c>
      <c r="C173" s="8" t="s">
        <v>232</v>
      </c>
      <c r="D173" s="10">
        <v>3662125</v>
      </c>
      <c r="E173" s="10">
        <v>2019</v>
      </c>
      <c r="F173" s="10" t="s">
        <v>7</v>
      </c>
      <c r="G173" s="10" t="s">
        <v>19</v>
      </c>
    </row>
    <row r="174" spans="2:7" ht="11.1" customHeight="1" x14ac:dyDescent="0.3">
      <c r="B174" s="10" t="s">
        <v>17</v>
      </c>
      <c r="C174" s="8" t="s">
        <v>233</v>
      </c>
      <c r="D174" s="10">
        <v>60000000</v>
      </c>
      <c r="E174" s="10">
        <v>2019</v>
      </c>
      <c r="F174" s="10" t="s">
        <v>7</v>
      </c>
      <c r="G174" s="10" t="s">
        <v>19</v>
      </c>
    </row>
    <row r="175" spans="2:7" ht="11.1" customHeight="1" x14ac:dyDescent="0.3">
      <c r="B175" s="10" t="s">
        <v>223</v>
      </c>
      <c r="C175" s="8" t="s">
        <v>224</v>
      </c>
      <c r="D175" s="10">
        <v>676988191</v>
      </c>
      <c r="E175" s="10">
        <v>2019</v>
      </c>
      <c r="F175" s="10" t="s">
        <v>7</v>
      </c>
      <c r="G175" s="10" t="s">
        <v>252</v>
      </c>
    </row>
    <row r="176" spans="2:7" ht="11.1" customHeight="1" x14ac:dyDescent="0.3">
      <c r="B176" s="10" t="s">
        <v>54</v>
      </c>
      <c r="C176" s="8" t="s">
        <v>225</v>
      </c>
      <c r="D176" s="10">
        <v>79804824</v>
      </c>
      <c r="E176" s="10">
        <v>2019</v>
      </c>
      <c r="F176" s="10" t="s">
        <v>7</v>
      </c>
      <c r="G176" s="10" t="s">
        <v>254</v>
      </c>
    </row>
    <row r="177" spans="2:7" ht="11.1" customHeight="1" x14ac:dyDescent="0.3">
      <c r="B177" s="10" t="s">
        <v>54</v>
      </c>
      <c r="C177" s="8" t="s">
        <v>55</v>
      </c>
      <c r="D177" s="10">
        <v>5573798650</v>
      </c>
      <c r="E177" s="10">
        <v>2019</v>
      </c>
      <c r="F177" s="10" t="s">
        <v>7</v>
      </c>
      <c r="G177" s="10" t="e">
        <f>VLOOKUP(C177,#REF!,5,FALSE)</f>
        <v>#REF!</v>
      </c>
    </row>
    <row r="178" spans="2:7" ht="11.1" customHeight="1" x14ac:dyDescent="0.3">
      <c r="B178" s="10" t="s">
        <v>54</v>
      </c>
      <c r="C178" s="8" t="s">
        <v>226</v>
      </c>
      <c r="D178" s="9">
        <v>209629091</v>
      </c>
      <c r="E178" s="10">
        <v>2019</v>
      </c>
      <c r="F178" s="10" t="s">
        <v>7</v>
      </c>
      <c r="G178" s="10" t="s">
        <v>253</v>
      </c>
    </row>
    <row r="179" spans="2:7" ht="11.1" customHeight="1" x14ac:dyDescent="0.3">
      <c r="B179" s="10" t="s">
        <v>54</v>
      </c>
      <c r="C179" s="8" t="s">
        <v>60</v>
      </c>
      <c r="D179" s="9">
        <v>383781390</v>
      </c>
      <c r="E179" s="10">
        <v>2019</v>
      </c>
      <c r="F179" s="10" t="s">
        <v>7</v>
      </c>
      <c r="G179" s="10" t="e">
        <f>VLOOKUP(C179,#REF!,5,FALSE)</f>
        <v>#REF!</v>
      </c>
    </row>
    <row r="180" spans="2:7" ht="11.1" customHeight="1" x14ac:dyDescent="0.3">
      <c r="B180" s="10" t="s">
        <v>54</v>
      </c>
      <c r="C180" s="8" t="s">
        <v>61</v>
      </c>
      <c r="D180" s="10">
        <v>24318200</v>
      </c>
      <c r="E180" s="10">
        <v>2019</v>
      </c>
      <c r="F180" s="10" t="s">
        <v>7</v>
      </c>
      <c r="G180" s="10" t="e">
        <f>VLOOKUP(C180,#REF!,5,FALSE)</f>
        <v>#REF!</v>
      </c>
    </row>
    <row r="181" spans="2:7" ht="11.1" customHeight="1" x14ac:dyDescent="0.3">
      <c r="B181" s="10" t="s">
        <v>227</v>
      </c>
      <c r="C181" s="8" t="s">
        <v>228</v>
      </c>
      <c r="D181" s="10">
        <v>37222517</v>
      </c>
      <c r="E181" s="10">
        <v>2019</v>
      </c>
      <c r="F181" s="10" t="s">
        <v>7</v>
      </c>
      <c r="G181" s="10" t="s">
        <v>252</v>
      </c>
    </row>
    <row r="182" spans="2:7" ht="11.1" customHeight="1" x14ac:dyDescent="0.3">
      <c r="B182" s="10" t="s">
        <v>63</v>
      </c>
      <c r="C182" s="8" t="s">
        <v>64</v>
      </c>
      <c r="D182" s="10">
        <v>17312869985</v>
      </c>
      <c r="E182" s="10">
        <v>2019</v>
      </c>
      <c r="F182" s="10" t="s">
        <v>7</v>
      </c>
      <c r="G182" s="10" t="e">
        <f>VLOOKUP(C182,#REF!,5,FALSE)</f>
        <v>#REF!</v>
      </c>
    </row>
    <row r="183" spans="2:7" ht="11.1" customHeight="1" x14ac:dyDescent="0.3">
      <c r="B183" s="10" t="s">
        <v>65</v>
      </c>
      <c r="C183" s="8" t="s">
        <v>69</v>
      </c>
      <c r="D183" s="10">
        <v>6542032876</v>
      </c>
      <c r="E183" s="10">
        <v>2019</v>
      </c>
      <c r="F183" s="10" t="s">
        <v>7</v>
      </c>
      <c r="G183" s="10" t="e">
        <f>VLOOKUP(C183,#REF!,5,FALSE)</f>
        <v>#REF!</v>
      </c>
    </row>
    <row r="184" spans="2:7" ht="11.1" customHeight="1" x14ac:dyDescent="0.3">
      <c r="B184" s="10" t="s">
        <v>71</v>
      </c>
      <c r="C184" s="8" t="s">
        <v>72</v>
      </c>
      <c r="D184" s="10">
        <v>1269702080</v>
      </c>
      <c r="E184" s="10">
        <v>2019</v>
      </c>
      <c r="F184" s="10" t="s">
        <v>7</v>
      </c>
      <c r="G184" s="10" t="e">
        <f>VLOOKUP(C184,#REF!,5,FALSE)</f>
        <v>#REF!</v>
      </c>
    </row>
    <row r="185" spans="2:7" ht="11.1" customHeight="1" x14ac:dyDescent="0.3">
      <c r="B185" s="10" t="s">
        <v>73</v>
      </c>
      <c r="C185" s="8" t="s">
        <v>74</v>
      </c>
      <c r="D185" s="10">
        <v>1965133705</v>
      </c>
      <c r="E185" s="10">
        <v>2019</v>
      </c>
      <c r="F185" s="10" t="s">
        <v>7</v>
      </c>
      <c r="G185" s="10" t="e">
        <f>VLOOKUP(C185,#REF!,5,FALSE)</f>
        <v>#REF!</v>
      </c>
    </row>
    <row r="186" spans="2:7" ht="11.1" customHeight="1" x14ac:dyDescent="0.3">
      <c r="B186" s="10" t="s">
        <v>5</v>
      </c>
      <c r="C186" s="8" t="s">
        <v>6</v>
      </c>
      <c r="D186" s="10">
        <v>25524465466</v>
      </c>
      <c r="E186" s="10">
        <v>2020</v>
      </c>
      <c r="F186" s="10" t="s">
        <v>7</v>
      </c>
      <c r="G186" s="10" t="e">
        <f>VLOOKUP(C186,#REF!,5,FALSE)</f>
        <v>#REF!</v>
      </c>
    </row>
    <row r="187" spans="2:7" ht="11.1" customHeight="1" x14ac:dyDescent="0.3">
      <c r="B187" s="10" t="s">
        <v>5</v>
      </c>
      <c r="C187" s="8" t="s">
        <v>10</v>
      </c>
      <c r="D187" s="10">
        <v>1707303385</v>
      </c>
      <c r="E187" s="10">
        <v>2020</v>
      </c>
      <c r="F187" s="10" t="s">
        <v>7</v>
      </c>
      <c r="G187" s="10" t="e">
        <f>VLOOKUP(C187,#REF!,5,FALSE)</f>
        <v>#REF!</v>
      </c>
    </row>
    <row r="188" spans="2:7" ht="11.1" customHeight="1" x14ac:dyDescent="0.3">
      <c r="B188" s="10" t="s">
        <v>5</v>
      </c>
      <c r="C188" s="8" t="s">
        <v>11</v>
      </c>
      <c r="D188" s="10">
        <v>214891690</v>
      </c>
      <c r="E188" s="10">
        <v>2020</v>
      </c>
      <c r="F188" s="10" t="s">
        <v>7</v>
      </c>
      <c r="G188" s="10" t="e">
        <f>VLOOKUP(C188,#REF!,5,FALSE)</f>
        <v>#REF!</v>
      </c>
    </row>
    <row r="189" spans="2:7" ht="11.1" customHeight="1" x14ac:dyDescent="0.3">
      <c r="B189" s="10" t="s">
        <v>5</v>
      </c>
      <c r="C189" s="8" t="s">
        <v>12</v>
      </c>
      <c r="D189" s="10">
        <v>9394502328</v>
      </c>
      <c r="E189" s="10">
        <v>2020</v>
      </c>
      <c r="F189" s="10" t="s">
        <v>7</v>
      </c>
      <c r="G189" s="10" t="e">
        <f>VLOOKUP(C189,#REF!,5,FALSE)</f>
        <v>#REF!</v>
      </c>
    </row>
    <row r="190" spans="2:7" ht="11.1" customHeight="1" x14ac:dyDescent="0.3">
      <c r="B190" s="10" t="s">
        <v>5</v>
      </c>
      <c r="C190" s="8" t="s">
        <v>13</v>
      </c>
      <c r="D190" s="10">
        <v>1639981897</v>
      </c>
      <c r="E190" s="10">
        <v>2020</v>
      </c>
      <c r="F190" s="10" t="s">
        <v>7</v>
      </c>
      <c r="G190" s="10" t="e">
        <f>VLOOKUP(C190,#REF!,5,FALSE)</f>
        <v>#REF!</v>
      </c>
    </row>
    <row r="191" spans="2:7" ht="11.1" customHeight="1" x14ac:dyDescent="0.3">
      <c r="B191" s="10" t="s">
        <v>5</v>
      </c>
      <c r="C191" s="8" t="s">
        <v>14</v>
      </c>
      <c r="D191" s="10">
        <v>20526841</v>
      </c>
      <c r="E191" s="10">
        <v>2020</v>
      </c>
      <c r="F191" s="10" t="s">
        <v>7</v>
      </c>
      <c r="G191" s="10" t="e">
        <f>VLOOKUP(C191,#REF!,5,FALSE)</f>
        <v>#REF!</v>
      </c>
    </row>
    <row r="192" spans="2:7" ht="11.1" customHeight="1" x14ac:dyDescent="0.3">
      <c r="B192" s="10" t="s">
        <v>15</v>
      </c>
      <c r="C192" s="8" t="s">
        <v>16</v>
      </c>
      <c r="D192" s="10">
        <v>2034354122</v>
      </c>
      <c r="E192" s="10">
        <v>2020</v>
      </c>
      <c r="F192" s="10" t="s">
        <v>7</v>
      </c>
      <c r="G192" s="10" t="e">
        <f>VLOOKUP(C192,#REF!,5,FALSE)</f>
        <v>#REF!</v>
      </c>
    </row>
    <row r="193" spans="2:7" ht="11.1" customHeight="1" x14ac:dyDescent="0.3">
      <c r="B193" s="10" t="s">
        <v>17</v>
      </c>
      <c r="C193" s="8" t="s">
        <v>18</v>
      </c>
      <c r="D193" s="10">
        <v>1852011</v>
      </c>
      <c r="E193" s="10">
        <v>2020</v>
      </c>
      <c r="F193" s="10" t="s">
        <v>7</v>
      </c>
      <c r="G193" s="10" t="e">
        <f>VLOOKUP(C193,#REF!,5,FALSE)</f>
        <v>#REF!</v>
      </c>
    </row>
    <row r="194" spans="2:7" ht="11.1" customHeight="1" x14ac:dyDescent="0.3">
      <c r="B194" s="10" t="s">
        <v>17</v>
      </c>
      <c r="C194" s="8" t="s">
        <v>189</v>
      </c>
      <c r="D194" s="10">
        <v>25180637</v>
      </c>
      <c r="E194" s="10">
        <v>2020</v>
      </c>
      <c r="F194" s="10" t="s">
        <v>7</v>
      </c>
      <c r="G194" s="10" t="s">
        <v>19</v>
      </c>
    </row>
    <row r="195" spans="2:7" ht="11.1" customHeight="1" x14ac:dyDescent="0.3">
      <c r="B195" s="10" t="s">
        <v>17</v>
      </c>
      <c r="C195" s="8" t="s">
        <v>190</v>
      </c>
      <c r="D195" s="10">
        <v>20000</v>
      </c>
      <c r="E195" s="10">
        <v>2020</v>
      </c>
      <c r="F195" s="10" t="s">
        <v>7</v>
      </c>
      <c r="G195" s="10" t="s">
        <v>19</v>
      </c>
    </row>
    <row r="196" spans="2:7" ht="11.1" customHeight="1" x14ac:dyDescent="0.3">
      <c r="B196" s="10" t="s">
        <v>17</v>
      </c>
      <c r="C196" s="8" t="s">
        <v>22</v>
      </c>
      <c r="D196" s="10">
        <v>411853235</v>
      </c>
      <c r="E196" s="10">
        <v>2020</v>
      </c>
      <c r="F196" s="10" t="s">
        <v>7</v>
      </c>
      <c r="G196" s="10" t="e">
        <f>VLOOKUP(C196,#REF!,5,FALSE)</f>
        <v>#REF!</v>
      </c>
    </row>
    <row r="197" spans="2:7" ht="11.1" customHeight="1" x14ac:dyDescent="0.3">
      <c r="B197" s="10" t="s">
        <v>17</v>
      </c>
      <c r="C197" s="8" t="s">
        <v>192</v>
      </c>
      <c r="D197" s="10">
        <v>4600000</v>
      </c>
      <c r="E197" s="10">
        <v>2020</v>
      </c>
      <c r="F197" s="10" t="s">
        <v>7</v>
      </c>
      <c r="G197" s="10" t="s">
        <v>19</v>
      </c>
    </row>
    <row r="198" spans="2:7" ht="11.1" customHeight="1" x14ac:dyDescent="0.3">
      <c r="B198" s="10" t="s">
        <v>17</v>
      </c>
      <c r="C198" s="8" t="s">
        <v>24</v>
      </c>
      <c r="D198" s="10">
        <v>638857250</v>
      </c>
      <c r="E198" s="10">
        <v>2020</v>
      </c>
      <c r="F198" s="10" t="s">
        <v>7</v>
      </c>
      <c r="G198" s="10" t="e">
        <f>VLOOKUP(C198,#REF!,5,FALSE)</f>
        <v>#REF!</v>
      </c>
    </row>
    <row r="199" spans="2:7" ht="11.1" customHeight="1" x14ac:dyDescent="0.3">
      <c r="B199" s="10" t="s">
        <v>17</v>
      </c>
      <c r="C199" s="8" t="s">
        <v>27</v>
      </c>
      <c r="D199" s="10">
        <v>5700</v>
      </c>
      <c r="E199" s="10">
        <v>2020</v>
      </c>
      <c r="F199" s="10" t="s">
        <v>7</v>
      </c>
      <c r="G199" s="10" t="e">
        <f>VLOOKUP(C199,#REF!,5,FALSE)</f>
        <v>#REF!</v>
      </c>
    </row>
    <row r="200" spans="2:7" ht="11.1" customHeight="1" x14ac:dyDescent="0.3">
      <c r="B200" s="10" t="s">
        <v>17</v>
      </c>
      <c r="C200" s="8" t="s">
        <v>193</v>
      </c>
      <c r="D200" s="10">
        <v>47300000</v>
      </c>
      <c r="E200" s="10">
        <v>2020</v>
      </c>
      <c r="F200" s="10" t="s">
        <v>7</v>
      </c>
      <c r="G200" s="10" t="s">
        <v>19</v>
      </c>
    </row>
    <row r="201" spans="2:7" ht="11.1" customHeight="1" x14ac:dyDescent="0.3">
      <c r="B201" s="10" t="s">
        <v>17</v>
      </c>
      <c r="C201" s="8" t="s">
        <v>194</v>
      </c>
      <c r="D201" s="10">
        <v>521184909</v>
      </c>
      <c r="E201" s="10">
        <v>2020</v>
      </c>
      <c r="F201" s="10" t="s">
        <v>7</v>
      </c>
      <c r="G201" s="10" t="s">
        <v>19</v>
      </c>
    </row>
    <row r="202" spans="2:7" ht="11.1" customHeight="1" x14ac:dyDescent="0.3">
      <c r="B202" s="10" t="s">
        <v>17</v>
      </c>
      <c r="C202" s="8" t="s">
        <v>195</v>
      </c>
      <c r="D202" s="10">
        <v>3900000</v>
      </c>
      <c r="E202" s="10">
        <v>2020</v>
      </c>
      <c r="F202" s="10" t="s">
        <v>7</v>
      </c>
      <c r="G202" s="10" t="s">
        <v>19</v>
      </c>
    </row>
    <row r="203" spans="2:7" ht="11.1" customHeight="1" x14ac:dyDescent="0.3">
      <c r="B203" s="10" t="s">
        <v>17</v>
      </c>
      <c r="C203" s="8" t="s">
        <v>196</v>
      </c>
      <c r="D203" s="10">
        <v>214375157</v>
      </c>
      <c r="E203" s="10">
        <v>2020</v>
      </c>
      <c r="F203" s="10" t="s">
        <v>7</v>
      </c>
      <c r="G203" s="10" t="s">
        <v>19</v>
      </c>
    </row>
    <row r="204" spans="2:7" ht="11.1" customHeight="1" x14ac:dyDescent="0.3">
      <c r="B204" s="10" t="s">
        <v>17</v>
      </c>
      <c r="C204" s="8" t="s">
        <v>31</v>
      </c>
      <c r="D204" s="10">
        <v>1600000</v>
      </c>
      <c r="E204" s="10">
        <v>2020</v>
      </c>
      <c r="F204" s="10" t="s">
        <v>7</v>
      </c>
      <c r="G204" s="10" t="e">
        <f>VLOOKUP(C204,#REF!,5,FALSE)</f>
        <v>#REF!</v>
      </c>
    </row>
    <row r="205" spans="2:7" ht="11.1" customHeight="1" x14ac:dyDescent="0.3">
      <c r="B205" s="10" t="s">
        <v>17</v>
      </c>
      <c r="C205" s="8" t="s">
        <v>204</v>
      </c>
      <c r="D205" s="10">
        <v>53400000</v>
      </c>
      <c r="E205" s="10">
        <v>2020</v>
      </c>
      <c r="F205" s="10" t="s">
        <v>7</v>
      </c>
      <c r="G205" s="10" t="s">
        <v>19</v>
      </c>
    </row>
    <row r="206" spans="2:7" ht="11.1" customHeight="1" x14ac:dyDescent="0.3">
      <c r="B206" s="10" t="s">
        <v>17</v>
      </c>
      <c r="C206" s="8" t="s">
        <v>205</v>
      </c>
      <c r="D206" s="10">
        <v>949500</v>
      </c>
      <c r="E206" s="10">
        <v>2020</v>
      </c>
      <c r="F206" s="10" t="s">
        <v>7</v>
      </c>
      <c r="G206" s="10" t="s">
        <v>19</v>
      </c>
    </row>
    <row r="207" spans="2:7" ht="11.1" customHeight="1" x14ac:dyDescent="0.3">
      <c r="B207" s="10" t="s">
        <v>17</v>
      </c>
      <c r="C207" s="8" t="s">
        <v>207</v>
      </c>
      <c r="D207" s="10">
        <v>389000</v>
      </c>
      <c r="E207" s="10">
        <v>2020</v>
      </c>
      <c r="F207" s="10" t="s">
        <v>7</v>
      </c>
      <c r="G207" s="10" t="s">
        <v>19</v>
      </c>
    </row>
    <row r="208" spans="2:7" ht="11.1" customHeight="1" x14ac:dyDescent="0.3">
      <c r="B208" s="10" t="s">
        <v>17</v>
      </c>
      <c r="C208" s="8" t="s">
        <v>209</v>
      </c>
      <c r="D208" s="10">
        <v>3300000</v>
      </c>
      <c r="E208" s="10">
        <v>2020</v>
      </c>
      <c r="F208" s="10" t="s">
        <v>7</v>
      </c>
      <c r="G208" s="10" t="s">
        <v>19</v>
      </c>
    </row>
    <row r="209" spans="2:7" ht="11.1" customHeight="1" x14ac:dyDescent="0.3">
      <c r="B209" s="10" t="s">
        <v>17</v>
      </c>
      <c r="C209" s="8" t="s">
        <v>210</v>
      </c>
      <c r="D209" s="10">
        <v>128398000</v>
      </c>
      <c r="E209" s="10">
        <v>2020</v>
      </c>
      <c r="F209" s="10" t="s">
        <v>7</v>
      </c>
      <c r="G209" s="10" t="s">
        <v>19</v>
      </c>
    </row>
    <row r="210" spans="2:7" ht="11.1" customHeight="1" x14ac:dyDescent="0.3">
      <c r="B210" s="10" t="s">
        <v>17</v>
      </c>
      <c r="C210" s="8" t="s">
        <v>213</v>
      </c>
      <c r="D210" s="10">
        <v>120000</v>
      </c>
      <c r="E210" s="10">
        <v>2020</v>
      </c>
      <c r="F210" s="10" t="s">
        <v>7</v>
      </c>
      <c r="G210" s="10" t="s">
        <v>19</v>
      </c>
    </row>
    <row r="211" spans="2:7" ht="11.1" customHeight="1" x14ac:dyDescent="0.3">
      <c r="B211" s="10" t="s">
        <v>17</v>
      </c>
      <c r="C211" s="8" t="s">
        <v>214</v>
      </c>
      <c r="D211" s="10">
        <v>4493534</v>
      </c>
      <c r="E211" s="10">
        <v>2020</v>
      </c>
      <c r="F211" s="10" t="s">
        <v>7</v>
      </c>
      <c r="G211" s="10" t="s">
        <v>19</v>
      </c>
    </row>
    <row r="212" spans="2:7" ht="11.1" customHeight="1" x14ac:dyDescent="0.3">
      <c r="B212" s="10" t="s">
        <v>17</v>
      </c>
      <c r="C212" s="8" t="s">
        <v>215</v>
      </c>
      <c r="D212" s="10">
        <v>13700000</v>
      </c>
      <c r="E212" s="10">
        <v>2020</v>
      </c>
      <c r="F212" s="10" t="s">
        <v>7</v>
      </c>
      <c r="G212" s="10" t="s">
        <v>19</v>
      </c>
    </row>
    <row r="213" spans="2:7" ht="11.1" customHeight="1" x14ac:dyDescent="0.3">
      <c r="B213" s="10" t="s">
        <v>17</v>
      </c>
      <c r="C213" s="8" t="s">
        <v>36</v>
      </c>
      <c r="D213" s="10">
        <v>876855390</v>
      </c>
      <c r="E213" s="10">
        <v>2020</v>
      </c>
      <c r="F213" s="10" t="s">
        <v>7</v>
      </c>
      <c r="G213" s="10" t="e">
        <f>VLOOKUP(C213,#REF!,5,FALSE)</f>
        <v>#REF!</v>
      </c>
    </row>
    <row r="214" spans="2:7" ht="11.1" customHeight="1" x14ac:dyDescent="0.3">
      <c r="B214" s="10" t="s">
        <v>17</v>
      </c>
      <c r="C214" s="8" t="s">
        <v>39</v>
      </c>
      <c r="D214" s="10">
        <v>3282815</v>
      </c>
      <c r="E214" s="10">
        <v>2020</v>
      </c>
      <c r="F214" s="10" t="s">
        <v>7</v>
      </c>
      <c r="G214" s="10" t="e">
        <f>VLOOKUP(C214,#REF!,5,FALSE)</f>
        <v>#REF!</v>
      </c>
    </row>
    <row r="215" spans="2:7" ht="11.1" customHeight="1" x14ac:dyDescent="0.3">
      <c r="B215" s="10" t="s">
        <v>17</v>
      </c>
      <c r="C215" s="8" t="s">
        <v>40</v>
      </c>
      <c r="D215" s="10">
        <v>260710130</v>
      </c>
      <c r="E215" s="10">
        <v>2020</v>
      </c>
      <c r="F215" s="10" t="s">
        <v>7</v>
      </c>
      <c r="G215" s="10" t="e">
        <f>VLOOKUP(C215,#REF!,5,FALSE)</f>
        <v>#REF!</v>
      </c>
    </row>
    <row r="216" spans="2:7" ht="11.1" customHeight="1" x14ac:dyDescent="0.3">
      <c r="B216" s="10" t="s">
        <v>17</v>
      </c>
      <c r="C216" s="8" t="s">
        <v>41</v>
      </c>
      <c r="D216" s="10">
        <v>1736006058</v>
      </c>
      <c r="E216" s="10">
        <v>2020</v>
      </c>
      <c r="F216" s="10" t="s">
        <v>7</v>
      </c>
      <c r="G216" s="10" t="e">
        <f>VLOOKUP(C216,#REF!,5,FALSE)</f>
        <v>#REF!</v>
      </c>
    </row>
    <row r="217" spans="2:7" ht="11.1" customHeight="1" x14ac:dyDescent="0.3">
      <c r="B217" s="10" t="s">
        <v>17</v>
      </c>
      <c r="C217" s="8" t="s">
        <v>43</v>
      </c>
      <c r="D217" s="10">
        <v>10546240</v>
      </c>
      <c r="E217" s="10">
        <v>2020</v>
      </c>
      <c r="F217" s="10" t="s">
        <v>7</v>
      </c>
      <c r="G217" s="10" t="e">
        <f>VLOOKUP(C217,#REF!,5,FALSE)</f>
        <v>#REF!</v>
      </c>
    </row>
    <row r="218" spans="2:7" ht="11.1" customHeight="1" x14ac:dyDescent="0.3">
      <c r="B218" s="10" t="s">
        <v>17</v>
      </c>
      <c r="C218" s="8" t="s">
        <v>229</v>
      </c>
      <c r="D218" s="10">
        <v>670000</v>
      </c>
      <c r="E218" s="10">
        <v>2020</v>
      </c>
      <c r="F218" s="10" t="s">
        <v>7</v>
      </c>
      <c r="G218" s="10" t="s">
        <v>19</v>
      </c>
    </row>
    <row r="219" spans="2:7" ht="11.1" customHeight="1" x14ac:dyDescent="0.3">
      <c r="B219" s="10" t="s">
        <v>17</v>
      </c>
      <c r="C219" s="8" t="s">
        <v>45</v>
      </c>
      <c r="D219" s="10">
        <v>2383708</v>
      </c>
      <c r="E219" s="10">
        <v>2020</v>
      </c>
      <c r="F219" s="10" t="s">
        <v>7</v>
      </c>
      <c r="G219" s="10" t="e">
        <f>VLOOKUP(C219,#REF!,5,FALSE)</f>
        <v>#REF!</v>
      </c>
    </row>
    <row r="220" spans="2:7" ht="11.1" customHeight="1" x14ac:dyDescent="0.3">
      <c r="B220" s="10" t="s">
        <v>17</v>
      </c>
      <c r="C220" s="8" t="s">
        <v>230</v>
      </c>
      <c r="D220" s="10">
        <v>8436900</v>
      </c>
      <c r="E220" s="10">
        <v>2020</v>
      </c>
      <c r="F220" s="10" t="s">
        <v>7</v>
      </c>
      <c r="G220" s="10" t="s">
        <v>19</v>
      </c>
    </row>
    <row r="221" spans="2:7" ht="11.1" customHeight="1" x14ac:dyDescent="0.3">
      <c r="B221" s="10" t="s">
        <v>17</v>
      </c>
      <c r="C221" s="8" t="s">
        <v>46</v>
      </c>
      <c r="D221" s="10">
        <v>1417990</v>
      </c>
      <c r="E221" s="10">
        <v>2020</v>
      </c>
      <c r="F221" s="10" t="s">
        <v>7</v>
      </c>
      <c r="G221" s="10" t="e">
        <f>VLOOKUP(C221,#REF!,5,FALSE)</f>
        <v>#REF!</v>
      </c>
    </row>
    <row r="222" spans="2:7" ht="11.1" customHeight="1" x14ac:dyDescent="0.3">
      <c r="B222" s="10" t="s">
        <v>17</v>
      </c>
      <c r="C222" s="8" t="s">
        <v>232</v>
      </c>
      <c r="D222" s="10">
        <v>-1943944</v>
      </c>
      <c r="E222" s="10">
        <v>2020</v>
      </c>
      <c r="F222" s="10" t="s">
        <v>7</v>
      </c>
      <c r="G222" s="10" t="s">
        <v>19</v>
      </c>
    </row>
    <row r="223" spans="2:7" ht="11.1" customHeight="1" x14ac:dyDescent="0.3">
      <c r="B223" s="10" t="s">
        <v>17</v>
      </c>
      <c r="C223" s="8" t="s">
        <v>234</v>
      </c>
      <c r="D223" s="10">
        <v>6000000</v>
      </c>
      <c r="E223" s="10">
        <v>2020</v>
      </c>
      <c r="F223" s="10" t="s">
        <v>7</v>
      </c>
      <c r="G223" s="10" t="s">
        <v>19</v>
      </c>
    </row>
    <row r="224" spans="2:7" ht="11.1" customHeight="1" x14ac:dyDescent="0.3">
      <c r="B224" s="10" t="s">
        <v>17</v>
      </c>
      <c r="C224" s="8" t="s">
        <v>235</v>
      </c>
      <c r="D224" s="10">
        <v>16570545</v>
      </c>
      <c r="E224" s="10">
        <v>2020</v>
      </c>
      <c r="F224" s="10" t="s">
        <v>7</v>
      </c>
      <c r="G224" s="10" t="s">
        <v>19</v>
      </c>
    </row>
    <row r="225" spans="2:7" ht="11.1" customHeight="1" x14ac:dyDescent="0.3">
      <c r="B225" s="10" t="s">
        <v>17</v>
      </c>
      <c r="C225" s="8" t="s">
        <v>48</v>
      </c>
      <c r="D225" s="10">
        <v>10911177</v>
      </c>
      <c r="E225" s="10">
        <v>2020</v>
      </c>
      <c r="F225" s="10" t="s">
        <v>7</v>
      </c>
      <c r="G225" s="10" t="e">
        <f>VLOOKUP(C225,#REF!,5,FALSE)</f>
        <v>#REF!</v>
      </c>
    </row>
    <row r="226" spans="2:7" ht="11.1" customHeight="1" x14ac:dyDescent="0.3">
      <c r="B226" s="10" t="s">
        <v>17</v>
      </c>
      <c r="C226" s="8" t="s">
        <v>236</v>
      </c>
      <c r="D226" s="10">
        <v>640000</v>
      </c>
      <c r="E226" s="10">
        <v>2020</v>
      </c>
      <c r="F226" s="10" t="s">
        <v>7</v>
      </c>
      <c r="G226" s="10" t="s">
        <v>19</v>
      </c>
    </row>
    <row r="227" spans="2:7" ht="11.1" customHeight="1" x14ac:dyDescent="0.3">
      <c r="B227" s="10" t="s">
        <v>17</v>
      </c>
      <c r="C227" s="8" t="s">
        <v>237</v>
      </c>
      <c r="D227" s="10">
        <v>5000000</v>
      </c>
      <c r="E227" s="10">
        <v>2020</v>
      </c>
      <c r="F227" s="10" t="s">
        <v>7</v>
      </c>
      <c r="G227" s="10" t="s">
        <v>19</v>
      </c>
    </row>
    <row r="228" spans="2:7" ht="11.1" customHeight="1" x14ac:dyDescent="0.3">
      <c r="B228" s="10" t="s">
        <v>17</v>
      </c>
      <c r="C228" s="8" t="s">
        <v>49</v>
      </c>
      <c r="D228" s="10">
        <v>83216004</v>
      </c>
      <c r="E228" s="10">
        <v>2020</v>
      </c>
      <c r="F228" s="10" t="s">
        <v>7</v>
      </c>
      <c r="G228" s="10" t="e">
        <f>VLOOKUP(C228,#REF!,5,FALSE)</f>
        <v>#REF!</v>
      </c>
    </row>
    <row r="229" spans="2:7" ht="11.1" customHeight="1" x14ac:dyDescent="0.3">
      <c r="B229" s="10" t="s">
        <v>17</v>
      </c>
      <c r="C229" s="8" t="s">
        <v>238</v>
      </c>
      <c r="D229" s="10">
        <v>400000</v>
      </c>
      <c r="E229" s="10">
        <v>2020</v>
      </c>
      <c r="F229" s="10" t="s">
        <v>7</v>
      </c>
      <c r="G229" s="10" t="s">
        <v>19</v>
      </c>
    </row>
    <row r="230" spans="2:7" ht="11.1" customHeight="1" x14ac:dyDescent="0.3">
      <c r="B230" s="10" t="s">
        <v>17</v>
      </c>
      <c r="C230" s="8" t="s">
        <v>239</v>
      </c>
      <c r="D230" s="10">
        <v>50958001</v>
      </c>
      <c r="E230" s="10">
        <v>2020</v>
      </c>
      <c r="F230" s="10" t="s">
        <v>7</v>
      </c>
      <c r="G230" s="10" t="s">
        <v>19</v>
      </c>
    </row>
    <row r="231" spans="2:7" ht="11.1" customHeight="1" x14ac:dyDescent="0.3">
      <c r="B231" s="10" t="s">
        <v>17</v>
      </c>
      <c r="C231" s="8" t="s">
        <v>50</v>
      </c>
      <c r="D231" s="10">
        <v>2293433</v>
      </c>
      <c r="E231" s="10">
        <v>2020</v>
      </c>
      <c r="F231" s="10" t="s">
        <v>7</v>
      </c>
      <c r="G231" s="10" t="e">
        <f>VLOOKUP(C231,#REF!,5,FALSE)</f>
        <v>#REF!</v>
      </c>
    </row>
    <row r="232" spans="2:7" ht="11.1" customHeight="1" x14ac:dyDescent="0.3">
      <c r="B232" s="10" t="s">
        <v>17</v>
      </c>
      <c r="C232" s="8" t="s">
        <v>240</v>
      </c>
      <c r="D232" s="10">
        <v>1600000</v>
      </c>
      <c r="E232" s="10">
        <v>2020</v>
      </c>
      <c r="F232" s="10" t="s">
        <v>7</v>
      </c>
      <c r="G232" s="10" t="s">
        <v>19</v>
      </c>
    </row>
    <row r="233" spans="2:7" ht="11.1" customHeight="1" x14ac:dyDescent="0.3">
      <c r="B233" s="10" t="s">
        <v>17</v>
      </c>
      <c r="C233" s="8" t="s">
        <v>241</v>
      </c>
      <c r="D233" s="10">
        <v>39548636</v>
      </c>
      <c r="E233" s="10">
        <v>2020</v>
      </c>
      <c r="F233" s="10" t="s">
        <v>7</v>
      </c>
      <c r="G233" s="10" t="s">
        <v>19</v>
      </c>
    </row>
    <row r="234" spans="2:7" ht="11.1" customHeight="1" x14ac:dyDescent="0.3">
      <c r="B234" s="10" t="s">
        <v>223</v>
      </c>
      <c r="C234" s="8" t="s">
        <v>224</v>
      </c>
      <c r="D234" s="10">
        <v>475344466</v>
      </c>
      <c r="E234" s="10">
        <v>2020</v>
      </c>
      <c r="F234" s="10" t="s">
        <v>7</v>
      </c>
      <c r="G234" s="10" t="s">
        <v>252</v>
      </c>
    </row>
    <row r="235" spans="2:7" ht="11.1" customHeight="1" x14ac:dyDescent="0.3">
      <c r="B235" s="10" t="s">
        <v>54</v>
      </c>
      <c r="C235" s="8" t="s">
        <v>225</v>
      </c>
      <c r="D235" s="10">
        <v>60327089</v>
      </c>
      <c r="E235" s="10">
        <v>2020</v>
      </c>
      <c r="F235" s="10" t="s">
        <v>7</v>
      </c>
      <c r="G235" s="10" t="s">
        <v>254</v>
      </c>
    </row>
    <row r="236" spans="2:7" ht="11.1" customHeight="1" x14ac:dyDescent="0.3">
      <c r="B236" s="10" t="s">
        <v>54</v>
      </c>
      <c r="C236" s="8" t="s">
        <v>55</v>
      </c>
      <c r="D236" s="10">
        <v>3122339410</v>
      </c>
      <c r="E236" s="10">
        <v>2020</v>
      </c>
      <c r="F236" s="10" t="s">
        <v>7</v>
      </c>
      <c r="G236" s="10" t="e">
        <f>VLOOKUP(C236,#REF!,5,FALSE)</f>
        <v>#REF!</v>
      </c>
    </row>
    <row r="237" spans="2:7" ht="11.1" customHeight="1" x14ac:dyDescent="0.3">
      <c r="B237" s="10" t="s">
        <v>54</v>
      </c>
      <c r="C237" s="8" t="s">
        <v>226</v>
      </c>
      <c r="D237" s="10">
        <v>101178000</v>
      </c>
      <c r="E237" s="10">
        <v>2020</v>
      </c>
      <c r="F237" s="10" t="s">
        <v>7</v>
      </c>
      <c r="G237" s="10" t="s">
        <v>253</v>
      </c>
    </row>
    <row r="238" spans="2:7" ht="11.1" customHeight="1" x14ac:dyDescent="0.3">
      <c r="B238" s="10" t="s">
        <v>54</v>
      </c>
      <c r="C238" s="8" t="s">
        <v>60</v>
      </c>
      <c r="D238" s="10">
        <v>187253640</v>
      </c>
      <c r="E238" s="10">
        <v>2020</v>
      </c>
      <c r="F238" s="10" t="s">
        <v>7</v>
      </c>
      <c r="G238" s="10" t="e">
        <f>VLOOKUP(C238,#REF!,5,FALSE)</f>
        <v>#REF!</v>
      </c>
    </row>
    <row r="239" spans="2:7" ht="11.1" customHeight="1" x14ac:dyDescent="0.3">
      <c r="B239" s="10" t="s">
        <v>54</v>
      </c>
      <c r="C239" s="8" t="s">
        <v>61</v>
      </c>
      <c r="D239" s="10">
        <v>7609100</v>
      </c>
      <c r="E239" s="10">
        <v>2020</v>
      </c>
      <c r="F239" s="10" t="s">
        <v>7</v>
      </c>
      <c r="G239" s="10" t="e">
        <f>VLOOKUP(C239,#REF!,5,FALSE)</f>
        <v>#REF!</v>
      </c>
    </row>
    <row r="240" spans="2:7" ht="11.1" customHeight="1" x14ac:dyDescent="0.3">
      <c r="B240" s="10" t="s">
        <v>54</v>
      </c>
      <c r="C240" s="8" t="s">
        <v>62</v>
      </c>
      <c r="D240" s="10">
        <v>12985520</v>
      </c>
      <c r="E240" s="10">
        <v>2020</v>
      </c>
      <c r="F240" s="10" t="s">
        <v>7</v>
      </c>
      <c r="G240" s="10" t="e">
        <f>VLOOKUP(C240,#REF!,5,FALSE)</f>
        <v>#REF!</v>
      </c>
    </row>
    <row r="241" spans="2:7" ht="11.1" customHeight="1" x14ac:dyDescent="0.3">
      <c r="B241" s="10" t="s">
        <v>227</v>
      </c>
      <c r="C241" s="8" t="s">
        <v>228</v>
      </c>
      <c r="D241" s="10">
        <v>27755681</v>
      </c>
      <c r="E241" s="10">
        <v>2020</v>
      </c>
      <c r="F241" s="10" t="s">
        <v>7</v>
      </c>
      <c r="G241" s="10" t="s">
        <v>252</v>
      </c>
    </row>
    <row r="242" spans="2:7" ht="11.1" customHeight="1" x14ac:dyDescent="0.3">
      <c r="B242" s="10" t="s">
        <v>63</v>
      </c>
      <c r="C242" s="8" t="s">
        <v>64</v>
      </c>
      <c r="D242" s="10">
        <v>22210578450</v>
      </c>
      <c r="E242" s="10">
        <v>2020</v>
      </c>
      <c r="F242" s="10" t="s">
        <v>7</v>
      </c>
      <c r="G242" s="10" t="e">
        <f>VLOOKUP(C242,#REF!,5,FALSE)</f>
        <v>#REF!</v>
      </c>
    </row>
    <row r="243" spans="2:7" ht="11.1" customHeight="1" x14ac:dyDescent="0.3">
      <c r="B243" s="10" t="s">
        <v>65</v>
      </c>
      <c r="C243" s="8" t="s">
        <v>69</v>
      </c>
      <c r="D243" s="10">
        <v>6779421517</v>
      </c>
      <c r="E243" s="10">
        <v>2020</v>
      </c>
      <c r="F243" s="10" t="s">
        <v>7</v>
      </c>
      <c r="G243" s="10" t="e">
        <f>VLOOKUP(C243,#REF!,5,FALSE)</f>
        <v>#REF!</v>
      </c>
    </row>
    <row r="244" spans="2:7" ht="11.1" customHeight="1" x14ac:dyDescent="0.3">
      <c r="B244" s="10" t="s">
        <v>65</v>
      </c>
      <c r="C244" s="8" t="s">
        <v>70</v>
      </c>
      <c r="D244" s="10">
        <v>2926406</v>
      </c>
      <c r="E244" s="10">
        <v>2020</v>
      </c>
      <c r="F244" s="10" t="s">
        <v>7</v>
      </c>
      <c r="G244" s="10" t="e">
        <f>VLOOKUP(C244,#REF!,5,FALSE)</f>
        <v>#REF!</v>
      </c>
    </row>
    <row r="245" spans="2:7" ht="11.1" customHeight="1" x14ac:dyDescent="0.3">
      <c r="B245" s="10" t="s">
        <v>71</v>
      </c>
      <c r="C245" s="8" t="s">
        <v>72</v>
      </c>
      <c r="D245" s="10">
        <v>1218425765</v>
      </c>
      <c r="E245" s="10">
        <v>2020</v>
      </c>
      <c r="F245" s="10" t="s">
        <v>7</v>
      </c>
      <c r="G245" s="10" t="e">
        <f>VLOOKUP(C245,#REF!,5,FALSE)</f>
        <v>#REF!</v>
      </c>
    </row>
    <row r="246" spans="2:7" ht="11.1" customHeight="1" x14ac:dyDescent="0.3">
      <c r="B246" s="10" t="s">
        <v>73</v>
      </c>
      <c r="C246" s="8" t="s">
        <v>39</v>
      </c>
      <c r="D246" s="10">
        <v>9595685</v>
      </c>
      <c r="E246" s="10">
        <v>2020</v>
      </c>
      <c r="F246" s="10" t="s">
        <v>7</v>
      </c>
      <c r="G246" s="10" t="e">
        <f>VLOOKUP(C246,#REF!,5,FALSE)</f>
        <v>#REF!</v>
      </c>
    </row>
    <row r="247" spans="2:7" ht="11.1" customHeight="1" x14ac:dyDescent="0.3">
      <c r="B247" s="10" t="s">
        <v>73</v>
      </c>
      <c r="C247" s="8" t="s">
        <v>74</v>
      </c>
      <c r="D247" s="10">
        <v>1817617875</v>
      </c>
      <c r="E247" s="10">
        <v>2020</v>
      </c>
      <c r="F247" s="10" t="s">
        <v>7</v>
      </c>
      <c r="G247" s="10" t="e">
        <f>VLOOKUP(C247,#REF!,5,FALSE)</f>
        <v>#REF!</v>
      </c>
    </row>
    <row r="248" spans="2:7" ht="11.1" customHeight="1" x14ac:dyDescent="0.3">
      <c r="B248" s="10" t="s">
        <v>73</v>
      </c>
      <c r="C248" s="8" t="s">
        <v>75</v>
      </c>
      <c r="D248" s="10">
        <v>48684000</v>
      </c>
      <c r="E248" s="10">
        <v>2020</v>
      </c>
      <c r="F248" s="10" t="s">
        <v>7</v>
      </c>
      <c r="G248" s="10" t="e">
        <f>VLOOKUP(C248,#REF!,5,FALSE)</f>
        <v>#REF!</v>
      </c>
    </row>
    <row r="249" spans="2:7" ht="11.1" customHeight="1" x14ac:dyDescent="0.3">
      <c r="B249" s="10" t="s">
        <v>73</v>
      </c>
      <c r="C249" s="8" t="s">
        <v>76</v>
      </c>
      <c r="D249" s="10">
        <v>834251259</v>
      </c>
      <c r="E249" s="10">
        <v>2020</v>
      </c>
      <c r="F249" s="10" t="s">
        <v>7</v>
      </c>
      <c r="G249" s="10" t="e">
        <f>VLOOKUP(C249,#REF!,5,FALSE)</f>
        <v>#REF!</v>
      </c>
    </row>
    <row r="250" spans="2:7" ht="11.1" customHeight="1" x14ac:dyDescent="0.3">
      <c r="B250" s="10" t="s">
        <v>78</v>
      </c>
      <c r="C250" s="8" t="s">
        <v>79</v>
      </c>
      <c r="D250" s="10">
        <v>521320535</v>
      </c>
      <c r="E250" s="10">
        <v>2020</v>
      </c>
      <c r="F250" s="10" t="s">
        <v>7</v>
      </c>
      <c r="G250" s="10" t="e">
        <f>VLOOKUP(C250,#REF!,5,FALSE)</f>
        <v>#REF!</v>
      </c>
    </row>
    <row r="251" spans="2:7" ht="11.1" customHeight="1" x14ac:dyDescent="0.3">
      <c r="B251" s="10" t="s">
        <v>242</v>
      </c>
      <c r="C251" s="8" t="s">
        <v>243</v>
      </c>
      <c r="D251" s="10">
        <v>17577382</v>
      </c>
      <c r="E251" s="10">
        <v>2020</v>
      </c>
      <c r="F251" s="10" t="s">
        <v>7</v>
      </c>
      <c r="G251" s="10" t="s">
        <v>19</v>
      </c>
    </row>
    <row r="252" spans="2:7" ht="11.1" customHeight="1" x14ac:dyDescent="0.3">
      <c r="B252" s="10" t="s">
        <v>242</v>
      </c>
      <c r="C252" s="8" t="s">
        <v>244</v>
      </c>
      <c r="D252" s="10">
        <v>5000000</v>
      </c>
      <c r="E252" s="10">
        <v>2020</v>
      </c>
      <c r="F252" s="10" t="s">
        <v>7</v>
      </c>
      <c r="G252" t="s">
        <v>250</v>
      </c>
    </row>
    <row r="253" spans="2:7" ht="11.1" customHeight="1" x14ac:dyDescent="0.3">
      <c r="B253" s="10" t="s">
        <v>242</v>
      </c>
      <c r="C253" s="8" t="s">
        <v>245</v>
      </c>
      <c r="D253" s="10">
        <v>714285</v>
      </c>
      <c r="E253" s="10">
        <v>2020</v>
      </c>
      <c r="F253" s="10" t="s">
        <v>7</v>
      </c>
      <c r="G253" t="s">
        <v>250</v>
      </c>
    </row>
    <row r="254" spans="2:7" ht="11.1" customHeight="1" x14ac:dyDescent="0.3">
      <c r="B254" s="10" t="s">
        <v>5</v>
      </c>
      <c r="C254" s="8" t="s">
        <v>6</v>
      </c>
      <c r="D254" s="10">
        <v>21061805063</v>
      </c>
      <c r="E254" s="10">
        <v>2021</v>
      </c>
      <c r="F254" s="10" t="s">
        <v>7</v>
      </c>
      <c r="G254" s="10" t="e">
        <f>VLOOKUP(C254,#REF!,5,FALSE)</f>
        <v>#REF!</v>
      </c>
    </row>
    <row r="255" spans="2:7" ht="11.1" customHeight="1" x14ac:dyDescent="0.3">
      <c r="B255" s="10" t="s">
        <v>5</v>
      </c>
      <c r="C255" s="8" t="s">
        <v>10</v>
      </c>
      <c r="D255" s="10">
        <v>1490333002</v>
      </c>
      <c r="E255" s="10">
        <v>2021</v>
      </c>
      <c r="F255" s="10" t="s">
        <v>7</v>
      </c>
      <c r="G255" s="10" t="e">
        <f>VLOOKUP(C255,#REF!,5,FALSE)</f>
        <v>#REF!</v>
      </c>
    </row>
    <row r="256" spans="2:7" ht="11.1" customHeight="1" x14ac:dyDescent="0.3">
      <c r="B256" s="10" t="s">
        <v>5</v>
      </c>
      <c r="C256" s="8" t="s">
        <v>11</v>
      </c>
      <c r="D256" s="10">
        <v>146104600</v>
      </c>
      <c r="E256" s="10">
        <v>2021</v>
      </c>
      <c r="F256" s="10" t="s">
        <v>7</v>
      </c>
      <c r="G256" s="10" t="e">
        <f>VLOOKUP(C256,#REF!,5,FALSE)</f>
        <v>#REF!</v>
      </c>
    </row>
    <row r="257" spans="2:7" ht="11.1" customHeight="1" x14ac:dyDescent="0.3">
      <c r="B257" s="10" t="s">
        <v>5</v>
      </c>
      <c r="C257" s="8" t="s">
        <v>12</v>
      </c>
      <c r="D257" s="10">
        <v>10509116664</v>
      </c>
      <c r="E257" s="10">
        <v>2021</v>
      </c>
      <c r="F257" s="10" t="s">
        <v>7</v>
      </c>
      <c r="G257" s="10" t="e">
        <f>VLOOKUP(C257,#REF!,5,FALSE)</f>
        <v>#REF!</v>
      </c>
    </row>
    <row r="258" spans="2:7" ht="11.1" customHeight="1" x14ac:dyDescent="0.3">
      <c r="B258" s="10" t="s">
        <v>5</v>
      </c>
      <c r="C258" s="8" t="s">
        <v>13</v>
      </c>
      <c r="D258" s="10">
        <v>1404336048</v>
      </c>
      <c r="E258" s="10">
        <v>2021</v>
      </c>
      <c r="F258" s="10" t="s">
        <v>7</v>
      </c>
      <c r="G258" s="10" t="e">
        <f>VLOOKUP(C258,#REF!,5,FALSE)</f>
        <v>#REF!</v>
      </c>
    </row>
    <row r="259" spans="2:7" ht="11.1" customHeight="1" x14ac:dyDescent="0.3">
      <c r="B259" s="10" t="s">
        <v>5</v>
      </c>
      <c r="C259" s="8" t="s">
        <v>14</v>
      </c>
      <c r="D259" s="10">
        <v>20074168</v>
      </c>
      <c r="E259" s="10">
        <v>2021</v>
      </c>
      <c r="F259" s="10" t="s">
        <v>7</v>
      </c>
      <c r="G259" s="10" t="e">
        <f>VLOOKUP(C259,#REF!,5,FALSE)</f>
        <v>#REF!</v>
      </c>
    </row>
    <row r="260" spans="2:7" ht="11.1" customHeight="1" x14ac:dyDescent="0.3">
      <c r="B260" s="10" t="s">
        <v>15</v>
      </c>
      <c r="C260" s="8" t="s">
        <v>16</v>
      </c>
      <c r="D260" s="10">
        <v>2472101200</v>
      </c>
      <c r="E260" s="10">
        <v>2021</v>
      </c>
      <c r="F260" s="10" t="s">
        <v>7</v>
      </c>
      <c r="G260" s="10" t="e">
        <f>VLOOKUP(C260,#REF!,5,FALSE)</f>
        <v>#REF!</v>
      </c>
    </row>
    <row r="261" spans="2:7" ht="11.1" customHeight="1" x14ac:dyDescent="0.3">
      <c r="B261" s="10" t="s">
        <v>17</v>
      </c>
      <c r="C261" s="8" t="s">
        <v>18</v>
      </c>
      <c r="D261" s="10">
        <v>889770</v>
      </c>
      <c r="E261" s="10">
        <v>2021</v>
      </c>
      <c r="F261" s="10" t="s">
        <v>7</v>
      </c>
      <c r="G261" s="10" t="e">
        <f>VLOOKUP(C261,#REF!,5,FALSE)</f>
        <v>#REF!</v>
      </c>
    </row>
    <row r="262" spans="2:7" ht="11.1" customHeight="1" x14ac:dyDescent="0.3">
      <c r="B262" s="10" t="s">
        <v>17</v>
      </c>
      <c r="C262" s="8" t="s">
        <v>189</v>
      </c>
      <c r="D262" s="10">
        <v>1350000</v>
      </c>
      <c r="E262" s="10">
        <v>2021</v>
      </c>
      <c r="F262" s="10" t="s">
        <v>7</v>
      </c>
      <c r="G262" t="s">
        <v>250</v>
      </c>
    </row>
    <row r="263" spans="2:7" ht="11.1" customHeight="1" x14ac:dyDescent="0.3">
      <c r="B263" s="10" t="s">
        <v>17</v>
      </c>
      <c r="C263" s="8" t="s">
        <v>22</v>
      </c>
      <c r="D263" s="10">
        <v>401172606</v>
      </c>
      <c r="E263" s="10">
        <v>2021</v>
      </c>
      <c r="F263" s="10" t="s">
        <v>7</v>
      </c>
      <c r="G263" s="10" t="e">
        <f>VLOOKUP(C263,#REF!,5,FALSE)</f>
        <v>#REF!</v>
      </c>
    </row>
    <row r="264" spans="2:7" ht="11.1" customHeight="1" x14ac:dyDescent="0.3">
      <c r="B264" s="10" t="s">
        <v>17</v>
      </c>
      <c r="C264" s="8" t="s">
        <v>192</v>
      </c>
      <c r="D264" s="10">
        <v>9600000</v>
      </c>
      <c r="E264" s="10">
        <v>2021</v>
      </c>
      <c r="F264" s="10" t="s">
        <v>7</v>
      </c>
      <c r="G264" t="s">
        <v>250</v>
      </c>
    </row>
    <row r="265" spans="2:7" ht="11.1" customHeight="1" x14ac:dyDescent="0.3">
      <c r="B265" s="10" t="s">
        <v>17</v>
      </c>
      <c r="C265" s="8" t="s">
        <v>24</v>
      </c>
      <c r="D265" s="10">
        <v>545784986</v>
      </c>
      <c r="E265" s="10">
        <v>2021</v>
      </c>
      <c r="F265" s="10" t="s">
        <v>7</v>
      </c>
      <c r="G265" s="10" t="e">
        <f>VLOOKUP(C265,#REF!,5,FALSE)</f>
        <v>#REF!</v>
      </c>
    </row>
    <row r="266" spans="2:7" ht="11.1" customHeight="1" x14ac:dyDescent="0.3">
      <c r="B266" s="10" t="s">
        <v>17</v>
      </c>
      <c r="C266" s="8" t="s">
        <v>194</v>
      </c>
      <c r="D266" s="10">
        <v>613154546</v>
      </c>
      <c r="E266" s="10">
        <v>2021</v>
      </c>
      <c r="F266" s="10" t="s">
        <v>7</v>
      </c>
      <c r="G266" t="s">
        <v>250</v>
      </c>
    </row>
    <row r="267" spans="2:7" ht="11.1" customHeight="1" x14ac:dyDescent="0.3">
      <c r="B267" s="10" t="s">
        <v>17</v>
      </c>
      <c r="C267" s="8" t="s">
        <v>196</v>
      </c>
      <c r="D267" s="10">
        <v>165983641</v>
      </c>
      <c r="E267" s="10">
        <v>2021</v>
      </c>
      <c r="F267" s="10" t="s">
        <v>7</v>
      </c>
      <c r="G267" t="s">
        <v>250</v>
      </c>
    </row>
    <row r="268" spans="2:7" ht="11.1" customHeight="1" x14ac:dyDescent="0.3">
      <c r="B268" s="10" t="s">
        <v>17</v>
      </c>
      <c r="C268" s="8" t="s">
        <v>204</v>
      </c>
      <c r="D268" s="10">
        <v>6000000</v>
      </c>
      <c r="E268" s="10">
        <v>2021</v>
      </c>
      <c r="F268" s="10" t="s">
        <v>7</v>
      </c>
      <c r="G268" t="s">
        <v>250</v>
      </c>
    </row>
    <row r="269" spans="2:7" ht="11.1" customHeight="1" x14ac:dyDescent="0.3">
      <c r="B269" s="10" t="s">
        <v>17</v>
      </c>
      <c r="C269" s="8" t="s">
        <v>205</v>
      </c>
      <c r="D269" s="10">
        <v>30893000</v>
      </c>
      <c r="E269" s="10">
        <v>2021</v>
      </c>
      <c r="F269" s="10" t="s">
        <v>7</v>
      </c>
      <c r="G269" t="s">
        <v>250</v>
      </c>
    </row>
    <row r="270" spans="2:7" ht="11.1" customHeight="1" x14ac:dyDescent="0.3">
      <c r="B270" s="10" t="s">
        <v>17</v>
      </c>
      <c r="C270" s="8" t="s">
        <v>207</v>
      </c>
      <c r="D270" s="10">
        <v>8045000</v>
      </c>
      <c r="E270" s="10">
        <v>2021</v>
      </c>
      <c r="F270" s="10" t="s">
        <v>7</v>
      </c>
      <c r="G270" t="s">
        <v>250</v>
      </c>
    </row>
    <row r="271" spans="2:7" ht="11.1" customHeight="1" x14ac:dyDescent="0.3">
      <c r="B271" s="10" t="s">
        <v>17</v>
      </c>
      <c r="C271" s="8" t="s">
        <v>210</v>
      </c>
      <c r="D271" s="10">
        <v>101460000</v>
      </c>
      <c r="E271" s="10">
        <v>2021</v>
      </c>
      <c r="F271" s="10" t="s">
        <v>7</v>
      </c>
      <c r="G271" t="s">
        <v>250</v>
      </c>
    </row>
    <row r="272" spans="2:7" ht="11.1" customHeight="1" x14ac:dyDescent="0.3">
      <c r="B272" s="10" t="s">
        <v>17</v>
      </c>
      <c r="C272" s="8" t="s">
        <v>36</v>
      </c>
      <c r="D272" s="10">
        <v>1135737137</v>
      </c>
      <c r="E272" s="10">
        <v>2021</v>
      </c>
      <c r="F272" s="10" t="s">
        <v>7</v>
      </c>
      <c r="G272" s="10" t="e">
        <f>VLOOKUP(C272,#REF!,5,FALSE)</f>
        <v>#REF!</v>
      </c>
    </row>
    <row r="273" spans="2:7" ht="11.1" customHeight="1" x14ac:dyDescent="0.3">
      <c r="B273" s="10" t="s">
        <v>17</v>
      </c>
      <c r="C273" s="8" t="s">
        <v>40</v>
      </c>
      <c r="D273" s="10">
        <v>214194530</v>
      </c>
      <c r="E273" s="10">
        <v>2021</v>
      </c>
      <c r="F273" s="10" t="s">
        <v>7</v>
      </c>
      <c r="G273" s="10" t="e">
        <f>VLOOKUP(C273,#REF!,5,FALSE)</f>
        <v>#REF!</v>
      </c>
    </row>
    <row r="274" spans="2:7" ht="11.1" customHeight="1" x14ac:dyDescent="0.3">
      <c r="B274" s="10" t="s">
        <v>17</v>
      </c>
      <c r="C274" s="8" t="s">
        <v>41</v>
      </c>
      <c r="D274" s="10">
        <v>1265270368</v>
      </c>
      <c r="E274" s="10">
        <v>2021</v>
      </c>
      <c r="F274" s="10" t="s">
        <v>7</v>
      </c>
      <c r="G274" s="10" t="e">
        <f>VLOOKUP(C274,#REF!,5,FALSE)</f>
        <v>#REF!</v>
      </c>
    </row>
    <row r="275" spans="2:7" ht="11.1" customHeight="1" x14ac:dyDescent="0.3">
      <c r="B275" s="10" t="s">
        <v>17</v>
      </c>
      <c r="C275" s="8" t="s">
        <v>45</v>
      </c>
      <c r="D275" s="10">
        <v>1444456</v>
      </c>
      <c r="E275" s="10">
        <v>2021</v>
      </c>
      <c r="F275" s="10" t="s">
        <v>7</v>
      </c>
      <c r="G275" s="10" t="e">
        <f>VLOOKUP(C275,#REF!,5,FALSE)</f>
        <v>#REF!</v>
      </c>
    </row>
    <row r="276" spans="2:7" ht="11.1" customHeight="1" x14ac:dyDescent="0.3">
      <c r="B276" s="10" t="s">
        <v>17</v>
      </c>
      <c r="C276" s="8" t="s">
        <v>235</v>
      </c>
      <c r="D276" s="10">
        <v>2590000</v>
      </c>
      <c r="E276" s="10">
        <v>2021</v>
      </c>
      <c r="F276" s="10" t="s">
        <v>7</v>
      </c>
      <c r="G276" t="s">
        <v>250</v>
      </c>
    </row>
    <row r="277" spans="2:7" ht="11.1" customHeight="1" x14ac:dyDescent="0.3">
      <c r="B277" s="10" t="s">
        <v>17</v>
      </c>
      <c r="C277" s="8" t="s">
        <v>48</v>
      </c>
      <c r="D277" s="10">
        <v>14726762</v>
      </c>
      <c r="E277" s="10">
        <v>2021</v>
      </c>
      <c r="F277" s="10" t="s">
        <v>7</v>
      </c>
      <c r="G277" s="10" t="e">
        <f>VLOOKUP(C277,#REF!,5,FALSE)</f>
        <v>#REF!</v>
      </c>
    </row>
    <row r="278" spans="2:7" ht="11.1" customHeight="1" x14ac:dyDescent="0.3">
      <c r="B278" s="10" t="s">
        <v>17</v>
      </c>
      <c r="C278" s="8" t="s">
        <v>49</v>
      </c>
      <c r="D278" s="10">
        <v>134359325</v>
      </c>
      <c r="E278" s="10">
        <v>2021</v>
      </c>
      <c r="F278" s="10" t="s">
        <v>7</v>
      </c>
      <c r="G278" s="10" t="e">
        <f>VLOOKUP(C278,#REF!,5,FALSE)</f>
        <v>#REF!</v>
      </c>
    </row>
    <row r="279" spans="2:7" ht="11.1" customHeight="1" x14ac:dyDescent="0.3">
      <c r="B279" s="10" t="s">
        <v>17</v>
      </c>
      <c r="C279" s="8" t="s">
        <v>239</v>
      </c>
      <c r="D279" s="10">
        <v>68133804</v>
      </c>
      <c r="E279" s="10">
        <v>2021</v>
      </c>
      <c r="F279" s="10" t="s">
        <v>7</v>
      </c>
      <c r="G279" t="s">
        <v>250</v>
      </c>
    </row>
    <row r="280" spans="2:7" ht="11.1" customHeight="1" x14ac:dyDescent="0.3">
      <c r="B280" s="10" t="s">
        <v>17</v>
      </c>
      <c r="C280" s="8" t="s">
        <v>50</v>
      </c>
      <c r="D280" s="10">
        <v>6331081</v>
      </c>
      <c r="E280" s="10">
        <v>2021</v>
      </c>
      <c r="F280" s="10" t="s">
        <v>7</v>
      </c>
      <c r="G280" s="10" t="e">
        <f>VLOOKUP(C280,#REF!,5,FALSE)</f>
        <v>#REF!</v>
      </c>
    </row>
    <row r="281" spans="2:7" ht="11.1" customHeight="1" x14ac:dyDescent="0.3">
      <c r="B281" s="10" t="s">
        <v>17</v>
      </c>
      <c r="C281" s="8" t="s">
        <v>241</v>
      </c>
      <c r="D281" s="10">
        <v>5425000</v>
      </c>
      <c r="E281" s="10">
        <v>2021</v>
      </c>
      <c r="F281" s="10" t="s">
        <v>7</v>
      </c>
      <c r="G281" t="s">
        <v>250</v>
      </c>
    </row>
    <row r="282" spans="2:7" ht="11.1" customHeight="1" x14ac:dyDescent="0.3">
      <c r="B282" s="10" t="s">
        <v>17</v>
      </c>
      <c r="C282" s="8" t="s">
        <v>51</v>
      </c>
      <c r="D282" s="10">
        <v>6003297</v>
      </c>
      <c r="E282" s="10">
        <v>2021</v>
      </c>
      <c r="F282" s="10" t="s">
        <v>7</v>
      </c>
      <c r="G282" s="10" t="e">
        <f>VLOOKUP(C282,#REF!,5,FALSE)</f>
        <v>#REF!</v>
      </c>
    </row>
    <row r="283" spans="2:7" ht="11.1" customHeight="1" x14ac:dyDescent="0.3">
      <c r="B283" s="10" t="s">
        <v>17</v>
      </c>
      <c r="C283" s="8" t="s">
        <v>246</v>
      </c>
      <c r="D283" s="10">
        <v>1000000</v>
      </c>
      <c r="E283" s="10">
        <v>2021</v>
      </c>
      <c r="F283" s="10" t="s">
        <v>7</v>
      </c>
      <c r="G283" t="s">
        <v>250</v>
      </c>
    </row>
    <row r="284" spans="2:7" ht="11.1" customHeight="1" x14ac:dyDescent="0.3">
      <c r="B284" s="10" t="s">
        <v>17</v>
      </c>
      <c r="C284" s="8" t="s">
        <v>247</v>
      </c>
      <c r="D284" s="10">
        <v>1323479</v>
      </c>
      <c r="E284" s="10">
        <v>2021</v>
      </c>
      <c r="F284" s="10" t="s">
        <v>7</v>
      </c>
      <c r="G284" t="s">
        <v>250</v>
      </c>
    </row>
    <row r="285" spans="2:7" ht="11.1" customHeight="1" x14ac:dyDescent="0.3">
      <c r="B285" s="10" t="s">
        <v>223</v>
      </c>
      <c r="C285" s="8" t="s">
        <v>224</v>
      </c>
      <c r="D285" s="10">
        <v>293821387</v>
      </c>
      <c r="E285" s="10">
        <v>2021</v>
      </c>
      <c r="F285" s="10" t="s">
        <v>7</v>
      </c>
      <c r="G285" s="10" t="s">
        <v>252</v>
      </c>
    </row>
    <row r="286" spans="2:7" ht="11.1" customHeight="1" x14ac:dyDescent="0.3">
      <c r="B286" s="10" t="s">
        <v>54</v>
      </c>
      <c r="C286" s="8" t="s">
        <v>225</v>
      </c>
      <c r="D286" s="10">
        <v>20908808</v>
      </c>
      <c r="E286" s="10">
        <v>2021</v>
      </c>
      <c r="F286" s="10" t="s">
        <v>7</v>
      </c>
      <c r="G286" s="10" t="s">
        <v>254</v>
      </c>
    </row>
    <row r="287" spans="2:7" ht="11.1" customHeight="1" x14ac:dyDescent="0.3">
      <c r="B287" s="10" t="s">
        <v>54</v>
      </c>
      <c r="C287" s="8" t="s">
        <v>55</v>
      </c>
      <c r="D287" s="10">
        <v>1499809189</v>
      </c>
      <c r="E287" s="10">
        <v>2021</v>
      </c>
      <c r="F287" s="10" t="s">
        <v>7</v>
      </c>
      <c r="G287" s="10" t="e">
        <f>VLOOKUP(C287,#REF!,5,FALSE)</f>
        <v>#REF!</v>
      </c>
    </row>
    <row r="288" spans="2:7" ht="11.1" customHeight="1" x14ac:dyDescent="0.3">
      <c r="B288" s="10" t="s">
        <v>227</v>
      </c>
      <c r="C288" s="8" t="s">
        <v>228</v>
      </c>
      <c r="D288" s="10">
        <v>10639598</v>
      </c>
      <c r="E288" s="10">
        <v>2021</v>
      </c>
      <c r="F288" s="10" t="s">
        <v>7</v>
      </c>
      <c r="G288" s="10" t="s">
        <v>252</v>
      </c>
    </row>
    <row r="289" spans="2:7" ht="11.1" customHeight="1" x14ac:dyDescent="0.3">
      <c r="B289" s="10" t="s">
        <v>63</v>
      </c>
      <c r="C289" s="8" t="s">
        <v>64</v>
      </c>
      <c r="D289" s="10">
        <v>22390123262</v>
      </c>
      <c r="E289" s="10">
        <v>2021</v>
      </c>
      <c r="F289" s="10" t="s">
        <v>7</v>
      </c>
      <c r="G289" s="10" t="e">
        <f>VLOOKUP(C289,#REF!,5,FALSE)</f>
        <v>#REF!</v>
      </c>
    </row>
    <row r="290" spans="2:7" ht="11.1" customHeight="1" x14ac:dyDescent="0.3">
      <c r="B290" s="10" t="s">
        <v>65</v>
      </c>
      <c r="C290" s="8" t="s">
        <v>69</v>
      </c>
      <c r="D290" s="10">
        <v>6697543387</v>
      </c>
      <c r="E290" s="10">
        <v>2021</v>
      </c>
      <c r="F290" s="10" t="s">
        <v>7</v>
      </c>
      <c r="G290" s="10" t="e">
        <f>VLOOKUP(C290,#REF!,5,FALSE)</f>
        <v>#REF!</v>
      </c>
    </row>
    <row r="291" spans="2:7" ht="11.1" customHeight="1" x14ac:dyDescent="0.3">
      <c r="B291" s="10" t="s">
        <v>65</v>
      </c>
      <c r="C291" s="8" t="s">
        <v>70</v>
      </c>
      <c r="D291" s="10">
        <v>114953694</v>
      </c>
      <c r="E291" s="10">
        <v>2021</v>
      </c>
      <c r="F291" s="10" t="s">
        <v>7</v>
      </c>
      <c r="G291" s="10" t="e">
        <f>VLOOKUP(C291,#REF!,5,FALSE)</f>
        <v>#REF!</v>
      </c>
    </row>
    <row r="292" spans="2:7" ht="11.1" customHeight="1" x14ac:dyDescent="0.3">
      <c r="B292" s="10" t="s">
        <v>71</v>
      </c>
      <c r="C292" s="8" t="s">
        <v>72</v>
      </c>
      <c r="D292" s="10">
        <v>1473458035</v>
      </c>
      <c r="E292" s="10">
        <v>2021</v>
      </c>
      <c r="F292" s="10" t="s">
        <v>7</v>
      </c>
      <c r="G292" s="10" t="e">
        <f>VLOOKUP(C292,#REF!,5,FALSE)</f>
        <v>#REF!</v>
      </c>
    </row>
    <row r="293" spans="2:7" ht="11.1" customHeight="1" x14ac:dyDescent="0.3">
      <c r="B293" s="10" t="s">
        <v>73</v>
      </c>
      <c r="C293" s="8" t="s">
        <v>39</v>
      </c>
      <c r="D293" s="10">
        <v>21525210</v>
      </c>
      <c r="E293" s="10">
        <v>2021</v>
      </c>
      <c r="F293" s="10" t="s">
        <v>7</v>
      </c>
      <c r="G293" s="10" t="e">
        <f>VLOOKUP(C293,#REF!,5,FALSE)</f>
        <v>#REF!</v>
      </c>
    </row>
    <row r="294" spans="2:7" ht="11.1" customHeight="1" x14ac:dyDescent="0.3">
      <c r="B294" s="10" t="s">
        <v>73</v>
      </c>
      <c r="C294" s="8" t="s">
        <v>74</v>
      </c>
      <c r="D294" s="10">
        <v>2011391490</v>
      </c>
      <c r="E294" s="10">
        <v>2021</v>
      </c>
      <c r="F294" s="10" t="s">
        <v>7</v>
      </c>
      <c r="G294" s="10" t="e">
        <f>VLOOKUP(C294,#REF!,5,FALSE)</f>
        <v>#REF!</v>
      </c>
    </row>
    <row r="295" spans="2:7" ht="11.1" customHeight="1" x14ac:dyDescent="0.3">
      <c r="B295" s="10" t="s">
        <v>73</v>
      </c>
      <c r="C295" s="8" t="s">
        <v>75</v>
      </c>
      <c r="D295" s="10">
        <v>28443090</v>
      </c>
      <c r="E295" s="10">
        <v>2021</v>
      </c>
      <c r="F295" s="10" t="s">
        <v>7</v>
      </c>
      <c r="G295" s="10" t="e">
        <f>VLOOKUP(C295,#REF!,5,FALSE)</f>
        <v>#REF!</v>
      </c>
    </row>
    <row r="296" spans="2:7" ht="11.1" customHeight="1" x14ac:dyDescent="0.3">
      <c r="B296" s="10" t="s">
        <v>73</v>
      </c>
      <c r="C296" s="8" t="s">
        <v>76</v>
      </c>
      <c r="D296" s="10">
        <v>931504400</v>
      </c>
      <c r="E296" s="10">
        <v>2021</v>
      </c>
      <c r="F296" s="10" t="s">
        <v>7</v>
      </c>
      <c r="G296" s="10" t="e">
        <f>VLOOKUP(C296,#REF!,5,FALSE)</f>
        <v>#REF!</v>
      </c>
    </row>
    <row r="297" spans="2:7" ht="11.1" customHeight="1" x14ac:dyDescent="0.3">
      <c r="B297" s="10" t="s">
        <v>78</v>
      </c>
      <c r="C297" s="8" t="s">
        <v>79</v>
      </c>
      <c r="D297" s="10">
        <v>1451061877</v>
      </c>
      <c r="E297" s="10">
        <v>2021</v>
      </c>
      <c r="F297" s="10" t="s">
        <v>7</v>
      </c>
      <c r="G297" s="10" t="e">
        <f>VLOOKUP(C297,#REF!,5,FALSE)</f>
        <v>#REF!</v>
      </c>
    </row>
    <row r="298" spans="2:7" ht="11.1" customHeight="1" x14ac:dyDescent="0.3">
      <c r="B298" s="10" t="s">
        <v>242</v>
      </c>
      <c r="C298" s="8" t="s">
        <v>243</v>
      </c>
      <c r="D298" s="10">
        <v>691993045</v>
      </c>
      <c r="E298" s="10">
        <v>2021</v>
      </c>
      <c r="F298" s="10" t="s">
        <v>7</v>
      </c>
      <c r="G298" t="s">
        <v>250</v>
      </c>
    </row>
    <row r="299" spans="2:7" ht="11.1" customHeight="1" x14ac:dyDescent="0.3">
      <c r="B299" s="10" t="s">
        <v>242</v>
      </c>
      <c r="C299" s="8" t="s">
        <v>244</v>
      </c>
      <c r="D299" s="10">
        <v>4550000</v>
      </c>
      <c r="E299" s="10">
        <v>2021</v>
      </c>
      <c r="F299" s="10" t="s">
        <v>7</v>
      </c>
      <c r="G299" t="s">
        <v>250</v>
      </c>
    </row>
    <row r="300" spans="2:7" ht="11.1" customHeight="1" x14ac:dyDescent="0.3">
      <c r="B300" s="10" t="s">
        <v>242</v>
      </c>
      <c r="C300" s="8" t="s">
        <v>248</v>
      </c>
      <c r="D300" s="10">
        <v>300000</v>
      </c>
      <c r="E300" s="10">
        <v>2021</v>
      </c>
      <c r="F300" s="10" t="s">
        <v>7</v>
      </c>
      <c r="G300" t="s">
        <v>250</v>
      </c>
    </row>
    <row r="301" spans="2:7" ht="11.1" customHeight="1" x14ac:dyDescent="0.3">
      <c r="B301" s="10" t="s">
        <v>5</v>
      </c>
      <c r="C301" s="8" t="s">
        <v>6</v>
      </c>
      <c r="D301" s="10">
        <v>14642504793</v>
      </c>
      <c r="E301" s="10">
        <v>2022</v>
      </c>
      <c r="F301" s="10" t="s">
        <v>7</v>
      </c>
      <c r="G301" s="10" t="e">
        <f>VLOOKUP(C301,#REF!,5,FALSE)</f>
        <v>#REF!</v>
      </c>
    </row>
    <row r="302" spans="2:7" ht="11.1" customHeight="1" x14ac:dyDescent="0.3">
      <c r="B302" s="10" t="s">
        <v>5</v>
      </c>
      <c r="C302" s="8" t="s">
        <v>10</v>
      </c>
      <c r="D302" s="10">
        <v>1411118213</v>
      </c>
      <c r="E302" s="10">
        <v>2022</v>
      </c>
      <c r="F302" s="10" t="s">
        <v>7</v>
      </c>
      <c r="G302" s="10" t="e">
        <f>VLOOKUP(C302,#REF!,5,FALSE)</f>
        <v>#REF!</v>
      </c>
    </row>
    <row r="303" spans="2:7" ht="11.1" customHeight="1" x14ac:dyDescent="0.3">
      <c r="B303" s="10" t="s">
        <v>5</v>
      </c>
      <c r="C303" s="8" t="s">
        <v>11</v>
      </c>
      <c r="D303" s="10">
        <v>115370490</v>
      </c>
      <c r="E303" s="10">
        <v>2022</v>
      </c>
      <c r="F303" s="10" t="s">
        <v>7</v>
      </c>
      <c r="G303" s="10" t="e">
        <f>VLOOKUP(C303,#REF!,5,FALSE)</f>
        <v>#REF!</v>
      </c>
    </row>
    <row r="304" spans="2:7" ht="11.1" customHeight="1" x14ac:dyDescent="0.3">
      <c r="B304" s="10" t="s">
        <v>5</v>
      </c>
      <c r="C304" s="8" t="s">
        <v>12</v>
      </c>
      <c r="D304" s="10">
        <v>8646308242</v>
      </c>
      <c r="E304" s="10">
        <v>2022</v>
      </c>
      <c r="F304" s="10" t="s">
        <v>7</v>
      </c>
      <c r="G304" s="10" t="e">
        <f>VLOOKUP(C304,#REF!,5,FALSE)</f>
        <v>#REF!</v>
      </c>
    </row>
    <row r="305" spans="2:7" ht="11.1" customHeight="1" x14ac:dyDescent="0.3">
      <c r="B305" s="10" t="s">
        <v>5</v>
      </c>
      <c r="C305" s="8" t="s">
        <v>13</v>
      </c>
      <c r="D305" s="10">
        <v>736266868</v>
      </c>
      <c r="E305" s="10">
        <v>2022</v>
      </c>
      <c r="F305" s="10" t="s">
        <v>7</v>
      </c>
      <c r="G305" s="10" t="e">
        <f>VLOOKUP(C305,#REF!,5,FALSE)</f>
        <v>#REF!</v>
      </c>
    </row>
    <row r="306" spans="2:7" ht="11.1" customHeight="1" x14ac:dyDescent="0.3">
      <c r="B306" s="10" t="s">
        <v>5</v>
      </c>
      <c r="C306" s="8" t="s">
        <v>14</v>
      </c>
      <c r="D306" s="10">
        <v>71483634</v>
      </c>
      <c r="E306" s="10">
        <v>2022</v>
      </c>
      <c r="F306" s="10" t="s">
        <v>7</v>
      </c>
      <c r="G306" s="10" t="e">
        <f>VLOOKUP(C306,#REF!,5,FALSE)</f>
        <v>#REF!</v>
      </c>
    </row>
    <row r="307" spans="2:7" ht="11.1" customHeight="1" x14ac:dyDescent="0.3">
      <c r="B307" s="10" t="s">
        <v>15</v>
      </c>
      <c r="C307" s="8" t="s">
        <v>16</v>
      </c>
      <c r="D307" s="10">
        <v>2738954712</v>
      </c>
      <c r="E307" s="10">
        <v>2022</v>
      </c>
      <c r="F307" s="10" t="s">
        <v>7</v>
      </c>
      <c r="G307" s="10" t="e">
        <f>VLOOKUP(C307,#REF!,5,FALSE)</f>
        <v>#REF!</v>
      </c>
    </row>
    <row r="308" spans="2:7" ht="11.1" customHeight="1" x14ac:dyDescent="0.3">
      <c r="B308" s="10" t="s">
        <v>17</v>
      </c>
      <c r="C308" s="8" t="s">
        <v>18</v>
      </c>
      <c r="D308" s="10">
        <v>592845</v>
      </c>
      <c r="E308" s="10">
        <v>2022</v>
      </c>
      <c r="F308" s="10" t="s">
        <v>7</v>
      </c>
      <c r="G308" s="10" t="e">
        <f>VLOOKUP(C308,#REF!,5,FALSE)</f>
        <v>#REF!</v>
      </c>
    </row>
    <row r="309" spans="2:7" ht="11.1" customHeight="1" x14ac:dyDescent="0.3">
      <c r="B309" s="10" t="s">
        <v>17</v>
      </c>
      <c r="C309" s="8" t="s">
        <v>189</v>
      </c>
      <c r="D309" s="10">
        <v>359300000</v>
      </c>
      <c r="E309" s="10">
        <v>2022</v>
      </c>
      <c r="F309" s="10" t="s">
        <v>7</v>
      </c>
      <c r="G309" t="s">
        <v>250</v>
      </c>
    </row>
    <row r="310" spans="2:7" ht="11.1" customHeight="1" x14ac:dyDescent="0.3">
      <c r="B310" s="10" t="s">
        <v>17</v>
      </c>
      <c r="C310" s="8" t="s">
        <v>20</v>
      </c>
      <c r="D310" s="10">
        <v>64834721</v>
      </c>
      <c r="E310" s="10">
        <v>2022</v>
      </c>
      <c r="F310" s="10" t="s">
        <v>7</v>
      </c>
      <c r="G310" s="10" t="e">
        <f>VLOOKUP(C310,#REF!,5,FALSE)</f>
        <v>#REF!</v>
      </c>
    </row>
    <row r="311" spans="2:7" ht="11.1" customHeight="1" x14ac:dyDescent="0.3">
      <c r="B311" s="10" t="s">
        <v>17</v>
      </c>
      <c r="C311" s="8" t="s">
        <v>22</v>
      </c>
      <c r="D311" s="10">
        <v>315488315</v>
      </c>
      <c r="E311" s="10">
        <v>2022</v>
      </c>
      <c r="F311" s="10" t="s">
        <v>7</v>
      </c>
      <c r="G311" s="10" t="e">
        <f>VLOOKUP(C311,#REF!,5,FALSE)</f>
        <v>#REF!</v>
      </c>
    </row>
    <row r="312" spans="2:7" ht="11.1" customHeight="1" x14ac:dyDescent="0.3">
      <c r="B312" s="10" t="s">
        <v>17</v>
      </c>
      <c r="C312" s="8" t="s">
        <v>192</v>
      </c>
      <c r="D312" s="10">
        <v>900000</v>
      </c>
      <c r="E312" s="10">
        <v>2022</v>
      </c>
      <c r="F312" s="10" t="s">
        <v>7</v>
      </c>
      <c r="G312" t="s">
        <v>250</v>
      </c>
    </row>
    <row r="313" spans="2:7" ht="11.1" customHeight="1" x14ac:dyDescent="0.3">
      <c r="B313" s="10" t="s">
        <v>17</v>
      </c>
      <c r="C313" s="8" t="s">
        <v>24</v>
      </c>
      <c r="D313" s="10">
        <v>297172932</v>
      </c>
      <c r="E313" s="10">
        <v>2022</v>
      </c>
      <c r="F313" s="10" t="s">
        <v>7</v>
      </c>
      <c r="G313" s="10" t="e">
        <f>VLOOKUP(C313,#REF!,5,FALSE)</f>
        <v>#REF!</v>
      </c>
    </row>
    <row r="314" spans="2:7" ht="11.1" customHeight="1" x14ac:dyDescent="0.3">
      <c r="B314" s="10" t="s">
        <v>17</v>
      </c>
      <c r="C314" s="8" t="s">
        <v>194</v>
      </c>
      <c r="D314" s="10">
        <v>317214906</v>
      </c>
      <c r="E314" s="10">
        <v>2022</v>
      </c>
      <c r="F314" s="10" t="s">
        <v>7</v>
      </c>
      <c r="G314" t="s">
        <v>250</v>
      </c>
    </row>
    <row r="315" spans="2:7" ht="11.1" customHeight="1" x14ac:dyDescent="0.3">
      <c r="B315" s="10" t="s">
        <v>17</v>
      </c>
      <c r="C315" s="8" t="s">
        <v>196</v>
      </c>
      <c r="D315" s="10">
        <v>95409088</v>
      </c>
      <c r="E315" s="10">
        <v>2022</v>
      </c>
      <c r="F315" s="10" t="s">
        <v>7</v>
      </c>
      <c r="G315" t="s">
        <v>250</v>
      </c>
    </row>
    <row r="316" spans="2:7" ht="11.1" customHeight="1" x14ac:dyDescent="0.3">
      <c r="B316" s="10" t="s">
        <v>17</v>
      </c>
      <c r="C316" s="8" t="s">
        <v>205</v>
      </c>
      <c r="D316" s="10">
        <v>391520000</v>
      </c>
      <c r="E316" s="10">
        <v>2022</v>
      </c>
      <c r="F316" s="10" t="s">
        <v>7</v>
      </c>
      <c r="G316" t="s">
        <v>250</v>
      </c>
    </row>
    <row r="317" spans="2:7" ht="11.1" customHeight="1" x14ac:dyDescent="0.3">
      <c r="B317" s="10" t="s">
        <v>17</v>
      </c>
      <c r="C317" s="8" t="s">
        <v>207</v>
      </c>
      <c r="D317" s="10">
        <v>32375434</v>
      </c>
      <c r="E317" s="10">
        <v>2022</v>
      </c>
      <c r="F317" s="10" t="s">
        <v>7</v>
      </c>
      <c r="G317" t="s">
        <v>250</v>
      </c>
    </row>
    <row r="318" spans="2:7" ht="11.1" customHeight="1" x14ac:dyDescent="0.3">
      <c r="B318" s="10" t="s">
        <v>17</v>
      </c>
      <c r="C318" s="8" t="s">
        <v>209</v>
      </c>
      <c r="D318" s="10">
        <v>8880000</v>
      </c>
      <c r="E318" s="10">
        <v>2022</v>
      </c>
      <c r="F318" s="10" t="s">
        <v>7</v>
      </c>
      <c r="G318" t="s">
        <v>250</v>
      </c>
    </row>
    <row r="319" spans="2:7" ht="11.1" customHeight="1" x14ac:dyDescent="0.3">
      <c r="B319" s="10" t="s">
        <v>17</v>
      </c>
      <c r="C319" s="8" t="s">
        <v>210</v>
      </c>
      <c r="D319" s="10">
        <v>63224400</v>
      </c>
      <c r="E319" s="10">
        <v>2022</v>
      </c>
      <c r="F319" s="10" t="s">
        <v>7</v>
      </c>
      <c r="G319" t="s">
        <v>250</v>
      </c>
    </row>
    <row r="320" spans="2:7" ht="11.1" customHeight="1" x14ac:dyDescent="0.3">
      <c r="B320" s="10" t="s">
        <v>17</v>
      </c>
      <c r="C320" s="8" t="s">
        <v>214</v>
      </c>
      <c r="D320" s="10">
        <v>738007</v>
      </c>
      <c r="E320" s="10">
        <v>2022</v>
      </c>
      <c r="F320" s="10" t="s">
        <v>7</v>
      </c>
      <c r="G320" t="s">
        <v>250</v>
      </c>
    </row>
    <row r="321" spans="2:7" ht="11.1" customHeight="1" x14ac:dyDescent="0.3">
      <c r="B321" s="10" t="s">
        <v>17</v>
      </c>
      <c r="C321" s="8" t="s">
        <v>219</v>
      </c>
      <c r="D321" s="10">
        <v>37880050</v>
      </c>
      <c r="E321" s="10">
        <v>2022</v>
      </c>
      <c r="F321" s="10" t="s">
        <v>7</v>
      </c>
      <c r="G321" t="s">
        <v>250</v>
      </c>
    </row>
    <row r="322" spans="2:7" ht="11.1" customHeight="1" x14ac:dyDescent="0.3">
      <c r="B322" s="10" t="s">
        <v>17</v>
      </c>
      <c r="C322" s="8" t="s">
        <v>36</v>
      </c>
      <c r="D322" s="10">
        <v>526657860</v>
      </c>
      <c r="E322" s="10">
        <v>2022</v>
      </c>
      <c r="F322" s="10" t="s">
        <v>7</v>
      </c>
      <c r="G322" s="10" t="e">
        <f>VLOOKUP(C322,#REF!,5,FALSE)</f>
        <v>#REF!</v>
      </c>
    </row>
    <row r="323" spans="2:7" ht="11.1" customHeight="1" x14ac:dyDescent="0.3">
      <c r="B323" s="10" t="s">
        <v>17</v>
      </c>
      <c r="C323" s="8" t="s">
        <v>40</v>
      </c>
      <c r="D323" s="10">
        <v>121032470</v>
      </c>
      <c r="E323" s="10">
        <v>2022</v>
      </c>
      <c r="F323" s="10" t="s">
        <v>7</v>
      </c>
      <c r="G323" s="10" t="e">
        <f>VLOOKUP(C323,#REF!,5,FALSE)</f>
        <v>#REF!</v>
      </c>
    </row>
    <row r="324" spans="2:7" ht="11.1" customHeight="1" x14ac:dyDescent="0.3">
      <c r="B324" s="10" t="s">
        <v>17</v>
      </c>
      <c r="C324" s="8" t="s">
        <v>41</v>
      </c>
      <c r="D324" s="10">
        <v>511359827</v>
      </c>
      <c r="E324" s="10">
        <v>2022</v>
      </c>
      <c r="F324" s="10" t="s">
        <v>7</v>
      </c>
      <c r="G324" s="10" t="e">
        <f>VLOOKUP(C324,#REF!,5,FALSE)</f>
        <v>#REF!</v>
      </c>
    </row>
    <row r="325" spans="2:7" ht="11.1" customHeight="1" x14ac:dyDescent="0.3">
      <c r="B325" s="10" t="s">
        <v>17</v>
      </c>
      <c r="C325" s="8" t="s">
        <v>45</v>
      </c>
      <c r="D325" s="10">
        <v>262636</v>
      </c>
      <c r="E325" s="10">
        <v>2022</v>
      </c>
      <c r="F325" s="10" t="s">
        <v>7</v>
      </c>
      <c r="G325" s="10" t="e">
        <f>VLOOKUP(C325,#REF!,5,FALSE)</f>
        <v>#REF!</v>
      </c>
    </row>
    <row r="326" spans="2:7" ht="11.1" customHeight="1" x14ac:dyDescent="0.3">
      <c r="B326" s="10" t="s">
        <v>17</v>
      </c>
      <c r="C326" s="8" t="s">
        <v>233</v>
      </c>
      <c r="D326" s="10">
        <v>10000000</v>
      </c>
      <c r="E326" s="10">
        <v>2022</v>
      </c>
      <c r="F326" s="10" t="s">
        <v>7</v>
      </c>
      <c r="G326" t="s">
        <v>250</v>
      </c>
    </row>
    <row r="327" spans="2:7" ht="11.1" customHeight="1" x14ac:dyDescent="0.3">
      <c r="B327" s="10" t="s">
        <v>17</v>
      </c>
      <c r="C327" s="8" t="s">
        <v>235</v>
      </c>
      <c r="D327" s="10">
        <v>4090909</v>
      </c>
      <c r="E327" s="10">
        <v>2022</v>
      </c>
      <c r="F327" s="10" t="s">
        <v>7</v>
      </c>
      <c r="G327" t="s">
        <v>250</v>
      </c>
    </row>
    <row r="328" spans="2:7" ht="11.1" customHeight="1" x14ac:dyDescent="0.3">
      <c r="B328" s="10" t="s">
        <v>17</v>
      </c>
      <c r="C328" s="8" t="s">
        <v>48</v>
      </c>
      <c r="D328" s="10">
        <v>55723770</v>
      </c>
      <c r="E328" s="10">
        <v>2022</v>
      </c>
      <c r="F328" s="10" t="s">
        <v>7</v>
      </c>
      <c r="G328" s="10" t="e">
        <f>VLOOKUP(C328,#REF!,5,FALSE)</f>
        <v>#REF!</v>
      </c>
    </row>
    <row r="329" spans="2:7" ht="11.1" customHeight="1" x14ac:dyDescent="0.3">
      <c r="B329" s="10" t="s">
        <v>17</v>
      </c>
      <c r="C329" s="8" t="s">
        <v>236</v>
      </c>
      <c r="D329" s="10">
        <v>237320000</v>
      </c>
      <c r="E329" s="10">
        <v>2022</v>
      </c>
      <c r="F329" s="10" t="s">
        <v>7</v>
      </c>
      <c r="G329" t="s">
        <v>250</v>
      </c>
    </row>
    <row r="330" spans="2:7" ht="11.1" customHeight="1" x14ac:dyDescent="0.3">
      <c r="B330" s="10" t="s">
        <v>17</v>
      </c>
      <c r="C330" s="8" t="s">
        <v>239</v>
      </c>
      <c r="D330" s="10">
        <v>12554500</v>
      </c>
      <c r="E330" s="10">
        <v>2022</v>
      </c>
      <c r="F330" s="10" t="s">
        <v>7</v>
      </c>
      <c r="G330" t="s">
        <v>250</v>
      </c>
    </row>
    <row r="331" spans="2:7" ht="11.1" customHeight="1" x14ac:dyDescent="0.3">
      <c r="B331" s="10" t="s">
        <v>17</v>
      </c>
      <c r="C331" s="8" t="s">
        <v>243</v>
      </c>
      <c r="D331" s="10">
        <v>171743723</v>
      </c>
      <c r="E331" s="10">
        <v>2022</v>
      </c>
      <c r="F331" s="10" t="s">
        <v>7</v>
      </c>
      <c r="G331" t="s">
        <v>250</v>
      </c>
    </row>
    <row r="332" spans="2:7" ht="11.1" customHeight="1" x14ac:dyDescent="0.3">
      <c r="B332" s="10" t="s">
        <v>17</v>
      </c>
      <c r="C332" s="8" t="s">
        <v>51</v>
      </c>
      <c r="D332" s="10">
        <v>914714</v>
      </c>
      <c r="E332" s="10">
        <v>2022</v>
      </c>
      <c r="F332" s="10" t="s">
        <v>7</v>
      </c>
      <c r="G332" s="10" t="e">
        <f>VLOOKUP(C332,#REF!,5,FALSE)</f>
        <v>#REF!</v>
      </c>
    </row>
    <row r="333" spans="2:7" ht="11.1" customHeight="1" x14ac:dyDescent="0.3">
      <c r="B333" s="10" t="s">
        <v>17</v>
      </c>
      <c r="C333" s="8" t="s">
        <v>247</v>
      </c>
      <c r="D333" s="10">
        <v>2600000</v>
      </c>
      <c r="E333" s="10">
        <v>2022</v>
      </c>
      <c r="F333" s="10" t="s">
        <v>7</v>
      </c>
      <c r="G333" t="s">
        <v>250</v>
      </c>
    </row>
    <row r="334" spans="2:7" ht="11.1" customHeight="1" x14ac:dyDescent="0.3">
      <c r="B334" s="10" t="s">
        <v>17</v>
      </c>
      <c r="C334" s="8" t="s">
        <v>249</v>
      </c>
      <c r="D334" s="10">
        <v>69568400</v>
      </c>
      <c r="E334" s="10">
        <v>2022</v>
      </c>
      <c r="F334" s="10" t="s">
        <v>7</v>
      </c>
      <c r="G334" t="s">
        <v>250</v>
      </c>
    </row>
    <row r="335" spans="2:7" ht="11.1" customHeight="1" x14ac:dyDescent="0.3">
      <c r="B335" s="10" t="s">
        <v>17</v>
      </c>
      <c r="C335" s="8" t="s">
        <v>52</v>
      </c>
      <c r="D335" s="10">
        <v>18403416</v>
      </c>
      <c r="E335" s="10">
        <v>2022</v>
      </c>
      <c r="F335" s="10" t="s">
        <v>7</v>
      </c>
      <c r="G335" s="10" t="e">
        <f>VLOOKUP(C335,#REF!,5,FALSE)</f>
        <v>#REF!</v>
      </c>
    </row>
    <row r="336" spans="2:7" ht="11.1" customHeight="1" x14ac:dyDescent="0.3">
      <c r="B336" s="10" t="s">
        <v>17</v>
      </c>
      <c r="C336" s="8" t="s">
        <v>53</v>
      </c>
      <c r="D336" s="10">
        <v>6192030</v>
      </c>
      <c r="E336" s="10">
        <v>2022</v>
      </c>
      <c r="F336" s="10" t="s">
        <v>7</v>
      </c>
      <c r="G336" s="10" t="e">
        <f>VLOOKUP(C336,#REF!,5,FALSE)</f>
        <v>#REF!</v>
      </c>
    </row>
    <row r="337" spans="2:7" ht="11.1" customHeight="1" x14ac:dyDescent="0.3">
      <c r="B337" s="10" t="s">
        <v>223</v>
      </c>
      <c r="C337" s="8" t="s">
        <v>224</v>
      </c>
      <c r="D337" s="10">
        <v>178069845</v>
      </c>
      <c r="E337" s="10">
        <v>2022</v>
      </c>
      <c r="F337" s="10" t="s">
        <v>7</v>
      </c>
      <c r="G337" s="10" t="s">
        <v>252</v>
      </c>
    </row>
    <row r="338" spans="2:7" ht="11.1" customHeight="1" x14ac:dyDescent="0.3">
      <c r="B338" s="10" t="s">
        <v>54</v>
      </c>
      <c r="C338" s="8" t="s">
        <v>55</v>
      </c>
      <c r="D338" s="10">
        <v>698938900</v>
      </c>
      <c r="E338" s="10">
        <v>2022</v>
      </c>
      <c r="F338" s="10" t="s">
        <v>7</v>
      </c>
      <c r="G338" s="10" t="e">
        <f>VLOOKUP(C338,#REF!,5,FALSE)</f>
        <v>#REF!</v>
      </c>
    </row>
    <row r="339" spans="2:7" ht="11.1" customHeight="1" x14ac:dyDescent="0.3">
      <c r="B339" s="10" t="s">
        <v>227</v>
      </c>
      <c r="C339" s="8" t="s">
        <v>228</v>
      </c>
      <c r="D339" s="10">
        <v>3181787</v>
      </c>
      <c r="E339" s="10">
        <v>2022</v>
      </c>
      <c r="F339" s="10" t="s">
        <v>7</v>
      </c>
      <c r="G339" s="10" t="s">
        <v>252</v>
      </c>
    </row>
    <row r="340" spans="2:7" ht="11.1" customHeight="1" x14ac:dyDescent="0.3">
      <c r="B340" s="10" t="s">
        <v>63</v>
      </c>
      <c r="C340" s="8" t="s">
        <v>64</v>
      </c>
      <c r="D340" s="10">
        <v>14175857136</v>
      </c>
      <c r="E340" s="10">
        <v>2022</v>
      </c>
      <c r="F340" s="10" t="s">
        <v>7</v>
      </c>
      <c r="G340" s="10" t="e">
        <f>VLOOKUP(C340,#REF!,5,FALSE)</f>
        <v>#REF!</v>
      </c>
    </row>
    <row r="341" spans="2:7" ht="11.1" customHeight="1" x14ac:dyDescent="0.3">
      <c r="B341" s="10" t="s">
        <v>65</v>
      </c>
      <c r="C341" s="8" t="s">
        <v>69</v>
      </c>
      <c r="D341" s="10">
        <v>4308536153</v>
      </c>
      <c r="E341" s="10">
        <v>2022</v>
      </c>
      <c r="F341" s="10" t="s">
        <v>7</v>
      </c>
      <c r="G341" s="10" t="e">
        <f>VLOOKUP(C341,#REF!,5,FALSE)</f>
        <v>#REF!</v>
      </c>
    </row>
    <row r="342" spans="2:7" ht="11.1" customHeight="1" x14ac:dyDescent="0.3">
      <c r="B342" s="10" t="s">
        <v>65</v>
      </c>
      <c r="C342" s="8" t="s">
        <v>70</v>
      </c>
      <c r="D342" s="10">
        <v>95301080</v>
      </c>
      <c r="E342" s="10">
        <v>2022</v>
      </c>
      <c r="F342" s="10" t="s">
        <v>7</v>
      </c>
      <c r="G342" s="10" t="e">
        <f>VLOOKUP(C342,#REF!,5,FALSE)</f>
        <v>#REF!</v>
      </c>
    </row>
    <row r="343" spans="2:7" ht="11.1" customHeight="1" x14ac:dyDescent="0.3">
      <c r="B343" s="10" t="s">
        <v>71</v>
      </c>
      <c r="C343" s="8" t="s">
        <v>72</v>
      </c>
      <c r="D343" s="10">
        <v>838503750</v>
      </c>
      <c r="E343" s="10">
        <v>2022</v>
      </c>
      <c r="F343" s="10" t="s">
        <v>7</v>
      </c>
      <c r="G343" s="10" t="e">
        <f>VLOOKUP(C343,#REF!,5,FALSE)</f>
        <v>#REF!</v>
      </c>
    </row>
    <row r="344" spans="2:7" ht="11.1" customHeight="1" x14ac:dyDescent="0.3">
      <c r="B344" s="10" t="s">
        <v>73</v>
      </c>
      <c r="C344" s="8" t="s">
        <v>39</v>
      </c>
      <c r="D344" s="10">
        <v>31202580</v>
      </c>
      <c r="E344" s="10">
        <v>2022</v>
      </c>
      <c r="F344" s="10" t="s">
        <v>7</v>
      </c>
      <c r="G344" s="10" t="e">
        <f>VLOOKUP(C344,#REF!,5,FALSE)</f>
        <v>#REF!</v>
      </c>
    </row>
    <row r="345" spans="2:7" ht="11.1" customHeight="1" x14ac:dyDescent="0.3">
      <c r="B345" s="10" t="s">
        <v>73</v>
      </c>
      <c r="C345" s="8" t="s">
        <v>74</v>
      </c>
      <c r="D345" s="10">
        <v>2330531784</v>
      </c>
      <c r="E345" s="10">
        <v>2022</v>
      </c>
      <c r="F345" s="10" t="s">
        <v>7</v>
      </c>
      <c r="G345" s="10" t="e">
        <f>VLOOKUP(C345,#REF!,5,FALSE)</f>
        <v>#REF!</v>
      </c>
    </row>
    <row r="346" spans="2:7" ht="11.1" customHeight="1" x14ac:dyDescent="0.3">
      <c r="B346" s="10" t="s">
        <v>73</v>
      </c>
      <c r="C346" s="8" t="s">
        <v>75</v>
      </c>
      <c r="D346" s="10">
        <v>28718000</v>
      </c>
      <c r="E346" s="10">
        <v>2022</v>
      </c>
      <c r="F346" s="10" t="s">
        <v>7</v>
      </c>
      <c r="G346" s="10" t="e">
        <f>VLOOKUP(C346,#REF!,5,FALSE)</f>
        <v>#REF!</v>
      </c>
    </row>
    <row r="347" spans="2:7" ht="11.1" customHeight="1" x14ac:dyDescent="0.3">
      <c r="B347" s="10" t="s">
        <v>78</v>
      </c>
      <c r="C347" s="8" t="s">
        <v>79</v>
      </c>
      <c r="D347" s="10">
        <v>359161827</v>
      </c>
      <c r="E347" s="10">
        <v>2022</v>
      </c>
      <c r="F347" s="10" t="s">
        <v>7</v>
      </c>
      <c r="G347" s="10" t="e">
        <f>VLOOKUP(C347,#REF!,5,FALSE)</f>
        <v>#REF!</v>
      </c>
    </row>
    <row r="348" spans="2:7" ht="11.1" customHeight="1" x14ac:dyDescent="0.3">
      <c r="B348" s="10" t="s">
        <v>242</v>
      </c>
      <c r="C348" s="8" t="s">
        <v>243</v>
      </c>
      <c r="D348" s="10">
        <v>961606360</v>
      </c>
      <c r="E348" s="10">
        <v>2022</v>
      </c>
      <c r="F348" s="10" t="s">
        <v>7</v>
      </c>
      <c r="G348" t="s">
        <v>250</v>
      </c>
    </row>
    <row r="349" spans="2:7" ht="11.1" customHeight="1" x14ac:dyDescent="0.3">
      <c r="B349" s="10" t="s">
        <v>242</v>
      </c>
      <c r="C349" s="8" t="s">
        <v>244</v>
      </c>
      <c r="D349" s="10">
        <v>3000000</v>
      </c>
      <c r="E349" s="10">
        <v>2022</v>
      </c>
      <c r="F349" s="10" t="s">
        <v>7</v>
      </c>
      <c r="G349" t="s">
        <v>250</v>
      </c>
    </row>
    <row r="350" spans="2:7" ht="11.1" customHeight="1" x14ac:dyDescent="0.3">
      <c r="B350" s="10" t="s">
        <v>242</v>
      </c>
      <c r="C350" s="8" t="s">
        <v>248</v>
      </c>
      <c r="D350" s="10">
        <v>1200000</v>
      </c>
      <c r="E350" s="10">
        <v>2022</v>
      </c>
      <c r="F350" s="10" t="s">
        <v>7</v>
      </c>
      <c r="G350" t="s">
        <v>250</v>
      </c>
    </row>
    <row r="351" spans="2:7" ht="11.1" customHeight="1" x14ac:dyDescent="0.3">
      <c r="B351" s="10" t="s">
        <v>5</v>
      </c>
      <c r="C351" s="8" t="s">
        <v>6</v>
      </c>
      <c r="D351" s="10">
        <v>3315796388</v>
      </c>
      <c r="E351" s="10">
        <v>2017</v>
      </c>
      <c r="F351" s="10" t="s">
        <v>9</v>
      </c>
      <c r="G351" s="10" t="e">
        <f>VLOOKUP(C351,#REF!,5,FALSE)</f>
        <v>#REF!</v>
      </c>
    </row>
    <row r="352" spans="2:7" ht="11.1" customHeight="1" x14ac:dyDescent="0.3">
      <c r="B352" s="10" t="s">
        <v>5</v>
      </c>
      <c r="C352" s="8" t="s">
        <v>10</v>
      </c>
      <c r="D352" s="10">
        <v>260279786</v>
      </c>
      <c r="E352" s="10">
        <v>2017</v>
      </c>
      <c r="F352" s="10" t="s">
        <v>9</v>
      </c>
      <c r="G352" s="10" t="e">
        <f>VLOOKUP(C352,#REF!,5,FALSE)</f>
        <v>#REF!</v>
      </c>
    </row>
    <row r="353" spans="2:7" ht="11.1" customHeight="1" x14ac:dyDescent="0.3">
      <c r="B353" s="10" t="s">
        <v>5</v>
      </c>
      <c r="C353" s="8" t="s">
        <v>186</v>
      </c>
      <c r="D353" s="10">
        <v>96648898</v>
      </c>
      <c r="E353" s="10">
        <v>2017</v>
      </c>
      <c r="F353" s="10" t="s">
        <v>9</v>
      </c>
      <c r="G353" s="10" t="s">
        <v>251</v>
      </c>
    </row>
    <row r="354" spans="2:7" ht="11.1" customHeight="1" x14ac:dyDescent="0.3">
      <c r="B354" s="10" t="s">
        <v>5</v>
      </c>
      <c r="C354" s="8" t="s">
        <v>11</v>
      </c>
      <c r="D354" s="10">
        <v>14842450</v>
      </c>
      <c r="E354" s="10">
        <v>2017</v>
      </c>
      <c r="F354" s="10" t="s">
        <v>9</v>
      </c>
      <c r="G354" s="10" t="e">
        <f>VLOOKUP(C354,#REF!,5,FALSE)</f>
        <v>#REF!</v>
      </c>
    </row>
    <row r="355" spans="2:7" ht="11.1" customHeight="1" x14ac:dyDescent="0.3">
      <c r="B355" s="10" t="s">
        <v>5</v>
      </c>
      <c r="C355" s="8" t="s">
        <v>12</v>
      </c>
      <c r="D355" s="10">
        <v>279066315</v>
      </c>
      <c r="E355" s="10">
        <v>2017</v>
      </c>
      <c r="F355" s="10" t="s">
        <v>9</v>
      </c>
      <c r="G355" s="10" t="e">
        <f>VLOOKUP(C355,#REF!,5,FALSE)</f>
        <v>#REF!</v>
      </c>
    </row>
    <row r="356" spans="2:7" ht="11.1" customHeight="1" x14ac:dyDescent="0.3">
      <c r="B356" s="10" t="s">
        <v>5</v>
      </c>
      <c r="C356" s="8" t="s">
        <v>13</v>
      </c>
      <c r="D356" s="10">
        <v>27328407</v>
      </c>
      <c r="E356" s="10">
        <v>2017</v>
      </c>
      <c r="F356" s="10" t="s">
        <v>9</v>
      </c>
      <c r="G356" s="10" t="e">
        <f>VLOOKUP(C356,#REF!,5,FALSE)</f>
        <v>#REF!</v>
      </c>
    </row>
    <row r="357" spans="2:7" ht="11.1" customHeight="1" x14ac:dyDescent="0.3">
      <c r="B357" s="10" t="s">
        <v>15</v>
      </c>
      <c r="C357" s="8" t="s">
        <v>16</v>
      </c>
      <c r="D357" s="10">
        <v>6970590257</v>
      </c>
      <c r="E357" s="10">
        <v>2017</v>
      </c>
      <c r="F357" s="10" t="s">
        <v>9</v>
      </c>
      <c r="G357" s="10" t="e">
        <f>VLOOKUP(C357,#REF!,5,FALSE)</f>
        <v>#REF!</v>
      </c>
    </row>
    <row r="358" spans="2:7" ht="11.1" customHeight="1" x14ac:dyDescent="0.3">
      <c r="B358" s="10" t="s">
        <v>17</v>
      </c>
      <c r="C358" s="8" t="s">
        <v>18</v>
      </c>
      <c r="D358" s="9">
        <v>12751228</v>
      </c>
      <c r="E358" s="10">
        <v>2017</v>
      </c>
      <c r="F358" s="10" t="s">
        <v>9</v>
      </c>
      <c r="G358" s="10" t="e">
        <f>VLOOKUP(C358,#REF!,5,FALSE)</f>
        <v>#REF!</v>
      </c>
    </row>
    <row r="359" spans="2:7" ht="11.1" customHeight="1" x14ac:dyDescent="0.3">
      <c r="B359" s="10" t="s">
        <v>17</v>
      </c>
      <c r="C359" s="8" t="s">
        <v>188</v>
      </c>
      <c r="D359" s="9">
        <v>1308300</v>
      </c>
      <c r="E359" s="10">
        <v>2017</v>
      </c>
      <c r="F359" s="10" t="s">
        <v>9</v>
      </c>
      <c r="G359" t="s">
        <v>250</v>
      </c>
    </row>
    <row r="360" spans="2:7" ht="11.1" customHeight="1" x14ac:dyDescent="0.3">
      <c r="B360" s="10" t="s">
        <v>17</v>
      </c>
      <c r="C360" s="8" t="s">
        <v>22</v>
      </c>
      <c r="D360" s="10">
        <v>37431930</v>
      </c>
      <c r="E360" s="10">
        <v>2017</v>
      </c>
      <c r="F360" s="10" t="s">
        <v>9</v>
      </c>
      <c r="G360" s="10" t="e">
        <f>VLOOKUP(C360,#REF!,5,FALSE)</f>
        <v>#REF!</v>
      </c>
    </row>
    <row r="361" spans="2:7" ht="11.1" customHeight="1" x14ac:dyDescent="0.3">
      <c r="B361" s="10" t="s">
        <v>17</v>
      </c>
      <c r="C361" s="8" t="s">
        <v>24</v>
      </c>
      <c r="D361" s="10">
        <v>720608680</v>
      </c>
      <c r="E361" s="10">
        <v>2017</v>
      </c>
      <c r="F361" s="10" t="s">
        <v>9</v>
      </c>
      <c r="G361" s="10" t="e">
        <f>VLOOKUP(C361,#REF!,5,FALSE)</f>
        <v>#REF!</v>
      </c>
    </row>
    <row r="362" spans="2:7" ht="11.1" customHeight="1" x14ac:dyDescent="0.3">
      <c r="B362" s="10" t="s">
        <v>17</v>
      </c>
      <c r="C362" s="8" t="s">
        <v>27</v>
      </c>
      <c r="D362" s="10">
        <v>510018735</v>
      </c>
      <c r="E362" s="10">
        <v>2017</v>
      </c>
      <c r="F362" s="10" t="s">
        <v>9</v>
      </c>
      <c r="G362" s="10" t="e">
        <f>VLOOKUP(C362,#REF!,5,FALSE)</f>
        <v>#REF!</v>
      </c>
    </row>
    <row r="363" spans="2:7" ht="11.1" customHeight="1" x14ac:dyDescent="0.3">
      <c r="B363" s="10" t="s">
        <v>17</v>
      </c>
      <c r="C363" s="8" t="s">
        <v>193</v>
      </c>
      <c r="D363" s="10">
        <v>356664722</v>
      </c>
      <c r="E363" s="10">
        <v>2017</v>
      </c>
      <c r="F363" s="10" t="s">
        <v>9</v>
      </c>
      <c r="G363" t="s">
        <v>250</v>
      </c>
    </row>
    <row r="364" spans="2:7" ht="11.1" customHeight="1" x14ac:dyDescent="0.3">
      <c r="B364" s="10" t="s">
        <v>17</v>
      </c>
      <c r="C364" s="8" t="s">
        <v>194</v>
      </c>
      <c r="D364" s="10">
        <v>1236909093</v>
      </c>
      <c r="E364" s="10">
        <v>2017</v>
      </c>
      <c r="F364" s="10" t="s">
        <v>9</v>
      </c>
      <c r="G364" t="s">
        <v>250</v>
      </c>
    </row>
    <row r="365" spans="2:7" ht="11.1" customHeight="1" x14ac:dyDescent="0.3">
      <c r="B365" s="10" t="s">
        <v>17</v>
      </c>
      <c r="C365" s="8" t="s">
        <v>13</v>
      </c>
      <c r="D365" s="10">
        <v>593520</v>
      </c>
      <c r="E365" s="10">
        <v>2017</v>
      </c>
      <c r="F365" s="10" t="s">
        <v>9</v>
      </c>
      <c r="G365" s="10" t="e">
        <f>VLOOKUP(C365,#REF!,5,FALSE)</f>
        <v>#REF!</v>
      </c>
    </row>
    <row r="366" spans="2:7" ht="11.1" customHeight="1" x14ac:dyDescent="0.3">
      <c r="B366" s="10" t="s">
        <v>17</v>
      </c>
      <c r="C366" s="8" t="s">
        <v>30</v>
      </c>
      <c r="D366" s="10">
        <v>14499165</v>
      </c>
      <c r="E366" s="10">
        <v>2017</v>
      </c>
      <c r="F366" s="10" t="s">
        <v>9</v>
      </c>
      <c r="G366" s="10" t="e">
        <f>VLOOKUP(C366,#REF!,5,FALSE)</f>
        <v>#REF!</v>
      </c>
    </row>
    <row r="367" spans="2:7" ht="11.1" customHeight="1" x14ac:dyDescent="0.3">
      <c r="B367" s="10" t="s">
        <v>17</v>
      </c>
      <c r="C367" s="8" t="s">
        <v>196</v>
      </c>
      <c r="D367" s="10">
        <v>141272727</v>
      </c>
      <c r="E367" s="10">
        <v>2017</v>
      </c>
      <c r="F367" s="10" t="s">
        <v>9</v>
      </c>
      <c r="G367" t="s">
        <v>250</v>
      </c>
    </row>
    <row r="368" spans="2:7" ht="11.1" customHeight="1" x14ac:dyDescent="0.3">
      <c r="B368" s="10" t="s">
        <v>17</v>
      </c>
      <c r="C368" s="8" t="s">
        <v>198</v>
      </c>
      <c r="D368" s="10">
        <v>8500000</v>
      </c>
      <c r="E368" s="10">
        <v>2017</v>
      </c>
      <c r="F368" s="10" t="s">
        <v>9</v>
      </c>
      <c r="G368" t="s">
        <v>250</v>
      </c>
    </row>
    <row r="369" spans="2:7" ht="11.1" customHeight="1" x14ac:dyDescent="0.3">
      <c r="B369" s="10" t="s">
        <v>17</v>
      </c>
      <c r="C369" s="8" t="s">
        <v>203</v>
      </c>
      <c r="D369" s="10">
        <v>13363636</v>
      </c>
      <c r="E369" s="10">
        <v>2017</v>
      </c>
      <c r="F369" s="10" t="s">
        <v>9</v>
      </c>
      <c r="G369" t="s">
        <v>250</v>
      </c>
    </row>
    <row r="370" spans="2:7" ht="11.1" customHeight="1" x14ac:dyDescent="0.3">
      <c r="B370" s="10" t="s">
        <v>17</v>
      </c>
      <c r="C370" s="8" t="s">
        <v>205</v>
      </c>
      <c r="D370" s="10">
        <v>10000000</v>
      </c>
      <c r="E370" s="10">
        <v>2017</v>
      </c>
      <c r="F370" s="10" t="s">
        <v>9</v>
      </c>
      <c r="G370" t="s">
        <v>250</v>
      </c>
    </row>
    <row r="371" spans="2:7" ht="11.1" customHeight="1" x14ac:dyDescent="0.3">
      <c r="B371" s="10" t="s">
        <v>17</v>
      </c>
      <c r="C371" s="8" t="s">
        <v>209</v>
      </c>
      <c r="D371" s="10">
        <v>1027273</v>
      </c>
      <c r="E371" s="10">
        <v>2017</v>
      </c>
      <c r="F371" s="10" t="s">
        <v>9</v>
      </c>
      <c r="G371" t="s">
        <v>250</v>
      </c>
    </row>
    <row r="372" spans="2:7" ht="11.1" customHeight="1" x14ac:dyDescent="0.3">
      <c r="B372" s="10" t="s">
        <v>17</v>
      </c>
      <c r="C372" s="8" t="s">
        <v>211</v>
      </c>
      <c r="D372" s="10">
        <v>20113000</v>
      </c>
      <c r="E372" s="10">
        <v>2017</v>
      </c>
      <c r="F372" s="10" t="s">
        <v>9</v>
      </c>
      <c r="G372" t="s">
        <v>250</v>
      </c>
    </row>
    <row r="373" spans="2:7" ht="11.1" customHeight="1" x14ac:dyDescent="0.3">
      <c r="B373" s="10" t="s">
        <v>17</v>
      </c>
      <c r="C373" s="8" t="s">
        <v>220</v>
      </c>
      <c r="D373" s="10">
        <v>3000000</v>
      </c>
      <c r="E373" s="10">
        <v>2017</v>
      </c>
      <c r="F373" s="10" t="s">
        <v>9</v>
      </c>
      <c r="G373" t="s">
        <v>250</v>
      </c>
    </row>
    <row r="374" spans="2:7" ht="11.1" customHeight="1" x14ac:dyDescent="0.3">
      <c r="B374" s="10" t="s">
        <v>17</v>
      </c>
      <c r="C374" s="8" t="s">
        <v>36</v>
      </c>
      <c r="D374" s="10">
        <v>5306619</v>
      </c>
      <c r="E374" s="10">
        <v>2017</v>
      </c>
      <c r="F374" s="10" t="s">
        <v>9</v>
      </c>
      <c r="G374" s="10" t="e">
        <f>VLOOKUP(C374,#REF!,5,FALSE)</f>
        <v>#REF!</v>
      </c>
    </row>
    <row r="375" spans="2:7" ht="11.1" customHeight="1" x14ac:dyDescent="0.3">
      <c r="B375" s="10" t="s">
        <v>17</v>
      </c>
      <c r="C375" s="8" t="s">
        <v>37</v>
      </c>
      <c r="D375" s="10">
        <v>2895520</v>
      </c>
      <c r="E375" s="10">
        <v>2017</v>
      </c>
      <c r="F375" s="10" t="s">
        <v>9</v>
      </c>
      <c r="G375" s="10" t="e">
        <f>VLOOKUP(C375,#REF!,5,FALSE)</f>
        <v>#REF!</v>
      </c>
    </row>
    <row r="376" spans="2:7" ht="11.1" customHeight="1" x14ac:dyDescent="0.3">
      <c r="B376" s="10" t="s">
        <v>17</v>
      </c>
      <c r="C376" s="8" t="s">
        <v>38</v>
      </c>
      <c r="D376" s="10">
        <v>788040</v>
      </c>
      <c r="E376" s="10">
        <v>2017</v>
      </c>
      <c r="F376" s="10" t="s">
        <v>9</v>
      </c>
      <c r="G376" s="10" t="e">
        <f>VLOOKUP(C376,#REF!,5,FALSE)</f>
        <v>#REF!</v>
      </c>
    </row>
    <row r="377" spans="2:7" ht="11.1" customHeight="1" x14ac:dyDescent="0.3">
      <c r="B377" s="10" t="s">
        <v>17</v>
      </c>
      <c r="C377" s="8" t="s">
        <v>40</v>
      </c>
      <c r="D377" s="10">
        <v>792980</v>
      </c>
      <c r="E377" s="10">
        <v>2017</v>
      </c>
      <c r="F377" s="10" t="s">
        <v>9</v>
      </c>
      <c r="G377" s="10" t="e">
        <f>VLOOKUP(C377,#REF!,5,FALSE)</f>
        <v>#REF!</v>
      </c>
    </row>
    <row r="378" spans="2:7" ht="11.1" customHeight="1" x14ac:dyDescent="0.3">
      <c r="B378" s="10" t="s">
        <v>223</v>
      </c>
      <c r="C378" s="8" t="s">
        <v>224</v>
      </c>
      <c r="D378" s="10">
        <v>222047987</v>
      </c>
      <c r="E378" s="10">
        <v>2017</v>
      </c>
      <c r="F378" s="10" t="s">
        <v>9</v>
      </c>
      <c r="G378" s="10" t="s">
        <v>252</v>
      </c>
    </row>
    <row r="379" spans="2:7" ht="11.1" customHeight="1" x14ac:dyDescent="0.3">
      <c r="B379" s="10" t="s">
        <v>54</v>
      </c>
      <c r="C379" s="8" t="s">
        <v>225</v>
      </c>
      <c r="D379" s="10">
        <v>42420960</v>
      </c>
      <c r="E379" s="10">
        <v>2017</v>
      </c>
      <c r="F379" s="10" t="s">
        <v>9</v>
      </c>
      <c r="G379" s="10" t="s">
        <v>254</v>
      </c>
    </row>
    <row r="380" spans="2:7" ht="11.1" customHeight="1" x14ac:dyDescent="0.3">
      <c r="B380" s="10" t="s">
        <v>54</v>
      </c>
      <c r="C380" s="8" t="s">
        <v>55</v>
      </c>
      <c r="D380" s="10">
        <v>642378910</v>
      </c>
      <c r="E380" s="10">
        <v>2017</v>
      </c>
      <c r="F380" s="10" t="s">
        <v>9</v>
      </c>
      <c r="G380" s="10" t="e">
        <f>VLOOKUP(C380,#REF!,5,FALSE)</f>
        <v>#REF!</v>
      </c>
    </row>
    <row r="381" spans="2:7" ht="11.1" customHeight="1" x14ac:dyDescent="0.3">
      <c r="B381" s="10" t="s">
        <v>54</v>
      </c>
      <c r="C381" s="8" t="s">
        <v>56</v>
      </c>
      <c r="D381" s="10">
        <v>844035150</v>
      </c>
      <c r="E381" s="10">
        <v>2017</v>
      </c>
      <c r="F381" s="10" t="s">
        <v>9</v>
      </c>
      <c r="G381" s="10" t="e">
        <f>VLOOKUP(C381,#REF!,5,FALSE)</f>
        <v>#REF!</v>
      </c>
    </row>
    <row r="382" spans="2:7" ht="11.1" customHeight="1" x14ac:dyDescent="0.3">
      <c r="B382" s="10" t="s">
        <v>54</v>
      </c>
      <c r="C382" s="8" t="s">
        <v>57</v>
      </c>
      <c r="D382" s="10">
        <v>77769950</v>
      </c>
      <c r="E382" s="10">
        <v>2017</v>
      </c>
      <c r="F382" s="10" t="s">
        <v>9</v>
      </c>
      <c r="G382" s="10" t="e">
        <f>VLOOKUP(C382,#REF!,5,FALSE)</f>
        <v>#REF!</v>
      </c>
    </row>
    <row r="383" spans="2:7" ht="11.1" customHeight="1" x14ac:dyDescent="0.3">
      <c r="B383" s="10" t="s">
        <v>54</v>
      </c>
      <c r="C383" s="8" t="s">
        <v>58</v>
      </c>
      <c r="D383" s="10">
        <v>1756030</v>
      </c>
      <c r="E383" s="10">
        <v>2017</v>
      </c>
      <c r="F383" s="10" t="s">
        <v>9</v>
      </c>
      <c r="G383" s="10" t="e">
        <f>VLOOKUP(C383,#REF!,5,FALSE)</f>
        <v>#REF!</v>
      </c>
    </row>
    <row r="384" spans="2:7" ht="11.1" customHeight="1" x14ac:dyDescent="0.3">
      <c r="B384" s="10" t="s">
        <v>54</v>
      </c>
      <c r="C384" s="8" t="s">
        <v>59</v>
      </c>
      <c r="D384" s="10">
        <v>1531560</v>
      </c>
      <c r="E384" s="10">
        <v>2017</v>
      </c>
      <c r="F384" s="10" t="s">
        <v>9</v>
      </c>
      <c r="G384" s="10" t="e">
        <f>VLOOKUP(C384,#REF!,5,FALSE)</f>
        <v>#REF!</v>
      </c>
    </row>
    <row r="385" spans="2:7" ht="11.1" customHeight="1" x14ac:dyDescent="0.3">
      <c r="B385" s="10" t="s">
        <v>54</v>
      </c>
      <c r="C385" s="8" t="s">
        <v>60</v>
      </c>
      <c r="D385" s="10">
        <v>4213560</v>
      </c>
      <c r="E385" s="10">
        <v>2017</v>
      </c>
      <c r="F385" s="10" t="s">
        <v>9</v>
      </c>
      <c r="G385" s="10" t="e">
        <f>VLOOKUP(C385,#REF!,5,FALSE)</f>
        <v>#REF!</v>
      </c>
    </row>
    <row r="386" spans="2:7" ht="11.1" customHeight="1" x14ac:dyDescent="0.3">
      <c r="B386" s="10" t="s">
        <v>227</v>
      </c>
      <c r="C386" s="8" t="s">
        <v>228</v>
      </c>
      <c r="D386" s="10">
        <v>15924983</v>
      </c>
      <c r="E386" s="10">
        <v>2017</v>
      </c>
      <c r="F386" s="10" t="s">
        <v>9</v>
      </c>
      <c r="G386" s="10" t="s">
        <v>252</v>
      </c>
    </row>
    <row r="387" spans="2:7" ht="11.1" customHeight="1" x14ac:dyDescent="0.3">
      <c r="B387" s="10" t="s">
        <v>63</v>
      </c>
      <c r="C387" s="8" t="s">
        <v>64</v>
      </c>
      <c r="D387" s="10">
        <v>30106165</v>
      </c>
      <c r="E387" s="10">
        <v>2017</v>
      </c>
      <c r="F387" s="10" t="s">
        <v>9</v>
      </c>
      <c r="G387" s="10" t="e">
        <f>VLOOKUP(C387,#REF!,5,FALSE)</f>
        <v>#REF!</v>
      </c>
    </row>
    <row r="388" spans="2:7" ht="11.1" customHeight="1" x14ac:dyDescent="0.3">
      <c r="B388" s="10" t="s">
        <v>65</v>
      </c>
      <c r="C388" s="8" t="s">
        <v>66</v>
      </c>
      <c r="D388" s="10">
        <v>4729460</v>
      </c>
      <c r="E388" s="10">
        <v>2017</v>
      </c>
      <c r="F388" s="10" t="s">
        <v>9</v>
      </c>
      <c r="G388" s="10" t="e">
        <f>VLOOKUP(C388,#REF!,5,FALSE)</f>
        <v>#REF!</v>
      </c>
    </row>
    <row r="389" spans="2:7" ht="11.1" customHeight="1" x14ac:dyDescent="0.3">
      <c r="B389" s="10" t="s">
        <v>65</v>
      </c>
      <c r="C389" s="8" t="s">
        <v>67</v>
      </c>
      <c r="D389" s="10">
        <v>6894123</v>
      </c>
      <c r="E389" s="10">
        <v>2017</v>
      </c>
      <c r="F389" s="10" t="s">
        <v>9</v>
      </c>
      <c r="G389" s="10" t="e">
        <f>VLOOKUP(C389,#REF!,5,FALSE)</f>
        <v>#REF!</v>
      </c>
    </row>
    <row r="390" spans="2:7" ht="11.1" customHeight="1" x14ac:dyDescent="0.3">
      <c r="B390" s="10" t="s">
        <v>65</v>
      </c>
      <c r="C390" s="8" t="s">
        <v>68</v>
      </c>
      <c r="D390" s="10">
        <v>423650</v>
      </c>
      <c r="E390" s="10">
        <v>2017</v>
      </c>
      <c r="F390" s="10" t="s">
        <v>9</v>
      </c>
      <c r="G390" s="10" t="e">
        <f>VLOOKUP(C390,#REF!,5,FALSE)</f>
        <v>#REF!</v>
      </c>
    </row>
    <row r="391" spans="2:7" ht="11.1" customHeight="1" x14ac:dyDescent="0.3">
      <c r="B391" s="10" t="s">
        <v>5</v>
      </c>
      <c r="C391" s="8" t="s">
        <v>6</v>
      </c>
      <c r="D391" s="10">
        <v>4736787492</v>
      </c>
      <c r="E391" s="10">
        <v>2018</v>
      </c>
      <c r="F391" s="10" t="s">
        <v>9</v>
      </c>
      <c r="G391" s="10" t="e">
        <f>VLOOKUP(C391,#REF!,5,FALSE)</f>
        <v>#REF!</v>
      </c>
    </row>
    <row r="392" spans="2:7" ht="11.1" customHeight="1" x14ac:dyDescent="0.3">
      <c r="B392" s="10" t="s">
        <v>5</v>
      </c>
      <c r="C392" s="8" t="s">
        <v>10</v>
      </c>
      <c r="D392" s="10">
        <v>245950108</v>
      </c>
      <c r="E392" s="10">
        <v>2018</v>
      </c>
      <c r="F392" s="10" t="s">
        <v>9</v>
      </c>
      <c r="G392" s="10" t="e">
        <f>VLOOKUP(C392,#REF!,5,FALSE)</f>
        <v>#REF!</v>
      </c>
    </row>
    <row r="393" spans="2:7" ht="11.1" customHeight="1" x14ac:dyDescent="0.3">
      <c r="B393" s="10" t="s">
        <v>5</v>
      </c>
      <c r="C393" s="8" t="s">
        <v>11</v>
      </c>
      <c r="D393" s="10">
        <v>35092795</v>
      </c>
      <c r="E393" s="10">
        <v>2018</v>
      </c>
      <c r="F393" s="10" t="s">
        <v>9</v>
      </c>
      <c r="G393" s="10" t="e">
        <f>VLOOKUP(C393,#REF!,5,FALSE)</f>
        <v>#REF!</v>
      </c>
    </row>
    <row r="394" spans="2:7" ht="11.1" customHeight="1" x14ac:dyDescent="0.3">
      <c r="B394" s="10" t="s">
        <v>5</v>
      </c>
      <c r="C394" s="8" t="s">
        <v>12</v>
      </c>
      <c r="D394" s="10">
        <v>404734230</v>
      </c>
      <c r="E394" s="10">
        <v>2018</v>
      </c>
      <c r="F394" s="10" t="s">
        <v>9</v>
      </c>
      <c r="G394" s="10" t="e">
        <f>VLOOKUP(C394,#REF!,5,FALSE)</f>
        <v>#REF!</v>
      </c>
    </row>
    <row r="395" spans="2:7" ht="11.1" customHeight="1" x14ac:dyDescent="0.3">
      <c r="B395" s="10" t="s">
        <v>5</v>
      </c>
      <c r="C395" s="8" t="s">
        <v>13</v>
      </c>
      <c r="D395" s="10">
        <v>60696109</v>
      </c>
      <c r="E395" s="10">
        <v>2018</v>
      </c>
      <c r="F395" s="10" t="s">
        <v>9</v>
      </c>
      <c r="G395" s="10" t="e">
        <f>VLOOKUP(C395,#REF!,5,FALSE)</f>
        <v>#REF!</v>
      </c>
    </row>
    <row r="396" spans="2:7" ht="11.1" customHeight="1" x14ac:dyDescent="0.3">
      <c r="B396" s="10" t="s">
        <v>5</v>
      </c>
      <c r="C396" s="8" t="s">
        <v>14</v>
      </c>
      <c r="D396" s="10">
        <v>585811</v>
      </c>
      <c r="E396" s="10">
        <v>2018</v>
      </c>
      <c r="F396" s="10" t="s">
        <v>9</v>
      </c>
      <c r="G396" s="10" t="e">
        <f>VLOOKUP(C396,#REF!,5,FALSE)</f>
        <v>#REF!</v>
      </c>
    </row>
    <row r="397" spans="2:7" ht="11.1" customHeight="1" x14ac:dyDescent="0.3">
      <c r="B397" s="10" t="s">
        <v>15</v>
      </c>
      <c r="C397" s="8" t="s">
        <v>16</v>
      </c>
      <c r="D397" s="10">
        <v>13156530774</v>
      </c>
      <c r="E397" s="10">
        <v>2018</v>
      </c>
      <c r="F397" s="10" t="s">
        <v>9</v>
      </c>
      <c r="G397" s="10" t="e">
        <f>VLOOKUP(C397,#REF!,5,FALSE)</f>
        <v>#REF!</v>
      </c>
    </row>
    <row r="398" spans="2:7" ht="11.1" customHeight="1" x14ac:dyDescent="0.3">
      <c r="B398" s="10" t="s">
        <v>17</v>
      </c>
      <c r="C398" s="8" t="s">
        <v>187</v>
      </c>
      <c r="D398" s="10">
        <v>5000000</v>
      </c>
      <c r="E398" s="10">
        <v>2018</v>
      </c>
      <c r="F398" s="10" t="s">
        <v>9</v>
      </c>
      <c r="G398" t="s">
        <v>250</v>
      </c>
    </row>
    <row r="399" spans="2:7" ht="11.1" customHeight="1" x14ac:dyDescent="0.3">
      <c r="B399" s="10" t="s">
        <v>17</v>
      </c>
      <c r="C399" s="8" t="s">
        <v>22</v>
      </c>
      <c r="D399" s="10">
        <v>69545573</v>
      </c>
      <c r="E399" s="10">
        <v>2018</v>
      </c>
      <c r="F399" s="10" t="s">
        <v>9</v>
      </c>
      <c r="G399" s="10" t="e">
        <f>VLOOKUP(C399,#REF!,5,FALSE)</f>
        <v>#REF!</v>
      </c>
    </row>
    <row r="400" spans="2:7" ht="11.1" customHeight="1" x14ac:dyDescent="0.3">
      <c r="B400" s="10" t="s">
        <v>17</v>
      </c>
      <c r="C400" s="8" t="s">
        <v>24</v>
      </c>
      <c r="D400" s="10">
        <v>985670263</v>
      </c>
      <c r="E400" s="10">
        <v>2018</v>
      </c>
      <c r="F400" s="10" t="s">
        <v>9</v>
      </c>
      <c r="G400" s="10" t="e">
        <f>VLOOKUP(C400,#REF!,5,FALSE)</f>
        <v>#REF!</v>
      </c>
    </row>
    <row r="401" spans="2:7" ht="11.1" customHeight="1" x14ac:dyDescent="0.3">
      <c r="B401" s="10" t="s">
        <v>17</v>
      </c>
      <c r="C401" s="8" t="s">
        <v>27</v>
      </c>
      <c r="D401" s="10">
        <v>100601650</v>
      </c>
      <c r="E401" s="10">
        <v>2018</v>
      </c>
      <c r="F401" s="10" t="s">
        <v>9</v>
      </c>
      <c r="G401" s="10" t="e">
        <f>VLOOKUP(C401,#REF!,5,FALSE)</f>
        <v>#REF!</v>
      </c>
    </row>
    <row r="402" spans="2:7" ht="11.1" customHeight="1" x14ac:dyDescent="0.3">
      <c r="B402" s="10" t="s">
        <v>17</v>
      </c>
      <c r="C402" s="8" t="s">
        <v>194</v>
      </c>
      <c r="D402" s="10">
        <v>1725145554</v>
      </c>
      <c r="E402" s="10">
        <v>2018</v>
      </c>
      <c r="F402" s="10" t="s">
        <v>9</v>
      </c>
      <c r="G402" t="s">
        <v>250</v>
      </c>
    </row>
    <row r="403" spans="2:7" ht="11.1" customHeight="1" x14ac:dyDescent="0.3">
      <c r="B403" s="10" t="s">
        <v>17</v>
      </c>
      <c r="C403" s="8" t="s">
        <v>196</v>
      </c>
      <c r="D403" s="10">
        <v>220181819</v>
      </c>
      <c r="E403" s="10">
        <v>2018</v>
      </c>
      <c r="F403" s="10" t="s">
        <v>9</v>
      </c>
      <c r="G403" t="s">
        <v>250</v>
      </c>
    </row>
    <row r="404" spans="2:7" ht="11.1" customHeight="1" x14ac:dyDescent="0.3">
      <c r="B404" s="10" t="s">
        <v>17</v>
      </c>
      <c r="C404" s="8" t="s">
        <v>203</v>
      </c>
      <c r="D404" s="10">
        <v>9090909</v>
      </c>
      <c r="E404" s="10">
        <v>2018</v>
      </c>
      <c r="F404" s="10" t="s">
        <v>9</v>
      </c>
      <c r="G404" t="s">
        <v>250</v>
      </c>
    </row>
    <row r="405" spans="2:7" ht="11.1" customHeight="1" x14ac:dyDescent="0.3">
      <c r="B405" s="10" t="s">
        <v>17</v>
      </c>
      <c r="C405" s="8" t="s">
        <v>211</v>
      </c>
      <c r="D405" s="10">
        <v>6000000</v>
      </c>
      <c r="E405" s="10">
        <v>2018</v>
      </c>
      <c r="F405" s="10" t="s">
        <v>9</v>
      </c>
      <c r="G405" t="s">
        <v>250</v>
      </c>
    </row>
    <row r="406" spans="2:7" ht="11.1" customHeight="1" x14ac:dyDescent="0.3">
      <c r="B406" s="10" t="s">
        <v>17</v>
      </c>
      <c r="C406" s="8" t="s">
        <v>220</v>
      </c>
      <c r="D406" s="10">
        <v>239431819</v>
      </c>
      <c r="E406" s="10">
        <v>2018</v>
      </c>
      <c r="F406" s="10" t="s">
        <v>9</v>
      </c>
      <c r="G406" t="s">
        <v>250</v>
      </c>
    </row>
    <row r="407" spans="2:7" ht="11.1" customHeight="1" x14ac:dyDescent="0.3">
      <c r="B407" s="10" t="s">
        <v>17</v>
      </c>
      <c r="C407" s="8" t="s">
        <v>36</v>
      </c>
      <c r="D407" s="10">
        <v>67886460</v>
      </c>
      <c r="E407" s="10">
        <v>2018</v>
      </c>
      <c r="F407" s="10" t="s">
        <v>9</v>
      </c>
      <c r="G407" s="10" t="e">
        <f>VLOOKUP(C407,#REF!,5,FALSE)</f>
        <v>#REF!</v>
      </c>
    </row>
    <row r="408" spans="2:7" ht="11.1" customHeight="1" x14ac:dyDescent="0.3">
      <c r="B408" s="10" t="s">
        <v>17</v>
      </c>
      <c r="C408" s="8" t="s">
        <v>37</v>
      </c>
      <c r="D408" s="10">
        <v>3927202</v>
      </c>
      <c r="E408" s="10">
        <v>2018</v>
      </c>
      <c r="F408" s="10" t="s">
        <v>9</v>
      </c>
      <c r="G408" s="10" t="e">
        <f>VLOOKUP(C408,#REF!,5,FALSE)</f>
        <v>#REF!</v>
      </c>
    </row>
    <row r="409" spans="2:7" ht="11.1" customHeight="1" x14ac:dyDescent="0.3">
      <c r="B409" s="10" t="s">
        <v>17</v>
      </c>
      <c r="C409" s="8" t="s">
        <v>40</v>
      </c>
      <c r="D409" s="10">
        <v>54734290</v>
      </c>
      <c r="E409" s="10">
        <v>2018</v>
      </c>
      <c r="F409" s="10" t="s">
        <v>9</v>
      </c>
      <c r="G409" s="10" t="e">
        <f>VLOOKUP(C409,#REF!,5,FALSE)</f>
        <v>#REF!</v>
      </c>
    </row>
    <row r="410" spans="2:7" ht="11.1" customHeight="1" x14ac:dyDescent="0.3">
      <c r="B410" s="10" t="s">
        <v>17</v>
      </c>
      <c r="C410" s="8" t="s">
        <v>41</v>
      </c>
      <c r="D410" s="10">
        <v>344249371</v>
      </c>
      <c r="E410" s="10">
        <v>2018</v>
      </c>
      <c r="F410" s="10" t="s">
        <v>9</v>
      </c>
      <c r="G410" s="10" t="e">
        <f>VLOOKUP(C410,#REF!,5,FALSE)</f>
        <v>#REF!</v>
      </c>
    </row>
    <row r="411" spans="2:7" ht="11.1" customHeight="1" x14ac:dyDescent="0.3">
      <c r="B411" s="10" t="s">
        <v>17</v>
      </c>
      <c r="C411" s="8" t="s">
        <v>42</v>
      </c>
      <c r="D411" s="10">
        <v>10569020</v>
      </c>
      <c r="E411" s="10">
        <v>2018</v>
      </c>
      <c r="F411" s="10" t="s">
        <v>9</v>
      </c>
      <c r="G411" s="10" t="e">
        <f>VLOOKUP(C411,#REF!,5,FALSE)</f>
        <v>#REF!</v>
      </c>
    </row>
    <row r="412" spans="2:7" ht="11.1" customHeight="1" x14ac:dyDescent="0.3">
      <c r="B412" s="10" t="s">
        <v>17</v>
      </c>
      <c r="C412" s="8" t="s">
        <v>43</v>
      </c>
      <c r="D412" s="10">
        <v>9689053</v>
      </c>
      <c r="E412" s="10">
        <v>2018</v>
      </c>
      <c r="F412" s="10" t="s">
        <v>9</v>
      </c>
      <c r="G412" s="10" t="e">
        <f>VLOOKUP(C412,#REF!,5,FALSE)</f>
        <v>#REF!</v>
      </c>
    </row>
    <row r="413" spans="2:7" ht="11.1" customHeight="1" x14ac:dyDescent="0.3">
      <c r="B413" s="10" t="s">
        <v>17</v>
      </c>
      <c r="C413" s="8" t="s">
        <v>44</v>
      </c>
      <c r="D413" s="10">
        <v>282000000</v>
      </c>
      <c r="E413" s="10">
        <v>2018</v>
      </c>
      <c r="F413" s="10" t="s">
        <v>9</v>
      </c>
      <c r="G413" s="10" t="e">
        <f>VLOOKUP(C413,#REF!,5,FALSE)</f>
        <v>#REF!</v>
      </c>
    </row>
    <row r="414" spans="2:7" ht="11.1" customHeight="1" x14ac:dyDescent="0.3">
      <c r="B414" s="10" t="s">
        <v>17</v>
      </c>
      <c r="C414" s="8" t="s">
        <v>230</v>
      </c>
      <c r="D414" s="10">
        <v>2000000</v>
      </c>
      <c r="E414" s="10">
        <v>2018</v>
      </c>
      <c r="F414" s="10" t="s">
        <v>9</v>
      </c>
      <c r="G414" t="s">
        <v>250</v>
      </c>
    </row>
    <row r="415" spans="2:7" ht="11.1" customHeight="1" x14ac:dyDescent="0.3">
      <c r="B415" s="10" t="s">
        <v>17</v>
      </c>
      <c r="C415" s="8" t="s">
        <v>46</v>
      </c>
      <c r="D415" s="10">
        <v>12519100</v>
      </c>
      <c r="E415" s="10">
        <v>2018</v>
      </c>
      <c r="F415" s="10" t="s">
        <v>9</v>
      </c>
      <c r="G415" s="10" t="e">
        <f>VLOOKUP(C415,#REF!,5,FALSE)</f>
        <v>#REF!</v>
      </c>
    </row>
    <row r="416" spans="2:7" ht="11.1" customHeight="1" x14ac:dyDescent="0.3">
      <c r="B416" s="10" t="s">
        <v>17</v>
      </c>
      <c r="C416" s="8" t="s">
        <v>47</v>
      </c>
      <c r="D416" s="10">
        <v>1200000</v>
      </c>
      <c r="E416" s="10">
        <v>2018</v>
      </c>
      <c r="F416" s="10" t="s">
        <v>9</v>
      </c>
      <c r="G416" s="10" t="e">
        <f>VLOOKUP(C416,#REF!,5,FALSE)</f>
        <v>#REF!</v>
      </c>
    </row>
    <row r="417" spans="2:7" ht="11.1" customHeight="1" x14ac:dyDescent="0.3">
      <c r="B417" s="10" t="s">
        <v>223</v>
      </c>
      <c r="C417" s="8" t="s">
        <v>224</v>
      </c>
      <c r="D417" s="10">
        <v>197518513</v>
      </c>
      <c r="E417" s="10">
        <v>2018</v>
      </c>
      <c r="F417" s="10" t="s">
        <v>9</v>
      </c>
      <c r="G417" s="10" t="s">
        <v>252</v>
      </c>
    </row>
    <row r="418" spans="2:7" ht="11.1" customHeight="1" x14ac:dyDescent="0.3">
      <c r="B418" s="10" t="s">
        <v>54</v>
      </c>
      <c r="C418" s="8" t="s">
        <v>225</v>
      </c>
      <c r="D418" s="10">
        <v>69365614</v>
      </c>
      <c r="E418" s="10">
        <v>2018</v>
      </c>
      <c r="F418" s="10" t="s">
        <v>9</v>
      </c>
      <c r="G418" s="10" t="s">
        <v>254</v>
      </c>
    </row>
    <row r="419" spans="2:7" ht="11.1" customHeight="1" x14ac:dyDescent="0.3">
      <c r="B419" s="10" t="s">
        <v>54</v>
      </c>
      <c r="C419" s="8" t="s">
        <v>55</v>
      </c>
      <c r="D419" s="10">
        <v>683934390</v>
      </c>
      <c r="E419" s="10">
        <v>2018</v>
      </c>
      <c r="F419" s="10" t="s">
        <v>9</v>
      </c>
      <c r="G419" s="10" t="e">
        <f>VLOOKUP(C419,#REF!,5,FALSE)</f>
        <v>#REF!</v>
      </c>
    </row>
    <row r="420" spans="2:7" ht="11.1" customHeight="1" x14ac:dyDescent="0.3">
      <c r="B420" s="10" t="s">
        <v>54</v>
      </c>
      <c r="C420" s="8" t="s">
        <v>56</v>
      </c>
      <c r="D420" s="10">
        <v>113751310</v>
      </c>
      <c r="E420" s="10">
        <v>2018</v>
      </c>
      <c r="F420" s="10" t="s">
        <v>9</v>
      </c>
      <c r="G420" s="10" t="e">
        <f>VLOOKUP(C420,#REF!,5,FALSE)</f>
        <v>#REF!</v>
      </c>
    </row>
    <row r="421" spans="2:7" ht="11.1" customHeight="1" x14ac:dyDescent="0.3">
      <c r="B421" s="10" t="s">
        <v>54</v>
      </c>
      <c r="C421" s="8" t="s">
        <v>57</v>
      </c>
      <c r="D421" s="10">
        <v>3939020</v>
      </c>
      <c r="E421" s="10">
        <v>2018</v>
      </c>
      <c r="F421" s="10" t="s">
        <v>9</v>
      </c>
      <c r="G421" s="10" t="e">
        <f>VLOOKUP(C421,#REF!,5,FALSE)</f>
        <v>#REF!</v>
      </c>
    </row>
    <row r="422" spans="2:7" ht="11.1" customHeight="1" x14ac:dyDescent="0.3">
      <c r="B422" s="10" t="s">
        <v>54</v>
      </c>
      <c r="C422" s="8" t="s">
        <v>58</v>
      </c>
      <c r="D422" s="10">
        <v>451290</v>
      </c>
      <c r="E422" s="10">
        <v>2018</v>
      </c>
      <c r="F422" s="10" t="s">
        <v>9</v>
      </c>
      <c r="G422" s="10" t="e">
        <f>VLOOKUP(C422,#REF!,5,FALSE)</f>
        <v>#REF!</v>
      </c>
    </row>
    <row r="423" spans="2:7" ht="11.1" customHeight="1" x14ac:dyDescent="0.3">
      <c r="B423" s="10" t="s">
        <v>54</v>
      </c>
      <c r="C423" s="8" t="s">
        <v>60</v>
      </c>
      <c r="D423" s="10">
        <v>7110610</v>
      </c>
      <c r="E423" s="10">
        <v>2018</v>
      </c>
      <c r="F423" s="10" t="s">
        <v>9</v>
      </c>
      <c r="G423" s="10" t="e">
        <f>VLOOKUP(C423,#REF!,5,FALSE)</f>
        <v>#REF!</v>
      </c>
    </row>
    <row r="424" spans="2:7" ht="11.1" customHeight="1" x14ac:dyDescent="0.3">
      <c r="B424" s="10" t="s">
        <v>54</v>
      </c>
      <c r="C424" s="8" t="s">
        <v>61</v>
      </c>
      <c r="D424" s="10">
        <v>1100460</v>
      </c>
      <c r="E424" s="10">
        <v>2018</v>
      </c>
      <c r="F424" s="10" t="s">
        <v>9</v>
      </c>
      <c r="G424" s="10" t="e">
        <f>VLOOKUP(C424,#REF!,5,FALSE)</f>
        <v>#REF!</v>
      </c>
    </row>
    <row r="425" spans="2:7" ht="11.1" customHeight="1" x14ac:dyDescent="0.3">
      <c r="B425" s="10" t="s">
        <v>227</v>
      </c>
      <c r="C425" s="8" t="s">
        <v>228</v>
      </c>
      <c r="D425" s="10">
        <v>16186122</v>
      </c>
      <c r="E425" s="10">
        <v>2018</v>
      </c>
      <c r="F425" s="10" t="s">
        <v>9</v>
      </c>
      <c r="G425" s="10" t="s">
        <v>252</v>
      </c>
    </row>
    <row r="426" spans="2:7" ht="11.1" customHeight="1" x14ac:dyDescent="0.3">
      <c r="B426" s="10" t="s">
        <v>63</v>
      </c>
      <c r="C426" s="8" t="s">
        <v>64</v>
      </c>
      <c r="D426" s="10">
        <v>165014339</v>
      </c>
      <c r="E426" s="10">
        <v>2018</v>
      </c>
      <c r="F426" s="10" t="s">
        <v>9</v>
      </c>
      <c r="G426" s="10" t="e">
        <f>VLOOKUP(C426,#REF!,5,FALSE)</f>
        <v>#REF!</v>
      </c>
    </row>
    <row r="427" spans="2:7" ht="11.1" customHeight="1" x14ac:dyDescent="0.3">
      <c r="B427" s="10" t="s">
        <v>65</v>
      </c>
      <c r="C427" s="8" t="s">
        <v>66</v>
      </c>
      <c r="D427" s="10">
        <v>55274503</v>
      </c>
      <c r="E427" s="10">
        <v>2018</v>
      </c>
      <c r="F427" s="10" t="s">
        <v>9</v>
      </c>
      <c r="G427" s="10" t="e">
        <f>VLOOKUP(C427,#REF!,5,FALSE)</f>
        <v>#REF!</v>
      </c>
    </row>
    <row r="428" spans="2:7" ht="11.1" customHeight="1" x14ac:dyDescent="0.3">
      <c r="B428" s="10" t="s">
        <v>65</v>
      </c>
      <c r="C428" s="8" t="s">
        <v>67</v>
      </c>
      <c r="D428" s="10">
        <v>154199101</v>
      </c>
      <c r="E428" s="10">
        <v>2018</v>
      </c>
      <c r="F428" s="10" t="s">
        <v>9</v>
      </c>
      <c r="G428" s="10" t="e">
        <f>VLOOKUP(C428,#REF!,5,FALSE)</f>
        <v>#REF!</v>
      </c>
    </row>
    <row r="429" spans="2:7" ht="11.1" customHeight="1" x14ac:dyDescent="0.3">
      <c r="B429" s="10" t="s">
        <v>65</v>
      </c>
      <c r="C429" s="8" t="s">
        <v>68</v>
      </c>
      <c r="D429" s="10">
        <v>5465118</v>
      </c>
      <c r="E429" s="10">
        <v>2018</v>
      </c>
      <c r="F429" s="10" t="s">
        <v>9</v>
      </c>
      <c r="G429" s="10" t="e">
        <f>VLOOKUP(C429,#REF!,5,FALSE)</f>
        <v>#REF!</v>
      </c>
    </row>
    <row r="430" spans="2:7" ht="11.1" customHeight="1" x14ac:dyDescent="0.3">
      <c r="B430" s="10" t="s">
        <v>65</v>
      </c>
      <c r="C430" s="8" t="s">
        <v>69</v>
      </c>
      <c r="D430" s="10">
        <v>84512033</v>
      </c>
      <c r="E430" s="10">
        <v>2018</v>
      </c>
      <c r="F430" s="10" t="s">
        <v>9</v>
      </c>
      <c r="G430" s="10" t="e">
        <f>VLOOKUP(C430,#REF!,5,FALSE)</f>
        <v>#REF!</v>
      </c>
    </row>
    <row r="431" spans="2:7" ht="11.1" customHeight="1" x14ac:dyDescent="0.3">
      <c r="B431" s="10" t="s">
        <v>73</v>
      </c>
      <c r="C431" s="8" t="s">
        <v>74</v>
      </c>
      <c r="D431" s="10">
        <v>1529745949</v>
      </c>
      <c r="E431" s="10">
        <v>2018</v>
      </c>
      <c r="F431" s="10" t="s">
        <v>9</v>
      </c>
      <c r="G431" s="10" t="e">
        <f>VLOOKUP(C431,#REF!,5,FALSE)</f>
        <v>#REF!</v>
      </c>
    </row>
    <row r="432" spans="2:7" ht="11.1" customHeight="1" x14ac:dyDescent="0.3">
      <c r="B432" s="10" t="s">
        <v>5</v>
      </c>
      <c r="C432" s="8" t="s">
        <v>6</v>
      </c>
      <c r="D432" s="10">
        <v>8090708287</v>
      </c>
      <c r="E432" s="10">
        <v>2019</v>
      </c>
      <c r="F432" s="10" t="s">
        <v>9</v>
      </c>
      <c r="G432" s="10" t="e">
        <f>VLOOKUP(C432,#REF!,5,FALSE)</f>
        <v>#REF!</v>
      </c>
    </row>
    <row r="433" spans="2:7" ht="11.1" customHeight="1" x14ac:dyDescent="0.3">
      <c r="B433" s="10" t="s">
        <v>5</v>
      </c>
      <c r="C433" s="8" t="s">
        <v>10</v>
      </c>
      <c r="D433" s="10">
        <v>709075949</v>
      </c>
      <c r="E433" s="10">
        <v>2019</v>
      </c>
      <c r="F433" s="10" t="s">
        <v>9</v>
      </c>
      <c r="G433" s="10" t="e">
        <f>VLOOKUP(C433,#REF!,5,FALSE)</f>
        <v>#REF!</v>
      </c>
    </row>
    <row r="434" spans="2:7" ht="11.1" customHeight="1" x14ac:dyDescent="0.3">
      <c r="B434" s="10" t="s">
        <v>5</v>
      </c>
      <c r="C434" s="8" t="s">
        <v>11</v>
      </c>
      <c r="D434" s="10">
        <v>71735081</v>
      </c>
      <c r="E434" s="10">
        <v>2019</v>
      </c>
      <c r="F434" s="10" t="s">
        <v>9</v>
      </c>
      <c r="G434" s="10" t="e">
        <f>VLOOKUP(C434,#REF!,5,FALSE)</f>
        <v>#REF!</v>
      </c>
    </row>
    <row r="435" spans="2:7" ht="11.1" customHeight="1" x14ac:dyDescent="0.3">
      <c r="B435" s="10" t="s">
        <v>5</v>
      </c>
      <c r="C435" s="8" t="s">
        <v>12</v>
      </c>
      <c r="D435" s="10">
        <v>1538490614</v>
      </c>
      <c r="E435" s="10">
        <v>2019</v>
      </c>
      <c r="F435" s="10" t="s">
        <v>9</v>
      </c>
      <c r="G435" s="10" t="e">
        <f>VLOOKUP(C435,#REF!,5,FALSE)</f>
        <v>#REF!</v>
      </c>
    </row>
    <row r="436" spans="2:7" ht="11.1" customHeight="1" x14ac:dyDescent="0.3">
      <c r="B436" s="10" t="s">
        <v>5</v>
      </c>
      <c r="C436" s="8" t="s">
        <v>13</v>
      </c>
      <c r="D436" s="10">
        <v>178987196</v>
      </c>
      <c r="E436" s="10">
        <v>2019</v>
      </c>
      <c r="F436" s="10" t="s">
        <v>9</v>
      </c>
      <c r="G436" s="10" t="e">
        <f>VLOOKUP(C436,#REF!,5,FALSE)</f>
        <v>#REF!</v>
      </c>
    </row>
    <row r="437" spans="2:7" ht="11.1" customHeight="1" x14ac:dyDescent="0.3">
      <c r="B437" s="10" t="s">
        <v>5</v>
      </c>
      <c r="C437" s="8" t="s">
        <v>14</v>
      </c>
      <c r="D437" s="10">
        <v>5343425</v>
      </c>
      <c r="E437" s="10">
        <v>2019</v>
      </c>
      <c r="F437" s="10" t="s">
        <v>9</v>
      </c>
      <c r="G437" s="10" t="e">
        <f>VLOOKUP(C437,#REF!,5,FALSE)</f>
        <v>#REF!</v>
      </c>
    </row>
    <row r="438" spans="2:7" ht="11.1" customHeight="1" x14ac:dyDescent="0.3">
      <c r="B438" s="10" t="s">
        <v>15</v>
      </c>
      <c r="C438" s="8" t="s">
        <v>16</v>
      </c>
      <c r="D438" s="10">
        <v>16134322925</v>
      </c>
      <c r="E438" s="10">
        <v>2019</v>
      </c>
      <c r="F438" s="10" t="s">
        <v>9</v>
      </c>
      <c r="G438" s="10" t="e">
        <f>VLOOKUP(C438,#REF!,5,FALSE)</f>
        <v>#REF!</v>
      </c>
    </row>
    <row r="439" spans="2:7" ht="11.1" customHeight="1" x14ac:dyDescent="0.3">
      <c r="B439" s="10" t="s">
        <v>17</v>
      </c>
      <c r="C439" s="8" t="s">
        <v>22</v>
      </c>
      <c r="D439" s="10">
        <v>225693000</v>
      </c>
      <c r="E439" s="10">
        <v>2019</v>
      </c>
      <c r="F439" s="10" t="s">
        <v>9</v>
      </c>
      <c r="G439" s="10" t="e">
        <f>VLOOKUP(C439,#REF!,5,FALSE)</f>
        <v>#REF!</v>
      </c>
    </row>
    <row r="440" spans="2:7" ht="11.1" customHeight="1" x14ac:dyDescent="0.3">
      <c r="B440" s="10" t="s">
        <v>17</v>
      </c>
      <c r="C440" s="8" t="s">
        <v>24</v>
      </c>
      <c r="D440" s="10">
        <v>1353644970</v>
      </c>
      <c r="E440" s="10">
        <v>2019</v>
      </c>
      <c r="F440" s="10" t="s">
        <v>9</v>
      </c>
      <c r="G440" s="10" t="e">
        <f>VLOOKUP(C440,#REF!,5,FALSE)</f>
        <v>#REF!</v>
      </c>
    </row>
    <row r="441" spans="2:7" ht="11.1" customHeight="1" x14ac:dyDescent="0.3">
      <c r="B441" s="10" t="s">
        <v>17</v>
      </c>
      <c r="C441" s="8" t="s">
        <v>27</v>
      </c>
      <c r="D441" s="10">
        <v>14498110</v>
      </c>
      <c r="E441" s="10">
        <v>2019</v>
      </c>
      <c r="F441" s="10" t="s">
        <v>9</v>
      </c>
      <c r="G441" s="10" t="e">
        <f>VLOOKUP(C441,#REF!,5,FALSE)</f>
        <v>#REF!</v>
      </c>
    </row>
    <row r="442" spans="2:7" ht="11.1" customHeight="1" x14ac:dyDescent="0.3">
      <c r="B442" s="10" t="s">
        <v>17</v>
      </c>
      <c r="C442" s="8" t="s">
        <v>193</v>
      </c>
      <c r="D442" s="10">
        <v>276140000</v>
      </c>
      <c r="E442" s="10">
        <v>2019</v>
      </c>
      <c r="F442" s="10" t="s">
        <v>9</v>
      </c>
      <c r="G442" t="s">
        <v>250</v>
      </c>
    </row>
    <row r="443" spans="2:7" ht="11.1" customHeight="1" x14ac:dyDescent="0.3">
      <c r="B443" s="10" t="s">
        <v>17</v>
      </c>
      <c r="C443" s="8" t="s">
        <v>194</v>
      </c>
      <c r="D443" s="10">
        <v>731545453</v>
      </c>
      <c r="E443" s="10">
        <v>2019</v>
      </c>
      <c r="F443" s="10" t="s">
        <v>9</v>
      </c>
      <c r="G443" t="s">
        <v>250</v>
      </c>
    </row>
    <row r="444" spans="2:7" ht="11.1" customHeight="1" x14ac:dyDescent="0.3">
      <c r="B444" s="10" t="s">
        <v>17</v>
      </c>
      <c r="C444" s="8" t="s">
        <v>196</v>
      </c>
      <c r="D444" s="10">
        <v>172336363</v>
      </c>
      <c r="E444" s="10">
        <v>2019</v>
      </c>
      <c r="F444" s="10" t="s">
        <v>9</v>
      </c>
      <c r="G444" t="s">
        <v>250</v>
      </c>
    </row>
    <row r="445" spans="2:7" ht="11.1" customHeight="1" x14ac:dyDescent="0.3">
      <c r="B445" s="10" t="s">
        <v>17</v>
      </c>
      <c r="C445" s="8" t="s">
        <v>205</v>
      </c>
      <c r="D445" s="10">
        <v>9420000</v>
      </c>
      <c r="E445" s="10">
        <v>2019</v>
      </c>
      <c r="F445" s="10" t="s">
        <v>9</v>
      </c>
      <c r="G445" t="s">
        <v>250</v>
      </c>
    </row>
    <row r="446" spans="2:7" ht="11.1" customHeight="1" x14ac:dyDescent="0.3">
      <c r="B446" s="10" t="s">
        <v>17</v>
      </c>
      <c r="C446" s="8" t="s">
        <v>211</v>
      </c>
      <c r="D446" s="9">
        <v>5000000</v>
      </c>
      <c r="E446" s="10">
        <v>2019</v>
      </c>
      <c r="F446" s="10" t="s">
        <v>9</v>
      </c>
      <c r="G446" t="s">
        <v>250</v>
      </c>
    </row>
    <row r="447" spans="2:7" ht="11.1" customHeight="1" x14ac:dyDescent="0.3">
      <c r="B447" s="10" t="s">
        <v>17</v>
      </c>
      <c r="C447" s="8" t="s">
        <v>220</v>
      </c>
      <c r="D447" s="9">
        <v>302979091</v>
      </c>
      <c r="E447" s="10">
        <v>2019</v>
      </c>
      <c r="F447" s="10" t="s">
        <v>9</v>
      </c>
      <c r="G447" t="s">
        <v>250</v>
      </c>
    </row>
    <row r="448" spans="2:7" ht="11.1" customHeight="1" x14ac:dyDescent="0.3">
      <c r="B448" s="10" t="s">
        <v>17</v>
      </c>
      <c r="C448" s="8" t="s">
        <v>36</v>
      </c>
      <c r="D448" s="10">
        <v>223521390</v>
      </c>
      <c r="E448" s="10">
        <v>2019</v>
      </c>
      <c r="F448" s="10" t="s">
        <v>9</v>
      </c>
      <c r="G448" s="10" t="e">
        <f>VLOOKUP(C448,#REF!,5,FALSE)</f>
        <v>#REF!</v>
      </c>
    </row>
    <row r="449" spans="2:7" ht="11.1" customHeight="1" x14ac:dyDescent="0.3">
      <c r="B449" s="10" t="s">
        <v>17</v>
      </c>
      <c r="C449" s="8" t="s">
        <v>37</v>
      </c>
      <c r="D449" s="10">
        <v>6070498</v>
      </c>
      <c r="E449" s="10">
        <v>2019</v>
      </c>
      <c r="F449" s="10" t="s">
        <v>9</v>
      </c>
      <c r="G449" s="10" t="e">
        <f>VLOOKUP(C449,#REF!,5,FALSE)</f>
        <v>#REF!</v>
      </c>
    </row>
    <row r="450" spans="2:7" ht="11.1" customHeight="1" x14ac:dyDescent="0.3">
      <c r="B450" s="10" t="s">
        <v>17</v>
      </c>
      <c r="C450" s="8" t="s">
        <v>40</v>
      </c>
      <c r="D450" s="10">
        <v>80177370</v>
      </c>
      <c r="E450" s="10">
        <v>2019</v>
      </c>
      <c r="F450" s="10" t="s">
        <v>9</v>
      </c>
      <c r="G450" s="10" t="e">
        <f>VLOOKUP(C450,#REF!,5,FALSE)</f>
        <v>#REF!</v>
      </c>
    </row>
    <row r="451" spans="2:7" ht="11.1" customHeight="1" x14ac:dyDescent="0.3">
      <c r="B451" s="10" t="s">
        <v>17</v>
      </c>
      <c r="C451" s="8" t="s">
        <v>41</v>
      </c>
      <c r="D451" s="10">
        <v>1078169619</v>
      </c>
      <c r="E451" s="10">
        <v>2019</v>
      </c>
      <c r="F451" s="10" t="s">
        <v>9</v>
      </c>
      <c r="G451" s="10" t="e">
        <f>VLOOKUP(C451,#REF!,5,FALSE)</f>
        <v>#REF!</v>
      </c>
    </row>
    <row r="452" spans="2:7" ht="11.1" customHeight="1" x14ac:dyDescent="0.3">
      <c r="B452" s="10" t="s">
        <v>17</v>
      </c>
      <c r="C452" s="8" t="s">
        <v>42</v>
      </c>
      <c r="D452" s="10">
        <v>3058950</v>
      </c>
      <c r="E452" s="10">
        <v>2019</v>
      </c>
      <c r="F452" s="10" t="s">
        <v>9</v>
      </c>
      <c r="G452" s="10" t="e">
        <f>VLOOKUP(C452,#REF!,5,FALSE)</f>
        <v>#REF!</v>
      </c>
    </row>
    <row r="453" spans="2:7" ht="11.1" customHeight="1" x14ac:dyDescent="0.3">
      <c r="B453" s="10" t="s">
        <v>17</v>
      </c>
      <c r="C453" s="8" t="s">
        <v>43</v>
      </c>
      <c r="D453" s="10">
        <v>18884670</v>
      </c>
      <c r="E453" s="10">
        <v>2019</v>
      </c>
      <c r="F453" s="10" t="s">
        <v>9</v>
      </c>
      <c r="G453" s="10" t="e">
        <f>VLOOKUP(C453,#REF!,5,FALSE)</f>
        <v>#REF!</v>
      </c>
    </row>
    <row r="454" spans="2:7" ht="11.1" customHeight="1" x14ac:dyDescent="0.3">
      <c r="B454" s="10" t="s">
        <v>17</v>
      </c>
      <c r="C454" s="8" t="s">
        <v>229</v>
      </c>
      <c r="D454" s="10">
        <v>8310000</v>
      </c>
      <c r="E454" s="10">
        <v>2019</v>
      </c>
      <c r="F454" s="10" t="s">
        <v>9</v>
      </c>
      <c r="G454" t="s">
        <v>250</v>
      </c>
    </row>
    <row r="455" spans="2:7" ht="11.1" customHeight="1" x14ac:dyDescent="0.3">
      <c r="B455" s="10" t="s">
        <v>17</v>
      </c>
      <c r="C455" s="8" t="s">
        <v>46</v>
      </c>
      <c r="D455" s="10">
        <v>43412080</v>
      </c>
      <c r="E455" s="10">
        <v>2019</v>
      </c>
      <c r="F455" s="10" t="s">
        <v>9</v>
      </c>
      <c r="G455" s="10" t="e">
        <f>VLOOKUP(C455,#REF!,5,FALSE)</f>
        <v>#REF!</v>
      </c>
    </row>
    <row r="456" spans="2:7" ht="11.1" customHeight="1" x14ac:dyDescent="0.3">
      <c r="B456" s="10" t="s">
        <v>223</v>
      </c>
      <c r="C456" s="8" t="s">
        <v>224</v>
      </c>
      <c r="D456" s="10">
        <v>163590089</v>
      </c>
      <c r="E456" s="10">
        <v>2019</v>
      </c>
      <c r="F456" s="10" t="s">
        <v>9</v>
      </c>
      <c r="G456" s="10" t="s">
        <v>252</v>
      </c>
    </row>
    <row r="457" spans="2:7" ht="11.1" customHeight="1" x14ac:dyDescent="0.3">
      <c r="B457" s="10" t="s">
        <v>54</v>
      </c>
      <c r="C457" s="8" t="s">
        <v>225</v>
      </c>
      <c r="D457" s="10">
        <v>43958993</v>
      </c>
      <c r="E457" s="10">
        <v>2019</v>
      </c>
      <c r="F457" s="10" t="s">
        <v>9</v>
      </c>
      <c r="G457" s="10" t="s">
        <v>254</v>
      </c>
    </row>
    <row r="458" spans="2:7" ht="11.1" customHeight="1" x14ac:dyDescent="0.3">
      <c r="B458" s="10" t="s">
        <v>54</v>
      </c>
      <c r="C458" s="8" t="s">
        <v>55</v>
      </c>
      <c r="D458" s="10">
        <v>1144535610</v>
      </c>
      <c r="E458" s="10">
        <v>2019</v>
      </c>
      <c r="F458" s="10" t="s">
        <v>9</v>
      </c>
      <c r="G458" s="10" t="e">
        <f>VLOOKUP(C458,#REF!,5,FALSE)</f>
        <v>#REF!</v>
      </c>
    </row>
    <row r="459" spans="2:7" ht="11.1" customHeight="1" x14ac:dyDescent="0.3">
      <c r="B459" s="10" t="s">
        <v>54</v>
      </c>
      <c r="C459" s="8" t="s">
        <v>60</v>
      </c>
      <c r="D459" s="10">
        <v>38667950</v>
      </c>
      <c r="E459" s="10">
        <v>2019</v>
      </c>
      <c r="F459" s="10" t="s">
        <v>9</v>
      </c>
      <c r="G459" s="10" t="e">
        <f>VLOOKUP(C459,#REF!,5,FALSE)</f>
        <v>#REF!</v>
      </c>
    </row>
    <row r="460" spans="2:7" ht="11.1" customHeight="1" x14ac:dyDescent="0.3">
      <c r="B460" s="10" t="s">
        <v>54</v>
      </c>
      <c r="C460" s="8" t="s">
        <v>61</v>
      </c>
      <c r="D460" s="10">
        <v>1319780</v>
      </c>
      <c r="E460" s="10">
        <v>2019</v>
      </c>
      <c r="F460" s="10" t="s">
        <v>9</v>
      </c>
      <c r="G460" s="10" t="e">
        <f>VLOOKUP(C460,#REF!,5,FALSE)</f>
        <v>#REF!</v>
      </c>
    </row>
    <row r="461" spans="2:7" ht="11.1" customHeight="1" x14ac:dyDescent="0.3">
      <c r="B461" s="10" t="s">
        <v>227</v>
      </c>
      <c r="C461" s="8" t="s">
        <v>228</v>
      </c>
      <c r="D461" s="10">
        <v>15596527</v>
      </c>
      <c r="E461" s="10">
        <v>2019</v>
      </c>
      <c r="F461" s="10" t="s">
        <v>9</v>
      </c>
      <c r="G461" s="10" t="s">
        <v>252</v>
      </c>
    </row>
    <row r="462" spans="2:7" ht="11.1" customHeight="1" x14ac:dyDescent="0.3">
      <c r="B462" s="10" t="s">
        <v>63</v>
      </c>
      <c r="C462" s="8" t="s">
        <v>64</v>
      </c>
      <c r="D462" s="10">
        <v>511019396</v>
      </c>
      <c r="E462" s="10">
        <v>2019</v>
      </c>
      <c r="F462" s="10" t="s">
        <v>9</v>
      </c>
      <c r="G462" s="10" t="e">
        <f>VLOOKUP(C462,#REF!,5,FALSE)</f>
        <v>#REF!</v>
      </c>
    </row>
    <row r="463" spans="2:7" ht="11.1" customHeight="1" x14ac:dyDescent="0.3">
      <c r="B463" s="10" t="s">
        <v>65</v>
      </c>
      <c r="C463" s="8" t="s">
        <v>69</v>
      </c>
      <c r="D463" s="10">
        <v>470016556</v>
      </c>
      <c r="E463" s="10">
        <v>2019</v>
      </c>
      <c r="F463" s="10" t="s">
        <v>9</v>
      </c>
      <c r="G463" s="10" t="e">
        <f>VLOOKUP(C463,#REF!,5,FALSE)</f>
        <v>#REF!</v>
      </c>
    </row>
    <row r="464" spans="2:7" ht="11.1" customHeight="1" x14ac:dyDescent="0.3">
      <c r="B464" s="10" t="s">
        <v>73</v>
      </c>
      <c r="C464" s="8" t="s">
        <v>74</v>
      </c>
      <c r="D464" s="10">
        <v>1705050930</v>
      </c>
      <c r="E464" s="10">
        <v>2019</v>
      </c>
      <c r="F464" s="10" t="s">
        <v>9</v>
      </c>
      <c r="G464" s="10" t="e">
        <f>VLOOKUP(C464,#REF!,5,FALSE)</f>
        <v>#REF!</v>
      </c>
    </row>
    <row r="465" spans="2:7" ht="11.1" customHeight="1" x14ac:dyDescent="0.3">
      <c r="B465" s="10" t="s">
        <v>5</v>
      </c>
      <c r="C465" s="8" t="s">
        <v>6</v>
      </c>
      <c r="D465" s="10">
        <v>13352373725</v>
      </c>
      <c r="E465" s="10">
        <v>2020</v>
      </c>
      <c r="F465" s="10" t="s">
        <v>9</v>
      </c>
      <c r="G465" s="10" t="e">
        <f>VLOOKUP(C465,#REF!,5,FALSE)</f>
        <v>#REF!</v>
      </c>
    </row>
    <row r="466" spans="2:7" ht="11.1" customHeight="1" x14ac:dyDescent="0.3">
      <c r="B466" s="10" t="s">
        <v>5</v>
      </c>
      <c r="C466" s="8" t="s">
        <v>10</v>
      </c>
      <c r="D466" s="10">
        <v>1716610696</v>
      </c>
      <c r="E466" s="10">
        <v>2020</v>
      </c>
      <c r="F466" s="10" t="s">
        <v>9</v>
      </c>
      <c r="G466" s="10" t="e">
        <f>VLOOKUP(C466,#REF!,5,FALSE)</f>
        <v>#REF!</v>
      </c>
    </row>
    <row r="467" spans="2:7" ht="11.1" customHeight="1" x14ac:dyDescent="0.3">
      <c r="B467" s="10" t="s">
        <v>5</v>
      </c>
      <c r="C467" s="8" t="s">
        <v>11</v>
      </c>
      <c r="D467" s="10">
        <v>55549428</v>
      </c>
      <c r="E467" s="10">
        <v>2020</v>
      </c>
      <c r="F467" s="10" t="s">
        <v>9</v>
      </c>
      <c r="G467" s="10" t="e">
        <f>VLOOKUP(C467,#REF!,5,FALSE)</f>
        <v>#REF!</v>
      </c>
    </row>
    <row r="468" spans="2:7" ht="11.1" customHeight="1" x14ac:dyDescent="0.3">
      <c r="B468" s="10" t="s">
        <v>5</v>
      </c>
      <c r="C468" s="8" t="s">
        <v>12</v>
      </c>
      <c r="D468" s="10">
        <v>8438511282</v>
      </c>
      <c r="E468" s="10">
        <v>2020</v>
      </c>
      <c r="F468" s="10" t="s">
        <v>9</v>
      </c>
      <c r="G468" s="10" t="e">
        <f>VLOOKUP(C468,#REF!,5,FALSE)</f>
        <v>#REF!</v>
      </c>
    </row>
    <row r="469" spans="2:7" ht="11.1" customHeight="1" x14ac:dyDescent="0.3">
      <c r="B469" s="10" t="s">
        <v>5</v>
      </c>
      <c r="C469" s="8" t="s">
        <v>13</v>
      </c>
      <c r="D469" s="10">
        <v>198676664</v>
      </c>
      <c r="E469" s="10">
        <v>2020</v>
      </c>
      <c r="F469" s="10" t="s">
        <v>9</v>
      </c>
      <c r="G469" s="10" t="e">
        <f>VLOOKUP(C469,#REF!,5,FALSE)</f>
        <v>#REF!</v>
      </c>
    </row>
    <row r="470" spans="2:7" ht="11.1" customHeight="1" x14ac:dyDescent="0.3">
      <c r="B470" s="10" t="s">
        <v>5</v>
      </c>
      <c r="C470" s="8" t="s">
        <v>14</v>
      </c>
      <c r="D470" s="10">
        <v>10316834</v>
      </c>
      <c r="E470" s="10">
        <v>2020</v>
      </c>
      <c r="F470" s="10" t="s">
        <v>9</v>
      </c>
      <c r="G470" s="10" t="e">
        <f>VLOOKUP(C470,#REF!,5,FALSE)</f>
        <v>#REF!</v>
      </c>
    </row>
    <row r="471" spans="2:7" ht="11.1" customHeight="1" x14ac:dyDescent="0.3">
      <c r="B471" s="10" t="s">
        <v>15</v>
      </c>
      <c r="C471" s="8" t="s">
        <v>16</v>
      </c>
      <c r="D471" s="10">
        <v>15403873033</v>
      </c>
      <c r="E471" s="10">
        <v>2020</v>
      </c>
      <c r="F471" s="10" t="s">
        <v>9</v>
      </c>
      <c r="G471" s="10" t="e">
        <f>VLOOKUP(C471,#REF!,5,FALSE)</f>
        <v>#REF!</v>
      </c>
    </row>
    <row r="472" spans="2:7" ht="11.1" customHeight="1" x14ac:dyDescent="0.3">
      <c r="B472" s="10" t="s">
        <v>17</v>
      </c>
      <c r="C472" s="8" t="s">
        <v>22</v>
      </c>
      <c r="D472" s="10">
        <v>21805180</v>
      </c>
      <c r="E472" s="10">
        <v>2020</v>
      </c>
      <c r="F472" s="10" t="s">
        <v>9</v>
      </c>
      <c r="G472" s="10" t="e">
        <f>VLOOKUP(C472,#REF!,5,FALSE)</f>
        <v>#REF!</v>
      </c>
    </row>
    <row r="473" spans="2:7" ht="11.1" customHeight="1" x14ac:dyDescent="0.3">
      <c r="B473" s="10" t="s">
        <v>17</v>
      </c>
      <c r="C473" s="8" t="s">
        <v>24</v>
      </c>
      <c r="D473" s="10">
        <v>446298009</v>
      </c>
      <c r="E473" s="10">
        <v>2020</v>
      </c>
      <c r="F473" s="10" t="s">
        <v>9</v>
      </c>
      <c r="G473" s="10" t="e">
        <f>VLOOKUP(C473,#REF!,5,FALSE)</f>
        <v>#REF!</v>
      </c>
    </row>
    <row r="474" spans="2:7" ht="11.1" customHeight="1" x14ac:dyDescent="0.3">
      <c r="B474" s="10" t="s">
        <v>17</v>
      </c>
      <c r="C474" s="8" t="s">
        <v>193</v>
      </c>
      <c r="D474" s="10">
        <v>390000</v>
      </c>
      <c r="E474" s="10">
        <v>2020</v>
      </c>
      <c r="F474" s="10" t="s">
        <v>9</v>
      </c>
      <c r="G474" t="s">
        <v>250</v>
      </c>
    </row>
    <row r="475" spans="2:7" ht="11.1" customHeight="1" x14ac:dyDescent="0.3">
      <c r="B475" s="10" t="s">
        <v>17</v>
      </c>
      <c r="C475" s="8" t="s">
        <v>194</v>
      </c>
      <c r="D475" s="10">
        <v>20727273</v>
      </c>
      <c r="E475" s="10">
        <v>2020</v>
      </c>
      <c r="F475" s="10" t="s">
        <v>9</v>
      </c>
      <c r="G475" t="s">
        <v>250</v>
      </c>
    </row>
    <row r="476" spans="2:7" ht="11.1" customHeight="1" x14ac:dyDescent="0.3">
      <c r="B476" s="10" t="s">
        <v>17</v>
      </c>
      <c r="C476" s="8" t="s">
        <v>196</v>
      </c>
      <c r="D476" s="10">
        <v>33740879</v>
      </c>
      <c r="E476" s="10">
        <v>2020</v>
      </c>
      <c r="F476" s="10" t="s">
        <v>9</v>
      </c>
      <c r="G476" t="s">
        <v>250</v>
      </c>
    </row>
    <row r="477" spans="2:7" ht="11.1" customHeight="1" x14ac:dyDescent="0.3">
      <c r="B477" s="10" t="s">
        <v>17</v>
      </c>
      <c r="C477" s="8" t="s">
        <v>205</v>
      </c>
      <c r="D477" s="10">
        <v>34000000</v>
      </c>
      <c r="E477" s="10">
        <v>2020</v>
      </c>
      <c r="F477" s="10" t="s">
        <v>9</v>
      </c>
      <c r="G477" t="s">
        <v>250</v>
      </c>
    </row>
    <row r="478" spans="2:7" ht="11.1" customHeight="1" x14ac:dyDescent="0.3">
      <c r="B478" s="10" t="s">
        <v>17</v>
      </c>
      <c r="C478" s="8" t="s">
        <v>220</v>
      </c>
      <c r="D478" s="10">
        <v>-1360385</v>
      </c>
      <c r="E478" s="10">
        <v>2020</v>
      </c>
      <c r="F478" s="10" t="s">
        <v>9</v>
      </c>
      <c r="G478" t="s">
        <v>250</v>
      </c>
    </row>
    <row r="479" spans="2:7" ht="11.1" customHeight="1" x14ac:dyDescent="0.3">
      <c r="B479" s="10" t="s">
        <v>17</v>
      </c>
      <c r="C479" s="8" t="s">
        <v>36</v>
      </c>
      <c r="D479" s="10">
        <v>226104600</v>
      </c>
      <c r="E479" s="10">
        <v>2020</v>
      </c>
      <c r="F479" s="10" t="s">
        <v>9</v>
      </c>
      <c r="G479" s="10" t="e">
        <f>VLOOKUP(C479,#REF!,5,FALSE)</f>
        <v>#REF!</v>
      </c>
    </row>
    <row r="480" spans="2:7" ht="11.1" customHeight="1" x14ac:dyDescent="0.3">
      <c r="B480" s="10" t="s">
        <v>17</v>
      </c>
      <c r="C480" s="8" t="s">
        <v>39</v>
      </c>
      <c r="D480" s="10">
        <v>325935</v>
      </c>
      <c r="E480" s="10">
        <v>2020</v>
      </c>
      <c r="F480" s="10" t="s">
        <v>9</v>
      </c>
      <c r="G480" s="10" t="e">
        <f>VLOOKUP(C480,#REF!,5,FALSE)</f>
        <v>#REF!</v>
      </c>
    </row>
    <row r="481" spans="2:7" ht="11.1" customHeight="1" x14ac:dyDescent="0.3">
      <c r="B481" s="10" t="s">
        <v>17</v>
      </c>
      <c r="C481" s="8" t="s">
        <v>40</v>
      </c>
      <c r="D481" s="10">
        <v>66571880</v>
      </c>
      <c r="E481" s="10">
        <v>2020</v>
      </c>
      <c r="F481" s="10" t="s">
        <v>9</v>
      </c>
      <c r="G481" s="10" t="e">
        <f>VLOOKUP(C481,#REF!,5,FALSE)</f>
        <v>#REF!</v>
      </c>
    </row>
    <row r="482" spans="2:7" ht="11.1" customHeight="1" x14ac:dyDescent="0.3">
      <c r="B482" s="10" t="s">
        <v>17</v>
      </c>
      <c r="C482" s="8" t="s">
        <v>41</v>
      </c>
      <c r="D482" s="10">
        <v>989521459</v>
      </c>
      <c r="E482" s="10">
        <v>2020</v>
      </c>
      <c r="F482" s="10" t="s">
        <v>9</v>
      </c>
      <c r="G482" s="10" t="e">
        <f>VLOOKUP(C482,#REF!,5,FALSE)</f>
        <v>#REF!</v>
      </c>
    </row>
    <row r="483" spans="2:7" ht="11.1" customHeight="1" x14ac:dyDescent="0.3">
      <c r="B483" s="10" t="s">
        <v>17</v>
      </c>
      <c r="C483" s="8" t="s">
        <v>43</v>
      </c>
      <c r="D483" s="10">
        <v>29845650</v>
      </c>
      <c r="E483" s="10">
        <v>2020</v>
      </c>
      <c r="F483" s="10" t="s">
        <v>9</v>
      </c>
      <c r="G483" s="10" t="e">
        <f>VLOOKUP(C483,#REF!,5,FALSE)</f>
        <v>#REF!</v>
      </c>
    </row>
    <row r="484" spans="2:7" ht="11.1" customHeight="1" x14ac:dyDescent="0.3">
      <c r="B484" s="10" t="s">
        <v>17</v>
      </c>
      <c r="C484" s="8" t="s">
        <v>46</v>
      </c>
      <c r="D484" s="10">
        <v>24445350</v>
      </c>
      <c r="E484" s="10">
        <v>2020</v>
      </c>
      <c r="F484" s="10" t="s">
        <v>9</v>
      </c>
      <c r="G484" s="10" t="e">
        <f>VLOOKUP(C484,#REF!,5,FALSE)</f>
        <v>#REF!</v>
      </c>
    </row>
    <row r="485" spans="2:7" ht="11.1" customHeight="1" x14ac:dyDescent="0.3">
      <c r="B485" s="10" t="s">
        <v>17</v>
      </c>
      <c r="C485" s="8" t="s">
        <v>235</v>
      </c>
      <c r="D485" s="10">
        <v>562727</v>
      </c>
      <c r="E485" s="10">
        <v>2020</v>
      </c>
      <c r="F485" s="10" t="s">
        <v>9</v>
      </c>
      <c r="G485" t="s">
        <v>250</v>
      </c>
    </row>
    <row r="486" spans="2:7" ht="11.1" customHeight="1" x14ac:dyDescent="0.3">
      <c r="B486" s="10" t="s">
        <v>17</v>
      </c>
      <c r="C486" s="8" t="s">
        <v>48</v>
      </c>
      <c r="D486" s="10">
        <v>15651537</v>
      </c>
      <c r="E486" s="10">
        <v>2020</v>
      </c>
      <c r="F486" s="10" t="s">
        <v>9</v>
      </c>
      <c r="G486" s="10" t="e">
        <f>VLOOKUP(C486,#REF!,5,FALSE)</f>
        <v>#REF!</v>
      </c>
    </row>
    <row r="487" spans="2:7" ht="11.1" customHeight="1" x14ac:dyDescent="0.3">
      <c r="B487" s="10" t="s">
        <v>17</v>
      </c>
      <c r="C487" s="8" t="s">
        <v>49</v>
      </c>
      <c r="D487" s="10">
        <v>6562264</v>
      </c>
      <c r="E487" s="10">
        <v>2020</v>
      </c>
      <c r="F487" s="10" t="s">
        <v>9</v>
      </c>
      <c r="G487" s="10" t="e">
        <f>VLOOKUP(C487,#REF!,5,FALSE)</f>
        <v>#REF!</v>
      </c>
    </row>
    <row r="488" spans="2:7" ht="11.1" customHeight="1" x14ac:dyDescent="0.3">
      <c r="B488" s="10" t="s">
        <v>17</v>
      </c>
      <c r="C488" s="8" t="s">
        <v>239</v>
      </c>
      <c r="D488" s="10">
        <v>272727</v>
      </c>
      <c r="E488" s="10">
        <v>2020</v>
      </c>
      <c r="F488" s="10" t="s">
        <v>9</v>
      </c>
      <c r="G488" t="s">
        <v>250</v>
      </c>
    </row>
    <row r="489" spans="2:7" ht="11.1" customHeight="1" x14ac:dyDescent="0.3">
      <c r="B489" s="10" t="s">
        <v>17</v>
      </c>
      <c r="C489" s="8" t="s">
        <v>50</v>
      </c>
      <c r="D489" s="10">
        <v>6449230</v>
      </c>
      <c r="E489" s="10">
        <v>2020</v>
      </c>
      <c r="F489" s="10" t="s">
        <v>9</v>
      </c>
      <c r="G489" s="10" t="e">
        <f>VLOOKUP(C489,#REF!,5,FALSE)</f>
        <v>#REF!</v>
      </c>
    </row>
    <row r="490" spans="2:7" ht="11.1" customHeight="1" x14ac:dyDescent="0.3">
      <c r="B490" s="10" t="s">
        <v>17</v>
      </c>
      <c r="C490" s="8" t="s">
        <v>240</v>
      </c>
      <c r="D490" s="10">
        <v>300000</v>
      </c>
      <c r="E490" s="10">
        <v>2020</v>
      </c>
      <c r="F490" s="10" t="s">
        <v>9</v>
      </c>
      <c r="G490" t="s">
        <v>250</v>
      </c>
    </row>
    <row r="491" spans="2:7" ht="11.1" customHeight="1" x14ac:dyDescent="0.3">
      <c r="B491" s="10" t="s">
        <v>223</v>
      </c>
      <c r="C491" s="8" t="s">
        <v>224</v>
      </c>
      <c r="D491" s="10">
        <v>140174662</v>
      </c>
      <c r="E491" s="10">
        <v>2020</v>
      </c>
      <c r="F491" s="10" t="s">
        <v>9</v>
      </c>
      <c r="G491" s="10" t="s">
        <v>252</v>
      </c>
    </row>
    <row r="492" spans="2:7" ht="11.1" customHeight="1" x14ac:dyDescent="0.3">
      <c r="B492" s="10" t="s">
        <v>54</v>
      </c>
      <c r="C492" s="8" t="s">
        <v>225</v>
      </c>
      <c r="D492" s="10">
        <v>38666915</v>
      </c>
      <c r="E492" s="10">
        <v>2020</v>
      </c>
      <c r="F492" s="10" t="s">
        <v>9</v>
      </c>
      <c r="G492" s="10" t="s">
        <v>254</v>
      </c>
    </row>
    <row r="493" spans="2:7" ht="11.1" customHeight="1" x14ac:dyDescent="0.3">
      <c r="B493" s="10" t="s">
        <v>54</v>
      </c>
      <c r="C493" s="8" t="s">
        <v>55</v>
      </c>
      <c r="D493" s="10">
        <v>1311050870</v>
      </c>
      <c r="E493" s="10">
        <v>2020</v>
      </c>
      <c r="F493" s="10" t="s">
        <v>9</v>
      </c>
      <c r="G493" s="10" t="e">
        <f>VLOOKUP(C493,#REF!,5,FALSE)</f>
        <v>#REF!</v>
      </c>
    </row>
    <row r="494" spans="2:7" ht="11.1" customHeight="1" x14ac:dyDescent="0.3">
      <c r="B494" s="10" t="s">
        <v>54</v>
      </c>
      <c r="C494" s="8" t="s">
        <v>226</v>
      </c>
      <c r="D494" s="10">
        <v>2400000</v>
      </c>
      <c r="E494" s="10">
        <v>2020</v>
      </c>
      <c r="F494" s="10" t="s">
        <v>9</v>
      </c>
      <c r="G494" s="10" t="s">
        <v>253</v>
      </c>
    </row>
    <row r="495" spans="2:7" ht="11.1" customHeight="1" x14ac:dyDescent="0.3">
      <c r="B495" s="10" t="s">
        <v>54</v>
      </c>
      <c r="C495" s="8" t="s">
        <v>60</v>
      </c>
      <c r="D495" s="10">
        <v>90826530</v>
      </c>
      <c r="E495" s="10">
        <v>2020</v>
      </c>
      <c r="F495" s="10" t="s">
        <v>9</v>
      </c>
      <c r="G495" s="10" t="e">
        <f>VLOOKUP(C495,#REF!,5,FALSE)</f>
        <v>#REF!</v>
      </c>
    </row>
    <row r="496" spans="2:7" ht="11.1" customHeight="1" x14ac:dyDescent="0.3">
      <c r="B496" s="10" t="s">
        <v>54</v>
      </c>
      <c r="C496" s="8" t="s">
        <v>62</v>
      </c>
      <c r="D496" s="10">
        <v>6463770</v>
      </c>
      <c r="E496" s="10">
        <v>2020</v>
      </c>
      <c r="F496" s="10" t="s">
        <v>9</v>
      </c>
      <c r="G496" s="10" t="e">
        <f>VLOOKUP(C496,#REF!,5,FALSE)</f>
        <v>#REF!</v>
      </c>
    </row>
    <row r="497" spans="2:7" ht="11.1" customHeight="1" x14ac:dyDescent="0.3">
      <c r="B497" s="10" t="s">
        <v>227</v>
      </c>
      <c r="C497" s="8" t="s">
        <v>228</v>
      </c>
      <c r="D497" s="10">
        <v>14067320</v>
      </c>
      <c r="E497" s="10">
        <v>2020</v>
      </c>
      <c r="F497" s="10" t="s">
        <v>9</v>
      </c>
      <c r="G497" s="10" t="s">
        <v>252</v>
      </c>
    </row>
    <row r="498" spans="2:7" ht="11.1" customHeight="1" x14ac:dyDescent="0.3">
      <c r="B498" s="10" t="s">
        <v>63</v>
      </c>
      <c r="C498" s="8" t="s">
        <v>64</v>
      </c>
      <c r="D498" s="10">
        <v>639499988</v>
      </c>
      <c r="E498" s="10">
        <v>2020</v>
      </c>
      <c r="F498" s="10" t="s">
        <v>9</v>
      </c>
      <c r="G498" s="10" t="e">
        <f>VLOOKUP(C498,#REF!,5,FALSE)</f>
        <v>#REF!</v>
      </c>
    </row>
    <row r="499" spans="2:7" ht="11.1" customHeight="1" x14ac:dyDescent="0.3">
      <c r="B499" s="10" t="s">
        <v>65</v>
      </c>
      <c r="C499" s="8" t="s">
        <v>69</v>
      </c>
      <c r="D499" s="10">
        <v>812148104</v>
      </c>
      <c r="E499" s="10">
        <v>2020</v>
      </c>
      <c r="F499" s="10" t="s">
        <v>9</v>
      </c>
      <c r="G499" s="10" t="e">
        <f>VLOOKUP(C499,#REF!,5,FALSE)</f>
        <v>#REF!</v>
      </c>
    </row>
    <row r="500" spans="2:7" ht="11.1" customHeight="1" x14ac:dyDescent="0.3">
      <c r="B500" s="10" t="s">
        <v>65</v>
      </c>
      <c r="C500" s="8" t="s">
        <v>70</v>
      </c>
      <c r="D500" s="10">
        <v>447835</v>
      </c>
      <c r="E500" s="10">
        <v>2020</v>
      </c>
      <c r="F500" s="10" t="s">
        <v>9</v>
      </c>
      <c r="G500" s="10" t="e">
        <f>VLOOKUP(C500,#REF!,5,FALSE)</f>
        <v>#REF!</v>
      </c>
    </row>
    <row r="501" spans="2:7" ht="11.1" customHeight="1" x14ac:dyDescent="0.3">
      <c r="B501" s="10" t="s">
        <v>73</v>
      </c>
      <c r="C501" s="8" t="s">
        <v>74</v>
      </c>
      <c r="D501" s="10">
        <v>2038615385</v>
      </c>
      <c r="E501" s="10">
        <v>2020</v>
      </c>
      <c r="F501" s="10" t="s">
        <v>9</v>
      </c>
      <c r="G501" s="10" t="e">
        <f>VLOOKUP(C501,#REF!,5,FALSE)</f>
        <v>#REF!</v>
      </c>
    </row>
    <row r="502" spans="2:7" ht="11.1" customHeight="1" x14ac:dyDescent="0.3">
      <c r="B502" s="10" t="s">
        <v>73</v>
      </c>
      <c r="C502" s="8" t="s">
        <v>75</v>
      </c>
      <c r="D502" s="10">
        <v>70696000</v>
      </c>
      <c r="E502" s="10">
        <v>2020</v>
      </c>
      <c r="F502" s="10" t="s">
        <v>9</v>
      </c>
      <c r="G502" s="10" t="e">
        <f>VLOOKUP(C502,#REF!,5,FALSE)</f>
        <v>#REF!</v>
      </c>
    </row>
    <row r="503" spans="2:7" ht="11.1" customHeight="1" x14ac:dyDescent="0.3">
      <c r="B503" s="10" t="s">
        <v>73</v>
      </c>
      <c r="C503" s="8" t="s">
        <v>76</v>
      </c>
      <c r="D503" s="10">
        <v>15520820</v>
      </c>
      <c r="E503" s="10">
        <v>2020</v>
      </c>
      <c r="F503" s="10" t="s">
        <v>9</v>
      </c>
      <c r="G503" s="10" t="e">
        <f>VLOOKUP(C503,#REF!,5,FALSE)</f>
        <v>#REF!</v>
      </c>
    </row>
    <row r="504" spans="2:7" ht="11.1" customHeight="1" x14ac:dyDescent="0.3">
      <c r="B504" s="10" t="s">
        <v>78</v>
      </c>
      <c r="C504" s="8" t="s">
        <v>79</v>
      </c>
      <c r="D504" s="10">
        <v>312576388</v>
      </c>
      <c r="E504" s="10">
        <v>2020</v>
      </c>
      <c r="F504" s="10" t="s">
        <v>9</v>
      </c>
      <c r="G504" s="10" t="e">
        <f>VLOOKUP(C504,#REF!,5,FALSE)</f>
        <v>#REF!</v>
      </c>
    </row>
    <row r="505" spans="2:7" ht="11.1" customHeight="1" x14ac:dyDescent="0.3">
      <c r="B505" s="10" t="s">
        <v>5</v>
      </c>
      <c r="C505" s="8" t="s">
        <v>6</v>
      </c>
      <c r="D505" s="10">
        <v>20999123140</v>
      </c>
      <c r="E505" s="10">
        <v>2021</v>
      </c>
      <c r="F505" s="10" t="s">
        <v>9</v>
      </c>
      <c r="G505" s="10" t="e">
        <f>VLOOKUP(C505,#REF!,5,FALSE)</f>
        <v>#REF!</v>
      </c>
    </row>
    <row r="506" spans="2:7" ht="11.1" customHeight="1" x14ac:dyDescent="0.3">
      <c r="B506" s="10" t="s">
        <v>5</v>
      </c>
      <c r="C506" s="8" t="s">
        <v>10</v>
      </c>
      <c r="D506" s="10">
        <v>3422827820</v>
      </c>
      <c r="E506" s="10">
        <v>2021</v>
      </c>
      <c r="F506" s="10" t="s">
        <v>9</v>
      </c>
      <c r="G506" s="10" t="e">
        <f>VLOOKUP(C506,#REF!,5,FALSE)</f>
        <v>#REF!</v>
      </c>
    </row>
    <row r="507" spans="2:7" ht="11.1" customHeight="1" x14ac:dyDescent="0.3">
      <c r="B507" s="10" t="s">
        <v>5</v>
      </c>
      <c r="C507" s="8" t="s">
        <v>11</v>
      </c>
      <c r="D507" s="10">
        <v>181811535</v>
      </c>
      <c r="E507" s="10">
        <v>2021</v>
      </c>
      <c r="F507" s="10" t="s">
        <v>9</v>
      </c>
      <c r="G507" s="10" t="e">
        <f>VLOOKUP(C507,#REF!,5,FALSE)</f>
        <v>#REF!</v>
      </c>
    </row>
    <row r="508" spans="2:7" ht="11.1" customHeight="1" x14ac:dyDescent="0.3">
      <c r="B508" s="10" t="s">
        <v>5</v>
      </c>
      <c r="C508" s="8" t="s">
        <v>12</v>
      </c>
      <c r="D508" s="10">
        <v>14897834027</v>
      </c>
      <c r="E508" s="10">
        <v>2021</v>
      </c>
      <c r="F508" s="10" t="s">
        <v>9</v>
      </c>
      <c r="G508" s="10" t="e">
        <f>VLOOKUP(C508,#REF!,5,FALSE)</f>
        <v>#REF!</v>
      </c>
    </row>
    <row r="509" spans="2:7" ht="11.1" customHeight="1" x14ac:dyDescent="0.3">
      <c r="B509" s="10" t="s">
        <v>5</v>
      </c>
      <c r="C509" s="8" t="s">
        <v>13</v>
      </c>
      <c r="D509" s="10">
        <v>604536140</v>
      </c>
      <c r="E509" s="10">
        <v>2021</v>
      </c>
      <c r="F509" s="10" t="s">
        <v>9</v>
      </c>
      <c r="G509" s="10" t="e">
        <f>VLOOKUP(C509,#REF!,5,FALSE)</f>
        <v>#REF!</v>
      </c>
    </row>
    <row r="510" spans="2:7" ht="11.1" customHeight="1" x14ac:dyDescent="0.3">
      <c r="B510" s="10" t="s">
        <v>5</v>
      </c>
      <c r="C510" s="8" t="s">
        <v>14</v>
      </c>
      <c r="D510" s="10">
        <v>22446020</v>
      </c>
      <c r="E510" s="10">
        <v>2021</v>
      </c>
      <c r="F510" s="10" t="s">
        <v>9</v>
      </c>
      <c r="G510" s="10" t="e">
        <f>VLOOKUP(C510,#REF!,5,FALSE)</f>
        <v>#REF!</v>
      </c>
    </row>
    <row r="511" spans="2:7" ht="11.1" customHeight="1" x14ac:dyDescent="0.3">
      <c r="B511" s="10" t="s">
        <v>15</v>
      </c>
      <c r="C511" s="8" t="s">
        <v>16</v>
      </c>
      <c r="D511" s="10">
        <v>17991023363</v>
      </c>
      <c r="E511" s="10">
        <v>2021</v>
      </c>
      <c r="F511" s="10" t="s">
        <v>9</v>
      </c>
      <c r="G511" s="10" t="e">
        <f>VLOOKUP(C511,#REF!,5,FALSE)</f>
        <v>#REF!</v>
      </c>
    </row>
    <row r="512" spans="2:7" ht="11.1" customHeight="1" x14ac:dyDescent="0.3">
      <c r="B512" s="10" t="s">
        <v>17</v>
      </c>
      <c r="C512" s="8" t="s">
        <v>22</v>
      </c>
      <c r="D512" s="10">
        <v>62899260</v>
      </c>
      <c r="E512" s="10">
        <v>2021</v>
      </c>
      <c r="F512" s="10" t="s">
        <v>9</v>
      </c>
      <c r="G512" s="10" t="e">
        <f>VLOOKUP(C512,#REF!,5,FALSE)</f>
        <v>#REF!</v>
      </c>
    </row>
    <row r="513" spans="2:7" ht="11.1" customHeight="1" x14ac:dyDescent="0.3">
      <c r="B513" s="10" t="s">
        <v>17</v>
      </c>
      <c r="C513" s="8" t="s">
        <v>24</v>
      </c>
      <c r="D513" s="10">
        <v>898841817</v>
      </c>
      <c r="E513" s="10">
        <v>2021</v>
      </c>
      <c r="F513" s="10" t="s">
        <v>9</v>
      </c>
      <c r="G513" s="10" t="e">
        <f>VLOOKUP(C513,#REF!,5,FALSE)</f>
        <v>#REF!</v>
      </c>
    </row>
    <row r="514" spans="2:7" ht="11.1" customHeight="1" x14ac:dyDescent="0.3">
      <c r="B514" s="10" t="s">
        <v>17</v>
      </c>
      <c r="C514" s="8" t="s">
        <v>194</v>
      </c>
      <c r="D514" s="10">
        <v>375199993</v>
      </c>
      <c r="E514" s="10">
        <v>2021</v>
      </c>
      <c r="F514" s="10" t="s">
        <v>9</v>
      </c>
      <c r="G514" t="s">
        <v>250</v>
      </c>
    </row>
    <row r="515" spans="2:7" ht="11.1" customHeight="1" x14ac:dyDescent="0.3">
      <c r="B515" s="10" t="s">
        <v>17</v>
      </c>
      <c r="C515" s="8" t="s">
        <v>196</v>
      </c>
      <c r="D515" s="10">
        <v>10954545</v>
      </c>
      <c r="E515" s="10">
        <v>2021</v>
      </c>
      <c r="F515" s="10" t="s">
        <v>9</v>
      </c>
      <c r="G515" t="s">
        <v>250</v>
      </c>
    </row>
    <row r="516" spans="2:7" ht="11.1" customHeight="1" x14ac:dyDescent="0.3">
      <c r="B516" s="10" t="s">
        <v>17</v>
      </c>
      <c r="C516" s="8" t="s">
        <v>205</v>
      </c>
      <c r="D516" s="10">
        <v>153419000</v>
      </c>
      <c r="E516" s="10">
        <v>2021</v>
      </c>
      <c r="F516" s="10" t="s">
        <v>9</v>
      </c>
      <c r="G516" t="s">
        <v>250</v>
      </c>
    </row>
    <row r="517" spans="2:7" ht="11.1" customHeight="1" x14ac:dyDescent="0.3">
      <c r="B517" s="10" t="s">
        <v>17</v>
      </c>
      <c r="C517" s="8" t="s">
        <v>210</v>
      </c>
      <c r="D517" s="10">
        <v>51136363</v>
      </c>
      <c r="E517" s="10">
        <v>2021</v>
      </c>
      <c r="F517" s="10" t="s">
        <v>9</v>
      </c>
      <c r="G517" t="s">
        <v>250</v>
      </c>
    </row>
    <row r="518" spans="2:7" ht="11.1" customHeight="1" x14ac:dyDescent="0.3">
      <c r="B518" s="10" t="s">
        <v>17</v>
      </c>
      <c r="C518" s="8" t="s">
        <v>36</v>
      </c>
      <c r="D518" s="10">
        <v>172745155</v>
      </c>
      <c r="E518" s="10">
        <v>2021</v>
      </c>
      <c r="F518" s="10" t="s">
        <v>9</v>
      </c>
      <c r="G518" s="10" t="e">
        <f>VLOOKUP(C518,#REF!,5,FALSE)</f>
        <v>#REF!</v>
      </c>
    </row>
    <row r="519" spans="2:7" ht="11.1" customHeight="1" x14ac:dyDescent="0.3">
      <c r="B519" s="10" t="s">
        <v>17</v>
      </c>
      <c r="C519" s="8" t="s">
        <v>40</v>
      </c>
      <c r="D519" s="10">
        <v>47735920</v>
      </c>
      <c r="E519" s="10">
        <v>2021</v>
      </c>
      <c r="F519" s="10" t="s">
        <v>9</v>
      </c>
      <c r="G519" s="10" t="e">
        <f>VLOOKUP(C519,#REF!,5,FALSE)</f>
        <v>#REF!</v>
      </c>
    </row>
    <row r="520" spans="2:7" ht="11.1" customHeight="1" x14ac:dyDescent="0.3">
      <c r="B520" s="10" t="s">
        <v>17</v>
      </c>
      <c r="C520" s="8" t="s">
        <v>41</v>
      </c>
      <c r="D520" s="10">
        <v>332995220</v>
      </c>
      <c r="E520" s="10">
        <v>2021</v>
      </c>
      <c r="F520" s="10" t="s">
        <v>9</v>
      </c>
      <c r="G520" s="10" t="e">
        <f>VLOOKUP(C520,#REF!,5,FALSE)</f>
        <v>#REF!</v>
      </c>
    </row>
    <row r="521" spans="2:7" ht="11.1" customHeight="1" x14ac:dyDescent="0.3">
      <c r="B521" s="10" t="s">
        <v>17</v>
      </c>
      <c r="C521" s="8" t="s">
        <v>235</v>
      </c>
      <c r="D521" s="10">
        <v>160000</v>
      </c>
      <c r="E521" s="10">
        <v>2021</v>
      </c>
      <c r="F521" s="10" t="s">
        <v>9</v>
      </c>
      <c r="G521" t="s">
        <v>250</v>
      </c>
    </row>
    <row r="522" spans="2:7" ht="11.1" customHeight="1" x14ac:dyDescent="0.3">
      <c r="B522" s="10" t="s">
        <v>17</v>
      </c>
      <c r="C522" s="8" t="s">
        <v>48</v>
      </c>
      <c r="D522" s="10">
        <v>4078410</v>
      </c>
      <c r="E522" s="10">
        <v>2021</v>
      </c>
      <c r="F522" s="10" t="s">
        <v>9</v>
      </c>
      <c r="G522" s="10" t="e">
        <f>VLOOKUP(C522,#REF!,5,FALSE)</f>
        <v>#REF!</v>
      </c>
    </row>
    <row r="523" spans="2:7" ht="11.1" customHeight="1" x14ac:dyDescent="0.3">
      <c r="B523" s="10" t="s">
        <v>17</v>
      </c>
      <c r="C523" s="8" t="s">
        <v>49</v>
      </c>
      <c r="D523" s="10">
        <v>4299074</v>
      </c>
      <c r="E523" s="10">
        <v>2021</v>
      </c>
      <c r="F523" s="10" t="s">
        <v>9</v>
      </c>
      <c r="G523" s="10" t="e">
        <f>VLOOKUP(C523,#REF!,5,FALSE)</f>
        <v>#REF!</v>
      </c>
    </row>
    <row r="524" spans="2:7" ht="11.1" customHeight="1" x14ac:dyDescent="0.3">
      <c r="B524" s="10" t="s">
        <v>17</v>
      </c>
      <c r="C524" s="8" t="s">
        <v>50</v>
      </c>
      <c r="D524" s="10">
        <v>1435721</v>
      </c>
      <c r="E524" s="10">
        <v>2021</v>
      </c>
      <c r="F524" s="10" t="s">
        <v>9</v>
      </c>
      <c r="G524" s="10" t="e">
        <f>VLOOKUP(C524,#REF!,5,FALSE)</f>
        <v>#REF!</v>
      </c>
    </row>
    <row r="525" spans="2:7" ht="11.1" customHeight="1" x14ac:dyDescent="0.3">
      <c r="B525" s="10" t="s">
        <v>17</v>
      </c>
      <c r="C525" s="8" t="s">
        <v>51</v>
      </c>
      <c r="D525" s="10">
        <v>1669259</v>
      </c>
      <c r="E525" s="10">
        <v>2021</v>
      </c>
      <c r="F525" s="10" t="s">
        <v>9</v>
      </c>
      <c r="G525" s="10" t="e">
        <f>VLOOKUP(C525,#REF!,5,FALSE)</f>
        <v>#REF!</v>
      </c>
    </row>
    <row r="526" spans="2:7" ht="11.1" customHeight="1" x14ac:dyDescent="0.3">
      <c r="B526" s="10" t="s">
        <v>223</v>
      </c>
      <c r="C526" s="8" t="s">
        <v>224</v>
      </c>
      <c r="D526" s="10">
        <v>126944400</v>
      </c>
      <c r="E526" s="10">
        <v>2021</v>
      </c>
      <c r="F526" s="10" t="s">
        <v>9</v>
      </c>
      <c r="G526" s="10" t="s">
        <v>252</v>
      </c>
    </row>
    <row r="527" spans="2:7" ht="11.1" customHeight="1" x14ac:dyDescent="0.3">
      <c r="B527" s="10" t="s">
        <v>54</v>
      </c>
      <c r="C527" s="8" t="s">
        <v>225</v>
      </c>
      <c r="D527" s="10">
        <v>34995592</v>
      </c>
      <c r="E527" s="10">
        <v>2021</v>
      </c>
      <c r="F527" s="10" t="s">
        <v>9</v>
      </c>
      <c r="G527" s="10" t="s">
        <v>254</v>
      </c>
    </row>
    <row r="528" spans="2:7" ht="11.1" customHeight="1" x14ac:dyDescent="0.3">
      <c r="B528" s="10" t="s">
        <v>54</v>
      </c>
      <c r="C528" s="8" t="s">
        <v>55</v>
      </c>
      <c r="D528" s="10">
        <v>1478934021</v>
      </c>
      <c r="E528" s="10">
        <v>2021</v>
      </c>
      <c r="F528" s="10" t="s">
        <v>9</v>
      </c>
      <c r="G528" s="10" t="e">
        <f>VLOOKUP(C528,#REF!,5,FALSE)</f>
        <v>#REF!</v>
      </c>
    </row>
    <row r="529" spans="2:7" ht="11.1" customHeight="1" x14ac:dyDescent="0.3">
      <c r="B529" s="10" t="s">
        <v>227</v>
      </c>
      <c r="C529" s="8" t="s">
        <v>228</v>
      </c>
      <c r="D529" s="10">
        <v>12720278</v>
      </c>
      <c r="E529" s="10">
        <v>2021</v>
      </c>
      <c r="F529" s="10" t="s">
        <v>9</v>
      </c>
      <c r="G529" s="10" t="s">
        <v>252</v>
      </c>
    </row>
    <row r="530" spans="2:7" ht="11.1" customHeight="1" x14ac:dyDescent="0.3">
      <c r="B530" s="10" t="s">
        <v>63</v>
      </c>
      <c r="C530" s="8" t="s">
        <v>64</v>
      </c>
      <c r="D530" s="9">
        <v>939216475</v>
      </c>
      <c r="E530" s="10">
        <v>2021</v>
      </c>
      <c r="F530" s="10" t="s">
        <v>9</v>
      </c>
      <c r="G530" s="10" t="e">
        <f>VLOOKUP(C530,#REF!,5,FALSE)</f>
        <v>#REF!</v>
      </c>
    </row>
    <row r="531" spans="2:7" ht="11.1" customHeight="1" x14ac:dyDescent="0.3">
      <c r="B531" s="10" t="s">
        <v>65</v>
      </c>
      <c r="C531" s="8" t="s">
        <v>69</v>
      </c>
      <c r="D531" s="9">
        <v>487427014</v>
      </c>
      <c r="E531" s="10">
        <v>2021</v>
      </c>
      <c r="F531" s="10" t="s">
        <v>9</v>
      </c>
      <c r="G531" s="10" t="e">
        <f>VLOOKUP(C531,#REF!,5,FALSE)</f>
        <v>#REF!</v>
      </c>
    </row>
    <row r="532" spans="2:7" ht="11.1" customHeight="1" x14ac:dyDescent="0.3">
      <c r="B532" s="10" t="s">
        <v>65</v>
      </c>
      <c r="C532" s="8" t="s">
        <v>70</v>
      </c>
      <c r="D532" s="10">
        <v>9842128</v>
      </c>
      <c r="E532" s="10">
        <v>2021</v>
      </c>
      <c r="F532" s="10" t="s">
        <v>9</v>
      </c>
      <c r="G532" s="10" t="e">
        <f>VLOOKUP(C532,#REF!,5,FALSE)</f>
        <v>#REF!</v>
      </c>
    </row>
    <row r="533" spans="2:7" ht="11.1" customHeight="1" x14ac:dyDescent="0.3">
      <c r="B533" s="10" t="s">
        <v>73</v>
      </c>
      <c r="C533" s="8" t="s">
        <v>39</v>
      </c>
      <c r="D533" s="10">
        <v>11726660</v>
      </c>
      <c r="E533" s="10">
        <v>2021</v>
      </c>
      <c r="F533" s="10" t="s">
        <v>9</v>
      </c>
      <c r="G533" s="10" t="e">
        <f>VLOOKUP(C533,#REF!,5,FALSE)</f>
        <v>#REF!</v>
      </c>
    </row>
    <row r="534" spans="2:7" ht="11.1" customHeight="1" x14ac:dyDescent="0.3">
      <c r="B534" s="10" t="s">
        <v>73</v>
      </c>
      <c r="C534" s="8" t="s">
        <v>74</v>
      </c>
      <c r="D534" s="10">
        <v>4280994600</v>
      </c>
      <c r="E534" s="10">
        <v>2021</v>
      </c>
      <c r="F534" s="10" t="s">
        <v>9</v>
      </c>
      <c r="G534" s="10" t="e">
        <f>VLOOKUP(C534,#REF!,5,FALSE)</f>
        <v>#REF!</v>
      </c>
    </row>
    <row r="535" spans="2:7" ht="11.1" customHeight="1" x14ac:dyDescent="0.3">
      <c r="B535" s="10" t="s">
        <v>73</v>
      </c>
      <c r="C535" s="8" t="s">
        <v>75</v>
      </c>
      <c r="D535" s="10">
        <v>75843600</v>
      </c>
      <c r="E535" s="10">
        <v>2021</v>
      </c>
      <c r="F535" s="10" t="s">
        <v>9</v>
      </c>
      <c r="G535" s="10" t="e">
        <f>VLOOKUP(C535,#REF!,5,FALSE)</f>
        <v>#REF!</v>
      </c>
    </row>
    <row r="536" spans="2:7" ht="11.1" customHeight="1" x14ac:dyDescent="0.3">
      <c r="B536" s="10" t="s">
        <v>73</v>
      </c>
      <c r="C536" s="8" t="s">
        <v>76</v>
      </c>
      <c r="D536" s="10">
        <v>3000000</v>
      </c>
      <c r="E536" s="10">
        <v>2021</v>
      </c>
      <c r="F536" s="10" t="s">
        <v>9</v>
      </c>
      <c r="G536" s="10" t="e">
        <f>VLOOKUP(C536,#REF!,5,FALSE)</f>
        <v>#REF!</v>
      </c>
    </row>
    <row r="537" spans="2:7" ht="11.1" customHeight="1" x14ac:dyDescent="0.3">
      <c r="B537" s="10" t="s">
        <v>73</v>
      </c>
      <c r="C537" s="8" t="s">
        <v>77</v>
      </c>
      <c r="D537" s="10">
        <v>32574340</v>
      </c>
      <c r="E537" s="10">
        <v>2021</v>
      </c>
      <c r="F537" s="10" t="s">
        <v>9</v>
      </c>
      <c r="G537" s="10" t="e">
        <f>VLOOKUP(C537,#REF!,5,FALSE)</f>
        <v>#REF!</v>
      </c>
    </row>
    <row r="538" spans="2:7" ht="11.1" customHeight="1" x14ac:dyDescent="0.3">
      <c r="B538" s="10" t="s">
        <v>78</v>
      </c>
      <c r="C538" s="8" t="s">
        <v>79</v>
      </c>
      <c r="D538" s="10">
        <v>1321252837</v>
      </c>
      <c r="E538" s="10">
        <v>2021</v>
      </c>
      <c r="F538" s="10" t="s">
        <v>9</v>
      </c>
      <c r="G538" s="10" t="e">
        <f>VLOOKUP(C538,#REF!,5,FALSE)</f>
        <v>#REF!</v>
      </c>
    </row>
    <row r="539" spans="2:7" ht="11.1" customHeight="1" x14ac:dyDescent="0.3">
      <c r="B539" s="10" t="s">
        <v>5</v>
      </c>
      <c r="C539" s="8" t="s">
        <v>6</v>
      </c>
      <c r="D539" s="10">
        <v>16676078269</v>
      </c>
      <c r="E539" s="10">
        <v>2022</v>
      </c>
      <c r="F539" s="10" t="s">
        <v>9</v>
      </c>
      <c r="G539" s="10" t="e">
        <f>VLOOKUP(C539,#REF!,5,FALSE)</f>
        <v>#REF!</v>
      </c>
    </row>
    <row r="540" spans="2:7" ht="11.1" customHeight="1" x14ac:dyDescent="0.3">
      <c r="B540" s="10" t="s">
        <v>5</v>
      </c>
      <c r="C540" s="8" t="s">
        <v>10</v>
      </c>
      <c r="D540" s="10">
        <v>3244209008</v>
      </c>
      <c r="E540" s="10">
        <v>2022</v>
      </c>
      <c r="F540" s="10" t="s">
        <v>9</v>
      </c>
      <c r="G540" s="10" t="e">
        <f>VLOOKUP(C540,#REF!,5,FALSE)</f>
        <v>#REF!</v>
      </c>
    </row>
    <row r="541" spans="2:7" ht="11.1" customHeight="1" x14ac:dyDescent="0.3">
      <c r="B541" s="10" t="s">
        <v>5</v>
      </c>
      <c r="C541" s="8" t="s">
        <v>11</v>
      </c>
      <c r="D541" s="10">
        <v>207561745</v>
      </c>
      <c r="E541" s="10">
        <v>2022</v>
      </c>
      <c r="F541" s="10" t="s">
        <v>9</v>
      </c>
      <c r="G541" s="10" t="e">
        <f>VLOOKUP(C541,#REF!,5,FALSE)</f>
        <v>#REF!</v>
      </c>
    </row>
    <row r="542" spans="2:7" ht="11.1" customHeight="1" x14ac:dyDescent="0.3">
      <c r="B542" s="10" t="s">
        <v>5</v>
      </c>
      <c r="C542" s="8" t="s">
        <v>12</v>
      </c>
      <c r="D542" s="10">
        <v>12064318176</v>
      </c>
      <c r="E542" s="10">
        <v>2022</v>
      </c>
      <c r="F542" s="10" t="s">
        <v>9</v>
      </c>
      <c r="G542" s="10" t="e">
        <f>VLOOKUP(C542,#REF!,5,FALSE)</f>
        <v>#REF!</v>
      </c>
    </row>
    <row r="543" spans="2:7" ht="11.1" customHeight="1" x14ac:dyDescent="0.3">
      <c r="B543" s="10" t="s">
        <v>5</v>
      </c>
      <c r="C543" s="8" t="s">
        <v>13</v>
      </c>
      <c r="D543" s="10">
        <v>485006518</v>
      </c>
      <c r="E543" s="10">
        <v>2022</v>
      </c>
      <c r="F543" s="10" t="s">
        <v>9</v>
      </c>
      <c r="G543" s="10" t="e">
        <f>VLOOKUP(C543,#REF!,5,FALSE)</f>
        <v>#REF!</v>
      </c>
    </row>
    <row r="544" spans="2:7" ht="11.1" customHeight="1" x14ac:dyDescent="0.3">
      <c r="B544" s="10" t="s">
        <v>5</v>
      </c>
      <c r="C544" s="8" t="s">
        <v>14</v>
      </c>
      <c r="D544" s="10">
        <v>101911742</v>
      </c>
      <c r="E544" s="10">
        <v>2022</v>
      </c>
      <c r="F544" s="10" t="s">
        <v>9</v>
      </c>
      <c r="G544" s="10" t="e">
        <f>VLOOKUP(C544,#REF!,5,FALSE)</f>
        <v>#REF!</v>
      </c>
    </row>
    <row r="545" spans="2:7" ht="11.1" customHeight="1" x14ac:dyDescent="0.3">
      <c r="B545" s="10" t="s">
        <v>15</v>
      </c>
      <c r="C545" s="8" t="s">
        <v>16</v>
      </c>
      <c r="D545" s="10">
        <v>13590741569</v>
      </c>
      <c r="E545" s="10">
        <v>2022</v>
      </c>
      <c r="F545" s="10" t="s">
        <v>9</v>
      </c>
      <c r="G545" s="10" t="e">
        <f>VLOOKUP(C545,#REF!,5,FALSE)</f>
        <v>#REF!</v>
      </c>
    </row>
    <row r="546" spans="2:7" ht="11.1" customHeight="1" x14ac:dyDescent="0.3">
      <c r="B546" s="10" t="s">
        <v>17</v>
      </c>
      <c r="C546" s="8" t="s">
        <v>22</v>
      </c>
      <c r="D546" s="10">
        <v>22639380</v>
      </c>
      <c r="E546" s="10">
        <v>2022</v>
      </c>
      <c r="F546" s="10" t="s">
        <v>9</v>
      </c>
      <c r="G546" s="10" t="e">
        <f>VLOOKUP(C546,#REF!,5,FALSE)</f>
        <v>#REF!</v>
      </c>
    </row>
    <row r="547" spans="2:7" ht="11.1" customHeight="1" x14ac:dyDescent="0.3">
      <c r="B547" s="10" t="s">
        <v>17</v>
      </c>
      <c r="C547" s="8" t="s">
        <v>24</v>
      </c>
      <c r="D547" s="10">
        <v>641797261</v>
      </c>
      <c r="E547" s="10">
        <v>2022</v>
      </c>
      <c r="F547" s="10" t="s">
        <v>9</v>
      </c>
      <c r="G547" s="10" t="e">
        <f>VLOOKUP(C547,#REF!,5,FALSE)</f>
        <v>#REF!</v>
      </c>
    </row>
    <row r="548" spans="2:7" ht="11.1" customHeight="1" x14ac:dyDescent="0.3">
      <c r="B548" s="10" t="s">
        <v>17</v>
      </c>
      <c r="C548" s="8" t="s">
        <v>194</v>
      </c>
      <c r="D548" s="10">
        <v>218781820</v>
      </c>
      <c r="E548" s="10">
        <v>2022</v>
      </c>
      <c r="F548" s="10" t="s">
        <v>9</v>
      </c>
      <c r="G548" t="s">
        <v>250</v>
      </c>
    </row>
    <row r="549" spans="2:7" ht="11.1" customHeight="1" x14ac:dyDescent="0.3">
      <c r="B549" s="10" t="s">
        <v>17</v>
      </c>
      <c r="C549" s="8" t="s">
        <v>205</v>
      </c>
      <c r="D549" s="10">
        <v>184383555</v>
      </c>
      <c r="E549" s="10">
        <v>2022</v>
      </c>
      <c r="F549" s="10" t="s">
        <v>9</v>
      </c>
      <c r="G549" t="s">
        <v>250</v>
      </c>
    </row>
    <row r="550" spans="2:7" ht="11.1" customHeight="1" x14ac:dyDescent="0.3">
      <c r="B550" s="10" t="s">
        <v>17</v>
      </c>
      <c r="C550" s="8" t="s">
        <v>210</v>
      </c>
      <c r="D550" s="10">
        <v>117490000</v>
      </c>
      <c r="E550" s="10">
        <v>2022</v>
      </c>
      <c r="F550" s="10" t="s">
        <v>9</v>
      </c>
      <c r="G550" t="s">
        <v>250</v>
      </c>
    </row>
    <row r="551" spans="2:7" ht="11.1" customHeight="1" x14ac:dyDescent="0.3">
      <c r="B551" s="10" t="s">
        <v>17</v>
      </c>
      <c r="C551" s="8" t="s">
        <v>36</v>
      </c>
      <c r="D551" s="10">
        <v>81943010</v>
      </c>
      <c r="E551" s="10">
        <v>2022</v>
      </c>
      <c r="F551" s="10" t="s">
        <v>9</v>
      </c>
      <c r="G551" s="10" t="e">
        <f>VLOOKUP(C551,#REF!,5,FALSE)</f>
        <v>#REF!</v>
      </c>
    </row>
    <row r="552" spans="2:7" ht="11.1" customHeight="1" x14ac:dyDescent="0.3">
      <c r="B552" s="10" t="s">
        <v>17</v>
      </c>
      <c r="C552" s="8" t="s">
        <v>40</v>
      </c>
      <c r="D552" s="10">
        <v>16632590</v>
      </c>
      <c r="E552" s="10">
        <v>2022</v>
      </c>
      <c r="F552" s="10" t="s">
        <v>9</v>
      </c>
      <c r="G552" s="10" t="e">
        <f>VLOOKUP(C552,#REF!,5,FALSE)</f>
        <v>#REF!</v>
      </c>
    </row>
    <row r="553" spans="2:7" ht="11.1" customHeight="1" x14ac:dyDescent="0.3">
      <c r="B553" s="10" t="s">
        <v>17</v>
      </c>
      <c r="C553" s="8" t="s">
        <v>41</v>
      </c>
      <c r="D553" s="10">
        <v>148872981</v>
      </c>
      <c r="E553" s="10">
        <v>2022</v>
      </c>
      <c r="F553" s="10" t="s">
        <v>9</v>
      </c>
      <c r="G553" s="10" t="e">
        <f>VLOOKUP(C553,#REF!,5,FALSE)</f>
        <v>#REF!</v>
      </c>
    </row>
    <row r="554" spans="2:7" ht="11.1" customHeight="1" x14ac:dyDescent="0.3">
      <c r="B554" s="10" t="s">
        <v>17</v>
      </c>
      <c r="C554" s="8" t="s">
        <v>235</v>
      </c>
      <c r="D554" s="10">
        <v>5909091</v>
      </c>
      <c r="E554" s="10">
        <v>2022</v>
      </c>
      <c r="F554" s="10" t="s">
        <v>9</v>
      </c>
      <c r="G554" t="s">
        <v>250</v>
      </c>
    </row>
    <row r="555" spans="2:7" ht="11.1" customHeight="1" x14ac:dyDescent="0.3">
      <c r="B555" s="10" t="s">
        <v>17</v>
      </c>
      <c r="C555" s="8" t="s">
        <v>48</v>
      </c>
      <c r="D555" s="10">
        <v>27950</v>
      </c>
      <c r="E555" s="10">
        <v>2022</v>
      </c>
      <c r="F555" s="10" t="s">
        <v>9</v>
      </c>
      <c r="G555" s="10" t="e">
        <f>VLOOKUP(C555,#REF!,5,FALSE)</f>
        <v>#REF!</v>
      </c>
    </row>
    <row r="556" spans="2:7" ht="11.1" customHeight="1" x14ac:dyDescent="0.3">
      <c r="B556" s="10" t="s">
        <v>17</v>
      </c>
      <c r="C556" s="8" t="s">
        <v>51</v>
      </c>
      <c r="D556" s="10">
        <v>30710</v>
      </c>
      <c r="E556" s="10">
        <v>2022</v>
      </c>
      <c r="F556" s="10" t="s">
        <v>9</v>
      </c>
      <c r="G556" s="10" t="e">
        <f>VLOOKUP(C556,#REF!,5,FALSE)</f>
        <v>#REF!</v>
      </c>
    </row>
    <row r="557" spans="2:7" ht="11.1" customHeight="1" x14ac:dyDescent="0.3">
      <c r="B557" s="10" t="s">
        <v>17</v>
      </c>
      <c r="C557" s="8" t="s">
        <v>247</v>
      </c>
      <c r="D557" s="10">
        <v>754545</v>
      </c>
      <c r="E557" s="10">
        <v>2022</v>
      </c>
      <c r="F557" s="10" t="s">
        <v>9</v>
      </c>
      <c r="G557" t="s">
        <v>250</v>
      </c>
    </row>
    <row r="558" spans="2:7" ht="11.1" customHeight="1" x14ac:dyDescent="0.3">
      <c r="B558" s="10" t="s">
        <v>223</v>
      </c>
      <c r="C558" s="8" t="s">
        <v>224</v>
      </c>
      <c r="D558" s="10">
        <v>70621444</v>
      </c>
      <c r="E558" s="10">
        <v>2022</v>
      </c>
      <c r="F558" s="10" t="s">
        <v>9</v>
      </c>
      <c r="G558" s="10" t="s">
        <v>252</v>
      </c>
    </row>
    <row r="559" spans="2:7" ht="11.1" customHeight="1" x14ac:dyDescent="0.3">
      <c r="B559" s="10" t="s">
        <v>54</v>
      </c>
      <c r="C559" s="8" t="s">
        <v>55</v>
      </c>
      <c r="D559" s="10">
        <v>1023551162</v>
      </c>
      <c r="E559" s="10">
        <v>2022</v>
      </c>
      <c r="F559" s="10" t="s">
        <v>9</v>
      </c>
      <c r="G559" s="10" t="e">
        <f>VLOOKUP(C559,#REF!,5,FALSE)</f>
        <v>#REF!</v>
      </c>
    </row>
    <row r="560" spans="2:7" ht="11.1" customHeight="1" x14ac:dyDescent="0.3">
      <c r="B560" s="10" t="s">
        <v>227</v>
      </c>
      <c r="C560" s="8" t="s">
        <v>228</v>
      </c>
      <c r="D560" s="10">
        <v>9441510</v>
      </c>
      <c r="E560" s="10">
        <v>2022</v>
      </c>
      <c r="F560" s="10" t="s">
        <v>9</v>
      </c>
      <c r="G560" s="10" t="s">
        <v>252</v>
      </c>
    </row>
    <row r="561" spans="2:7" ht="11.1" customHeight="1" x14ac:dyDescent="0.3">
      <c r="B561" s="10" t="s">
        <v>63</v>
      </c>
      <c r="C561" s="8" t="s">
        <v>64</v>
      </c>
      <c r="D561" s="10">
        <v>726293069</v>
      </c>
      <c r="E561" s="10">
        <v>2022</v>
      </c>
      <c r="F561" s="10" t="s">
        <v>9</v>
      </c>
      <c r="G561" s="10" t="e">
        <f>VLOOKUP(C561,#REF!,5,FALSE)</f>
        <v>#REF!</v>
      </c>
    </row>
    <row r="562" spans="2:7" ht="11.1" customHeight="1" x14ac:dyDescent="0.3">
      <c r="B562" s="10" t="s">
        <v>65</v>
      </c>
      <c r="C562" s="8" t="s">
        <v>69</v>
      </c>
      <c r="D562" s="10">
        <v>199621182</v>
      </c>
      <c r="E562" s="10">
        <v>2022</v>
      </c>
      <c r="F562" s="10" t="s">
        <v>9</v>
      </c>
      <c r="G562" s="10" t="e">
        <f>VLOOKUP(C562,#REF!,5,FALSE)</f>
        <v>#REF!</v>
      </c>
    </row>
    <row r="563" spans="2:7" ht="11.1" customHeight="1" x14ac:dyDescent="0.3">
      <c r="B563" s="10" t="s">
        <v>65</v>
      </c>
      <c r="C563" s="8" t="s">
        <v>70</v>
      </c>
      <c r="D563" s="10">
        <v>12032765</v>
      </c>
      <c r="E563" s="10">
        <v>2022</v>
      </c>
      <c r="F563" s="10" t="s">
        <v>9</v>
      </c>
      <c r="G563" s="10" t="e">
        <f>VLOOKUP(C563,#REF!,5,FALSE)</f>
        <v>#REF!</v>
      </c>
    </row>
    <row r="564" spans="2:7" ht="11.1" customHeight="1" x14ac:dyDescent="0.3">
      <c r="B564" s="10" t="s">
        <v>73</v>
      </c>
      <c r="C564" s="8" t="s">
        <v>39</v>
      </c>
      <c r="D564" s="10">
        <v>11672740</v>
      </c>
      <c r="E564" s="10">
        <v>2022</v>
      </c>
      <c r="F564" s="10" t="s">
        <v>9</v>
      </c>
      <c r="G564" s="10" t="e">
        <f>VLOOKUP(C564,#REF!,5,FALSE)</f>
        <v>#REF!</v>
      </c>
    </row>
    <row r="565" spans="2:7" ht="11.1" customHeight="1" x14ac:dyDescent="0.3">
      <c r="B565" s="10" t="s">
        <v>73</v>
      </c>
      <c r="C565" s="8" t="s">
        <v>74</v>
      </c>
      <c r="D565" s="10">
        <v>4718425290</v>
      </c>
      <c r="E565" s="10">
        <v>2022</v>
      </c>
      <c r="F565" s="10" t="s">
        <v>9</v>
      </c>
      <c r="G565" s="10" t="e">
        <f>VLOOKUP(C565,#REF!,5,FALSE)</f>
        <v>#REF!</v>
      </c>
    </row>
    <row r="566" spans="2:7" ht="11.1" customHeight="1" x14ac:dyDescent="0.3">
      <c r="B566" s="10" t="s">
        <v>73</v>
      </c>
      <c r="C566" s="8" t="s">
        <v>75</v>
      </c>
      <c r="D566" s="10">
        <v>83335000</v>
      </c>
      <c r="E566" s="10">
        <v>2022</v>
      </c>
      <c r="F566" s="10" t="s">
        <v>9</v>
      </c>
      <c r="G566" s="10" t="e">
        <f>VLOOKUP(C566,#REF!,5,FALSE)</f>
        <v>#REF!</v>
      </c>
    </row>
    <row r="567" spans="2:7" ht="11.1" customHeight="1" x14ac:dyDescent="0.3">
      <c r="B567" s="10" t="s">
        <v>78</v>
      </c>
      <c r="C567" s="8" t="s">
        <v>79</v>
      </c>
      <c r="D567" s="10">
        <v>999884978</v>
      </c>
      <c r="E567" s="10">
        <v>2022</v>
      </c>
      <c r="F567" s="10" t="s">
        <v>9</v>
      </c>
      <c r="G567" s="10" t="e">
        <f>VLOOKUP(C567,#REF!,5,FALSE)</f>
        <v>#REF!</v>
      </c>
    </row>
  </sheetData>
  <autoFilter ref="B2:G567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workbookViewId="0"/>
  </sheetViews>
  <sheetFormatPr defaultRowHeight="16.5" x14ac:dyDescent="0.3"/>
  <cols>
    <col min="1" max="1" width="2.375" style="3" customWidth="1"/>
    <col min="2" max="2" width="13.625" style="3" bestFit="1" customWidth="1"/>
    <col min="3" max="3" width="14.875" style="3" bestFit="1" customWidth="1"/>
    <col min="4" max="4" width="12.875" style="3" bestFit="1" customWidth="1"/>
    <col min="5" max="5" width="10" style="3" bestFit="1" customWidth="1"/>
    <col min="6" max="6" width="8.5" style="3" bestFit="1" customWidth="1"/>
    <col min="7" max="7" width="10.5" style="3" bestFit="1" customWidth="1"/>
    <col min="8" max="8" width="18.875" style="3" bestFit="1" customWidth="1"/>
    <col min="9" max="9" width="8.5" style="3" bestFit="1" customWidth="1"/>
    <col min="10" max="16384" width="9" style="3"/>
  </cols>
  <sheetData>
    <row r="1" spans="2:9" ht="13.5" customHeight="1" x14ac:dyDescent="0.3"/>
    <row r="2" spans="2:9" ht="11.1" customHeight="1" x14ac:dyDescent="0.3">
      <c r="B2" s="4" t="s">
        <v>0</v>
      </c>
      <c r="C2" s="5" t="s">
        <v>99</v>
      </c>
      <c r="D2" s="6" t="s">
        <v>96</v>
      </c>
      <c r="E2" s="5" t="s">
        <v>97</v>
      </c>
      <c r="F2" s="5" t="s">
        <v>98</v>
      </c>
      <c r="G2" s="5" t="s">
        <v>4</v>
      </c>
      <c r="H2" s="5" t="s">
        <v>100</v>
      </c>
      <c r="I2" s="5" t="s">
        <v>101</v>
      </c>
    </row>
    <row r="3" spans="2:9" ht="11.1" customHeight="1" x14ac:dyDescent="0.3">
      <c r="B3" s="7" t="s">
        <v>17</v>
      </c>
      <c r="C3" s="7" t="s">
        <v>194</v>
      </c>
      <c r="D3" s="7">
        <v>3159090908</v>
      </c>
      <c r="E3" s="7">
        <v>2017</v>
      </c>
      <c r="F3" s="7" t="s">
        <v>7</v>
      </c>
      <c r="G3" s="7" t="s">
        <v>19</v>
      </c>
      <c r="H3" s="7" t="s">
        <v>88</v>
      </c>
      <c r="I3" s="7">
        <v>1</v>
      </c>
    </row>
    <row r="4" spans="2:9" ht="11.1" customHeight="1" x14ac:dyDescent="0.3">
      <c r="B4" s="7" t="s">
        <v>63</v>
      </c>
      <c r="C4" s="7" t="s">
        <v>64</v>
      </c>
      <c r="D4" s="7">
        <v>2383250958</v>
      </c>
      <c r="E4" s="7">
        <v>2017</v>
      </c>
      <c r="F4" s="7" t="s">
        <v>7</v>
      </c>
      <c r="G4" s="7" t="s">
        <v>19</v>
      </c>
      <c r="H4" s="7" t="s">
        <v>80</v>
      </c>
      <c r="I4" s="7">
        <v>2</v>
      </c>
    </row>
    <row r="5" spans="2:9" ht="11.1" customHeight="1" x14ac:dyDescent="0.3">
      <c r="B5" s="7" t="s">
        <v>5</v>
      </c>
      <c r="C5" s="7" t="s">
        <v>6</v>
      </c>
      <c r="D5" s="7">
        <v>1246895140</v>
      </c>
      <c r="E5" s="7">
        <v>2017</v>
      </c>
      <c r="F5" s="7" t="s">
        <v>7</v>
      </c>
      <c r="G5" s="7" t="s">
        <v>8</v>
      </c>
      <c r="H5" s="7" t="s">
        <v>87</v>
      </c>
      <c r="I5" s="7">
        <v>3</v>
      </c>
    </row>
    <row r="6" spans="2:9" ht="11.1" customHeight="1" x14ac:dyDescent="0.3">
      <c r="B6" s="7" t="s">
        <v>63</v>
      </c>
      <c r="C6" s="7" t="s">
        <v>64</v>
      </c>
      <c r="D6" s="7">
        <v>837426855</v>
      </c>
      <c r="E6" s="7">
        <v>2017</v>
      </c>
      <c r="F6" s="7" t="s">
        <v>7</v>
      </c>
      <c r="G6" s="7" t="s">
        <v>19</v>
      </c>
      <c r="H6" s="7" t="s">
        <v>82</v>
      </c>
      <c r="I6" s="7">
        <v>4</v>
      </c>
    </row>
    <row r="7" spans="2:9" ht="11.1" customHeight="1" x14ac:dyDescent="0.3">
      <c r="B7" s="7" t="s">
        <v>5</v>
      </c>
      <c r="C7" s="7" t="s">
        <v>12</v>
      </c>
      <c r="D7" s="7">
        <v>767027410</v>
      </c>
      <c r="E7" s="7">
        <v>2017</v>
      </c>
      <c r="F7" s="7" t="s">
        <v>7</v>
      </c>
      <c r="G7" s="7" t="s">
        <v>8</v>
      </c>
      <c r="H7" s="7" t="s">
        <v>82</v>
      </c>
      <c r="I7" s="7">
        <v>5</v>
      </c>
    </row>
    <row r="8" spans="2:9" ht="11.1" customHeight="1" x14ac:dyDescent="0.3">
      <c r="B8" s="7" t="s">
        <v>5</v>
      </c>
      <c r="C8" s="7" t="s">
        <v>6</v>
      </c>
      <c r="D8" s="7">
        <v>662596404</v>
      </c>
      <c r="E8" s="7">
        <v>2017</v>
      </c>
      <c r="F8" s="7" t="s">
        <v>7</v>
      </c>
      <c r="G8" s="7" t="s">
        <v>8</v>
      </c>
      <c r="H8" s="7" t="s">
        <v>83</v>
      </c>
      <c r="I8" s="7">
        <v>6</v>
      </c>
    </row>
    <row r="9" spans="2:9" ht="11.1" customHeight="1" x14ac:dyDescent="0.3">
      <c r="B9" s="7" t="s">
        <v>5</v>
      </c>
      <c r="C9" s="7" t="s">
        <v>6</v>
      </c>
      <c r="D9" s="7">
        <v>510161543</v>
      </c>
      <c r="E9" s="7">
        <v>2017</v>
      </c>
      <c r="F9" s="7" t="s">
        <v>7</v>
      </c>
      <c r="G9" s="7" t="s">
        <v>8</v>
      </c>
      <c r="H9" s="7" t="s">
        <v>102</v>
      </c>
      <c r="I9" s="7">
        <v>7</v>
      </c>
    </row>
    <row r="10" spans="2:9" ht="11.1" customHeight="1" x14ac:dyDescent="0.3">
      <c r="B10" s="7" t="s">
        <v>5</v>
      </c>
      <c r="C10" s="7" t="s">
        <v>6</v>
      </c>
      <c r="D10" s="7">
        <v>442006060</v>
      </c>
      <c r="E10" s="7">
        <v>2017</v>
      </c>
      <c r="F10" s="7" t="s">
        <v>7</v>
      </c>
      <c r="G10" s="7" t="s">
        <v>8</v>
      </c>
      <c r="H10" s="7" t="s">
        <v>103</v>
      </c>
      <c r="I10" s="7">
        <v>8</v>
      </c>
    </row>
    <row r="11" spans="2:9" ht="11.1" customHeight="1" x14ac:dyDescent="0.3">
      <c r="B11" s="7" t="s">
        <v>17</v>
      </c>
      <c r="C11" s="7" t="s">
        <v>214</v>
      </c>
      <c r="D11" s="7">
        <v>416489437</v>
      </c>
      <c r="E11" s="7">
        <v>2017</v>
      </c>
      <c r="F11" s="7" t="s">
        <v>7</v>
      </c>
      <c r="G11" s="7" t="s">
        <v>19</v>
      </c>
      <c r="H11" s="7" t="s">
        <v>255</v>
      </c>
      <c r="I11" s="7">
        <v>9</v>
      </c>
    </row>
    <row r="12" spans="2:9" ht="11.1" customHeight="1" x14ac:dyDescent="0.3">
      <c r="B12" s="7" t="s">
        <v>5</v>
      </c>
      <c r="C12" s="7" t="s">
        <v>6</v>
      </c>
      <c r="D12" s="7">
        <v>407523070</v>
      </c>
      <c r="E12" s="7">
        <v>2017</v>
      </c>
      <c r="F12" s="7" t="s">
        <v>7</v>
      </c>
      <c r="G12" s="7" t="s">
        <v>8</v>
      </c>
      <c r="H12" s="7" t="s">
        <v>104</v>
      </c>
      <c r="I12" s="7">
        <v>10</v>
      </c>
    </row>
    <row r="13" spans="2:9" ht="11.1" customHeight="1" x14ac:dyDescent="0.3">
      <c r="B13" s="7" t="s">
        <v>5</v>
      </c>
      <c r="C13" s="7" t="s">
        <v>6</v>
      </c>
      <c r="D13" s="7">
        <v>390436280</v>
      </c>
      <c r="E13" s="7">
        <v>2017</v>
      </c>
      <c r="F13" s="7" t="s">
        <v>7</v>
      </c>
      <c r="G13" s="7" t="s">
        <v>8</v>
      </c>
      <c r="H13" s="7" t="s">
        <v>105</v>
      </c>
      <c r="I13" s="7">
        <v>11</v>
      </c>
    </row>
    <row r="14" spans="2:9" ht="11.1" customHeight="1" x14ac:dyDescent="0.3">
      <c r="B14" s="7" t="s">
        <v>5</v>
      </c>
      <c r="C14" s="7" t="s">
        <v>6</v>
      </c>
      <c r="D14" s="7">
        <v>324487040</v>
      </c>
      <c r="E14" s="7">
        <v>2017</v>
      </c>
      <c r="F14" s="7" t="s">
        <v>7</v>
      </c>
      <c r="G14" s="7" t="s">
        <v>8</v>
      </c>
      <c r="H14" s="7" t="s">
        <v>106</v>
      </c>
      <c r="I14" s="7">
        <v>12</v>
      </c>
    </row>
    <row r="15" spans="2:9" ht="11.1" customHeight="1" x14ac:dyDescent="0.3">
      <c r="B15" s="7" t="s">
        <v>5</v>
      </c>
      <c r="C15" s="7" t="s">
        <v>6</v>
      </c>
      <c r="D15" s="7">
        <v>316241089</v>
      </c>
      <c r="E15" s="7">
        <v>2017</v>
      </c>
      <c r="F15" s="7" t="s">
        <v>7</v>
      </c>
      <c r="G15" s="7" t="s">
        <v>8</v>
      </c>
      <c r="H15" s="7" t="s">
        <v>81</v>
      </c>
      <c r="I15" s="7">
        <v>13</v>
      </c>
    </row>
    <row r="16" spans="2:9" ht="11.1" customHeight="1" x14ac:dyDescent="0.3">
      <c r="B16" s="7" t="s">
        <v>5</v>
      </c>
      <c r="C16" s="7" t="s">
        <v>6</v>
      </c>
      <c r="D16" s="7">
        <v>315524680</v>
      </c>
      <c r="E16" s="7">
        <v>2017</v>
      </c>
      <c r="F16" s="7" t="s">
        <v>7</v>
      </c>
      <c r="G16" s="7" t="s">
        <v>8</v>
      </c>
      <c r="H16" s="7" t="s">
        <v>107</v>
      </c>
      <c r="I16" s="7">
        <v>14</v>
      </c>
    </row>
    <row r="17" spans="2:9" ht="11.1" customHeight="1" x14ac:dyDescent="0.3">
      <c r="B17" s="7" t="s">
        <v>63</v>
      </c>
      <c r="C17" s="7" t="s">
        <v>64</v>
      </c>
      <c r="D17" s="7">
        <v>312995700</v>
      </c>
      <c r="E17" s="7">
        <v>2017</v>
      </c>
      <c r="F17" s="7" t="s">
        <v>7</v>
      </c>
      <c r="G17" s="7" t="s">
        <v>19</v>
      </c>
      <c r="H17" s="7" t="s">
        <v>108</v>
      </c>
      <c r="I17" s="7">
        <v>15</v>
      </c>
    </row>
    <row r="18" spans="2:9" ht="11.1" customHeight="1" x14ac:dyDescent="0.3">
      <c r="B18" s="7" t="s">
        <v>5</v>
      </c>
      <c r="C18" s="7" t="s">
        <v>6</v>
      </c>
      <c r="D18" s="7">
        <v>294555507</v>
      </c>
      <c r="E18" s="7">
        <v>2017</v>
      </c>
      <c r="F18" s="7" t="s">
        <v>7</v>
      </c>
      <c r="G18" s="7" t="s">
        <v>8</v>
      </c>
      <c r="H18" s="7" t="s">
        <v>109</v>
      </c>
      <c r="I18" s="7">
        <v>16</v>
      </c>
    </row>
    <row r="19" spans="2:9" ht="11.1" customHeight="1" x14ac:dyDescent="0.3">
      <c r="B19" s="7" t="s">
        <v>5</v>
      </c>
      <c r="C19" s="7" t="s">
        <v>6</v>
      </c>
      <c r="D19" s="7">
        <v>248977320</v>
      </c>
      <c r="E19" s="7">
        <v>2017</v>
      </c>
      <c r="F19" s="7" t="s">
        <v>7</v>
      </c>
      <c r="G19" s="7" t="s">
        <v>8</v>
      </c>
      <c r="H19" s="7" t="s">
        <v>110</v>
      </c>
      <c r="I19" s="7">
        <v>17</v>
      </c>
    </row>
    <row r="20" spans="2:9" ht="11.1" customHeight="1" x14ac:dyDescent="0.3">
      <c r="B20" s="7" t="s">
        <v>15</v>
      </c>
      <c r="C20" s="7" t="s">
        <v>16</v>
      </c>
      <c r="D20" s="7">
        <v>248766058</v>
      </c>
      <c r="E20" s="7">
        <v>2017</v>
      </c>
      <c r="F20" s="7" t="s">
        <v>7</v>
      </c>
      <c r="G20" s="7" t="s">
        <v>15</v>
      </c>
      <c r="H20" s="7" t="s">
        <v>111</v>
      </c>
      <c r="I20" s="7">
        <v>18</v>
      </c>
    </row>
    <row r="21" spans="2:9" ht="11.1" customHeight="1" x14ac:dyDescent="0.3">
      <c r="B21" s="7" t="s">
        <v>5</v>
      </c>
      <c r="C21" s="7" t="s">
        <v>6</v>
      </c>
      <c r="D21" s="7">
        <v>242710390</v>
      </c>
      <c r="E21" s="7">
        <v>2017</v>
      </c>
      <c r="F21" s="7" t="s">
        <v>7</v>
      </c>
      <c r="G21" s="7" t="s">
        <v>8</v>
      </c>
      <c r="H21" s="7" t="s">
        <v>112</v>
      </c>
      <c r="I21" s="7">
        <v>19</v>
      </c>
    </row>
    <row r="22" spans="2:9" ht="11.1" customHeight="1" x14ac:dyDescent="0.3">
      <c r="B22" s="7" t="s">
        <v>65</v>
      </c>
      <c r="C22" s="7" t="s">
        <v>67</v>
      </c>
      <c r="D22" s="7">
        <v>241541321</v>
      </c>
      <c r="E22" s="7">
        <v>2017</v>
      </c>
      <c r="F22" s="7" t="s">
        <v>7</v>
      </c>
      <c r="G22" s="7" t="s">
        <v>23</v>
      </c>
      <c r="H22" s="7" t="s">
        <v>82</v>
      </c>
      <c r="I22" s="7">
        <v>20</v>
      </c>
    </row>
    <row r="23" spans="2:9" ht="11.1" customHeight="1" x14ac:dyDescent="0.3">
      <c r="B23" s="7" t="s">
        <v>17</v>
      </c>
      <c r="C23" s="7" t="s">
        <v>194</v>
      </c>
      <c r="D23" s="8">
        <v>3577727280</v>
      </c>
      <c r="E23" s="7">
        <v>2018</v>
      </c>
      <c r="F23" s="7" t="s">
        <v>7</v>
      </c>
      <c r="G23" s="7" t="s">
        <v>19</v>
      </c>
      <c r="H23" s="7" t="s">
        <v>88</v>
      </c>
      <c r="I23" s="7">
        <v>1</v>
      </c>
    </row>
    <row r="24" spans="2:9" ht="11.1" customHeight="1" x14ac:dyDescent="0.3">
      <c r="B24" s="7" t="s">
        <v>5</v>
      </c>
      <c r="C24" s="7" t="s">
        <v>6</v>
      </c>
      <c r="D24" s="8">
        <v>1675542020</v>
      </c>
      <c r="E24" s="7">
        <v>2018</v>
      </c>
      <c r="F24" s="7" t="s">
        <v>7</v>
      </c>
      <c r="G24" s="7" t="s">
        <v>8</v>
      </c>
      <c r="H24" s="7" t="s">
        <v>87</v>
      </c>
      <c r="I24" s="7">
        <v>2</v>
      </c>
    </row>
    <row r="25" spans="2:9" ht="11.1" customHeight="1" x14ac:dyDescent="0.3">
      <c r="B25" s="7" t="s">
        <v>63</v>
      </c>
      <c r="C25" s="7" t="s">
        <v>64</v>
      </c>
      <c r="D25" s="8">
        <v>1237146724</v>
      </c>
      <c r="E25" s="7">
        <v>2018</v>
      </c>
      <c r="F25" s="7" t="s">
        <v>7</v>
      </c>
      <c r="G25" s="7" t="s">
        <v>19</v>
      </c>
      <c r="H25" s="7" t="s">
        <v>80</v>
      </c>
      <c r="I25" s="7">
        <v>3</v>
      </c>
    </row>
    <row r="26" spans="2:9" ht="11.1" customHeight="1" x14ac:dyDescent="0.3">
      <c r="B26" s="7" t="s">
        <v>5</v>
      </c>
      <c r="C26" s="7" t="s">
        <v>6</v>
      </c>
      <c r="D26" s="8">
        <v>712490209</v>
      </c>
      <c r="E26" s="7">
        <v>2018</v>
      </c>
      <c r="F26" s="7" t="s">
        <v>7</v>
      </c>
      <c r="G26" s="7" t="s">
        <v>8</v>
      </c>
      <c r="H26" s="7" t="s">
        <v>81</v>
      </c>
      <c r="I26" s="7">
        <v>4</v>
      </c>
    </row>
    <row r="27" spans="2:9" ht="11.1" customHeight="1" x14ac:dyDescent="0.3">
      <c r="B27" s="7" t="s">
        <v>5</v>
      </c>
      <c r="C27" s="7" t="s">
        <v>6</v>
      </c>
      <c r="D27" s="8">
        <v>600322070</v>
      </c>
      <c r="E27" s="7">
        <v>2018</v>
      </c>
      <c r="F27" s="7" t="s">
        <v>7</v>
      </c>
      <c r="G27" s="7" t="s">
        <v>8</v>
      </c>
      <c r="H27" s="7" t="s">
        <v>83</v>
      </c>
      <c r="I27" s="7">
        <v>5</v>
      </c>
    </row>
    <row r="28" spans="2:9" ht="11.1" customHeight="1" x14ac:dyDescent="0.3">
      <c r="B28" s="7" t="s">
        <v>63</v>
      </c>
      <c r="C28" s="7" t="s">
        <v>64</v>
      </c>
      <c r="D28" s="8">
        <v>518875773</v>
      </c>
      <c r="E28" s="7">
        <v>2018</v>
      </c>
      <c r="F28" s="7" t="s">
        <v>7</v>
      </c>
      <c r="G28" s="7" t="s">
        <v>19</v>
      </c>
      <c r="H28" s="7" t="s">
        <v>82</v>
      </c>
      <c r="I28" s="7">
        <v>6</v>
      </c>
    </row>
    <row r="29" spans="2:9" ht="11.1" customHeight="1" x14ac:dyDescent="0.3">
      <c r="B29" s="7" t="s">
        <v>5</v>
      </c>
      <c r="C29" s="7" t="s">
        <v>6</v>
      </c>
      <c r="D29" s="8">
        <v>505094569</v>
      </c>
      <c r="E29" s="7">
        <v>2018</v>
      </c>
      <c r="F29" s="7" t="s">
        <v>7</v>
      </c>
      <c r="G29" s="7" t="s">
        <v>8</v>
      </c>
      <c r="H29" s="7" t="s">
        <v>103</v>
      </c>
      <c r="I29" s="7">
        <v>7</v>
      </c>
    </row>
    <row r="30" spans="2:9" ht="11.1" customHeight="1" x14ac:dyDescent="0.3">
      <c r="B30" s="7" t="s">
        <v>5</v>
      </c>
      <c r="C30" s="7" t="s">
        <v>6</v>
      </c>
      <c r="D30" s="8">
        <v>500435016</v>
      </c>
      <c r="E30" s="7">
        <v>2018</v>
      </c>
      <c r="F30" s="7" t="s">
        <v>7</v>
      </c>
      <c r="G30" s="7" t="s">
        <v>8</v>
      </c>
      <c r="H30" s="7" t="s">
        <v>102</v>
      </c>
      <c r="I30" s="7">
        <v>8</v>
      </c>
    </row>
    <row r="31" spans="2:9" ht="11.1" customHeight="1" x14ac:dyDescent="0.3">
      <c r="B31" s="7" t="s">
        <v>5</v>
      </c>
      <c r="C31" s="7" t="s">
        <v>6</v>
      </c>
      <c r="D31" s="8">
        <v>491121361</v>
      </c>
      <c r="E31" s="7">
        <v>2018</v>
      </c>
      <c r="F31" s="7" t="s">
        <v>7</v>
      </c>
      <c r="G31" s="7" t="s">
        <v>8</v>
      </c>
      <c r="H31" s="7" t="s">
        <v>104</v>
      </c>
      <c r="I31" s="7">
        <v>9</v>
      </c>
    </row>
    <row r="32" spans="2:9" ht="11.1" customHeight="1" x14ac:dyDescent="0.3">
      <c r="B32" s="7" t="s">
        <v>73</v>
      </c>
      <c r="C32" s="7" t="s">
        <v>74</v>
      </c>
      <c r="D32" s="8">
        <v>363737480</v>
      </c>
      <c r="E32" s="7">
        <v>2018</v>
      </c>
      <c r="F32" s="7" t="s">
        <v>7</v>
      </c>
      <c r="G32" s="7" t="s">
        <v>25</v>
      </c>
      <c r="H32" s="7" t="s">
        <v>104</v>
      </c>
      <c r="I32" s="7">
        <v>10</v>
      </c>
    </row>
    <row r="33" spans="2:9" ht="11.1" customHeight="1" x14ac:dyDescent="0.3">
      <c r="B33" s="7" t="s">
        <v>63</v>
      </c>
      <c r="C33" s="7" t="s">
        <v>64</v>
      </c>
      <c r="D33" s="8">
        <v>351548174</v>
      </c>
      <c r="E33" s="7">
        <v>2018</v>
      </c>
      <c r="F33" s="7" t="s">
        <v>7</v>
      </c>
      <c r="G33" s="7" t="s">
        <v>19</v>
      </c>
      <c r="H33" s="7" t="s">
        <v>95</v>
      </c>
      <c r="I33" s="7">
        <v>11</v>
      </c>
    </row>
    <row r="34" spans="2:9" ht="11.1" customHeight="1" x14ac:dyDescent="0.3">
      <c r="B34" s="7" t="s">
        <v>63</v>
      </c>
      <c r="C34" s="7" t="s">
        <v>64</v>
      </c>
      <c r="D34" s="8">
        <v>335398889</v>
      </c>
      <c r="E34" s="7">
        <v>2018</v>
      </c>
      <c r="F34" s="7" t="s">
        <v>7</v>
      </c>
      <c r="G34" s="7" t="s">
        <v>19</v>
      </c>
      <c r="H34" s="7" t="s">
        <v>89</v>
      </c>
      <c r="I34" s="7">
        <v>12</v>
      </c>
    </row>
    <row r="35" spans="2:9" ht="11.1" customHeight="1" x14ac:dyDescent="0.3">
      <c r="B35" s="7" t="s">
        <v>63</v>
      </c>
      <c r="C35" s="7" t="s">
        <v>64</v>
      </c>
      <c r="D35" s="8">
        <v>319220385</v>
      </c>
      <c r="E35" s="7">
        <v>2018</v>
      </c>
      <c r="F35" s="7" t="s">
        <v>7</v>
      </c>
      <c r="G35" s="7" t="s">
        <v>19</v>
      </c>
      <c r="H35" s="7" t="s">
        <v>108</v>
      </c>
      <c r="I35" s="7">
        <v>13</v>
      </c>
    </row>
    <row r="36" spans="2:9" ht="11.1" customHeight="1" x14ac:dyDescent="0.3">
      <c r="B36" s="7" t="s">
        <v>5</v>
      </c>
      <c r="C36" s="7" t="s">
        <v>6</v>
      </c>
      <c r="D36" s="8">
        <v>316693802</v>
      </c>
      <c r="E36" s="7">
        <v>2018</v>
      </c>
      <c r="F36" s="7" t="s">
        <v>7</v>
      </c>
      <c r="G36" s="7" t="s">
        <v>8</v>
      </c>
      <c r="H36" s="7" t="s">
        <v>105</v>
      </c>
      <c r="I36" s="7">
        <v>14</v>
      </c>
    </row>
    <row r="37" spans="2:9" ht="11.1" customHeight="1" x14ac:dyDescent="0.3">
      <c r="B37" s="7" t="s">
        <v>5</v>
      </c>
      <c r="C37" s="7" t="s">
        <v>6</v>
      </c>
      <c r="D37" s="8">
        <v>312564372</v>
      </c>
      <c r="E37" s="7">
        <v>2018</v>
      </c>
      <c r="F37" s="7" t="s">
        <v>7</v>
      </c>
      <c r="G37" s="7" t="s">
        <v>8</v>
      </c>
      <c r="H37" s="7" t="s">
        <v>125</v>
      </c>
      <c r="I37" s="7">
        <v>15</v>
      </c>
    </row>
    <row r="38" spans="2:9" ht="11.1" customHeight="1" x14ac:dyDescent="0.3">
      <c r="B38" s="7" t="s">
        <v>5</v>
      </c>
      <c r="C38" s="7" t="s">
        <v>6</v>
      </c>
      <c r="D38" s="8">
        <v>290623406</v>
      </c>
      <c r="E38" s="7">
        <v>2018</v>
      </c>
      <c r="F38" s="7" t="s">
        <v>7</v>
      </c>
      <c r="G38" s="7" t="s">
        <v>8</v>
      </c>
      <c r="H38" s="7" t="s">
        <v>110</v>
      </c>
      <c r="I38" s="7">
        <v>16</v>
      </c>
    </row>
    <row r="39" spans="2:9" ht="11.1" customHeight="1" x14ac:dyDescent="0.3">
      <c r="B39" s="7" t="s">
        <v>63</v>
      </c>
      <c r="C39" s="7" t="s">
        <v>64</v>
      </c>
      <c r="D39" s="8">
        <v>273255295</v>
      </c>
      <c r="E39" s="7">
        <v>2018</v>
      </c>
      <c r="F39" s="7" t="s">
        <v>7</v>
      </c>
      <c r="G39" s="7" t="s">
        <v>19</v>
      </c>
      <c r="H39" s="7" t="s">
        <v>126</v>
      </c>
      <c r="I39" s="7">
        <v>17</v>
      </c>
    </row>
    <row r="40" spans="2:9" ht="11.1" customHeight="1" x14ac:dyDescent="0.3">
      <c r="B40" s="7" t="s">
        <v>17</v>
      </c>
      <c r="C40" s="7" t="s">
        <v>194</v>
      </c>
      <c r="D40" s="8">
        <v>264545453</v>
      </c>
      <c r="E40" s="7">
        <v>2018</v>
      </c>
      <c r="F40" s="7" t="s">
        <v>7</v>
      </c>
      <c r="G40" s="7" t="s">
        <v>19</v>
      </c>
      <c r="H40" s="7" t="s">
        <v>257</v>
      </c>
      <c r="I40" s="7">
        <v>18</v>
      </c>
    </row>
    <row r="41" spans="2:9" ht="11.1" customHeight="1" x14ac:dyDescent="0.3">
      <c r="B41" s="7" t="s">
        <v>15</v>
      </c>
      <c r="C41" s="7" t="s">
        <v>16</v>
      </c>
      <c r="D41" s="8">
        <v>263632477</v>
      </c>
      <c r="E41" s="7">
        <v>2018</v>
      </c>
      <c r="F41" s="7" t="s">
        <v>7</v>
      </c>
      <c r="G41" s="7" t="s">
        <v>15</v>
      </c>
      <c r="H41" s="7" t="s">
        <v>111</v>
      </c>
      <c r="I41" s="7">
        <v>19</v>
      </c>
    </row>
    <row r="42" spans="2:9" ht="11.1" customHeight="1" x14ac:dyDescent="0.3">
      <c r="B42" s="7" t="s">
        <v>5</v>
      </c>
      <c r="C42" s="7" t="s">
        <v>6</v>
      </c>
      <c r="D42" s="8">
        <v>262686290</v>
      </c>
      <c r="E42" s="7">
        <v>2018</v>
      </c>
      <c r="F42" s="7" t="s">
        <v>7</v>
      </c>
      <c r="G42" s="7" t="s">
        <v>8</v>
      </c>
      <c r="H42" s="7" t="s">
        <v>107</v>
      </c>
      <c r="I42" s="7">
        <v>20</v>
      </c>
    </row>
    <row r="43" spans="2:9" ht="11.1" customHeight="1" x14ac:dyDescent="0.3">
      <c r="B43" s="7" t="s">
        <v>17</v>
      </c>
      <c r="C43" s="7" t="s">
        <v>194</v>
      </c>
      <c r="D43" s="8">
        <v>2205963642</v>
      </c>
      <c r="E43" s="7">
        <v>2019</v>
      </c>
      <c r="F43" s="7" t="s">
        <v>7</v>
      </c>
      <c r="G43" s="7" t="s">
        <v>19</v>
      </c>
      <c r="H43" s="7" t="s">
        <v>88</v>
      </c>
      <c r="I43" s="7">
        <v>1</v>
      </c>
    </row>
    <row r="44" spans="2:9" ht="11.1" customHeight="1" x14ac:dyDescent="0.3">
      <c r="B44" s="7" t="s">
        <v>5</v>
      </c>
      <c r="C44" s="7" t="s">
        <v>6</v>
      </c>
      <c r="D44" s="8">
        <v>1778697500</v>
      </c>
      <c r="E44" s="7">
        <v>2019</v>
      </c>
      <c r="F44" s="7" t="s">
        <v>7</v>
      </c>
      <c r="G44" s="7" t="s">
        <v>8</v>
      </c>
      <c r="H44" s="7" t="s">
        <v>81</v>
      </c>
      <c r="I44" s="7">
        <v>2</v>
      </c>
    </row>
    <row r="45" spans="2:9" ht="11.1" customHeight="1" x14ac:dyDescent="0.3">
      <c r="B45" s="7" t="s">
        <v>63</v>
      </c>
      <c r="C45" s="7" t="s">
        <v>64</v>
      </c>
      <c r="D45" s="8">
        <v>1571576384</v>
      </c>
      <c r="E45" s="7">
        <v>2019</v>
      </c>
      <c r="F45" s="7" t="s">
        <v>7</v>
      </c>
      <c r="G45" s="7" t="s">
        <v>19</v>
      </c>
      <c r="H45" s="7" t="s">
        <v>80</v>
      </c>
      <c r="I45" s="7">
        <v>3</v>
      </c>
    </row>
    <row r="46" spans="2:9" ht="11.1" customHeight="1" x14ac:dyDescent="0.3">
      <c r="B46" s="7" t="s">
        <v>54</v>
      </c>
      <c r="C46" s="7" t="s">
        <v>55</v>
      </c>
      <c r="D46" s="8">
        <v>1341695840</v>
      </c>
      <c r="E46" s="7">
        <v>2019</v>
      </c>
      <c r="F46" s="7" t="s">
        <v>7</v>
      </c>
      <c r="G46" s="7" t="s">
        <v>8</v>
      </c>
      <c r="H46" s="7" t="s">
        <v>88</v>
      </c>
      <c r="I46" s="7">
        <v>4</v>
      </c>
    </row>
    <row r="47" spans="2:9" ht="11.1" customHeight="1" x14ac:dyDescent="0.3">
      <c r="B47" s="7" t="s">
        <v>5</v>
      </c>
      <c r="C47" s="7" t="s">
        <v>6</v>
      </c>
      <c r="D47" s="8">
        <v>998368420</v>
      </c>
      <c r="E47" s="7">
        <v>2019</v>
      </c>
      <c r="F47" s="7" t="s">
        <v>7</v>
      </c>
      <c r="G47" s="7" t="s">
        <v>8</v>
      </c>
      <c r="H47" s="7" t="s">
        <v>85</v>
      </c>
      <c r="I47" s="7">
        <v>5</v>
      </c>
    </row>
    <row r="48" spans="2:9" ht="11.1" customHeight="1" x14ac:dyDescent="0.3">
      <c r="B48" s="7" t="s">
        <v>5</v>
      </c>
      <c r="C48" s="7" t="s">
        <v>6</v>
      </c>
      <c r="D48" s="8">
        <v>767610370</v>
      </c>
      <c r="E48" s="7">
        <v>2019</v>
      </c>
      <c r="F48" s="7" t="s">
        <v>7</v>
      </c>
      <c r="G48" s="7" t="s">
        <v>8</v>
      </c>
      <c r="H48" s="7" t="s">
        <v>83</v>
      </c>
      <c r="I48" s="7">
        <v>6</v>
      </c>
    </row>
    <row r="49" spans="2:9" ht="11.1" customHeight="1" x14ac:dyDescent="0.3">
      <c r="B49" s="7" t="s">
        <v>63</v>
      </c>
      <c r="C49" s="7" t="s">
        <v>64</v>
      </c>
      <c r="D49" s="8">
        <v>706178702</v>
      </c>
      <c r="E49" s="7">
        <v>2019</v>
      </c>
      <c r="F49" s="7" t="s">
        <v>7</v>
      </c>
      <c r="G49" s="7" t="s">
        <v>19</v>
      </c>
      <c r="H49" s="7" t="s">
        <v>82</v>
      </c>
      <c r="I49" s="7">
        <v>7</v>
      </c>
    </row>
    <row r="50" spans="2:9" ht="11.1" customHeight="1" x14ac:dyDescent="0.3">
      <c r="B50" s="7" t="s">
        <v>15</v>
      </c>
      <c r="C50" s="7" t="s">
        <v>16</v>
      </c>
      <c r="D50" s="8">
        <v>503443101</v>
      </c>
      <c r="E50" s="7">
        <v>2019</v>
      </c>
      <c r="F50" s="7" t="s">
        <v>7</v>
      </c>
      <c r="G50" s="7" t="s">
        <v>15</v>
      </c>
      <c r="H50" s="7" t="s">
        <v>88</v>
      </c>
      <c r="I50" s="7">
        <v>8</v>
      </c>
    </row>
    <row r="51" spans="2:9" ht="11.1" customHeight="1" x14ac:dyDescent="0.3">
      <c r="B51" s="7" t="s">
        <v>17</v>
      </c>
      <c r="C51" s="7" t="s">
        <v>194</v>
      </c>
      <c r="D51" s="8">
        <v>416454545</v>
      </c>
      <c r="E51" s="7">
        <v>2019</v>
      </c>
      <c r="F51" s="7" t="s">
        <v>7</v>
      </c>
      <c r="G51" s="7" t="s">
        <v>19</v>
      </c>
      <c r="H51" s="7" t="s">
        <v>257</v>
      </c>
      <c r="I51" s="7">
        <v>9</v>
      </c>
    </row>
    <row r="52" spans="2:9" ht="11.1" customHeight="1" x14ac:dyDescent="0.3">
      <c r="B52" s="7" t="s">
        <v>63</v>
      </c>
      <c r="C52" s="7" t="s">
        <v>64</v>
      </c>
      <c r="D52" s="8">
        <v>397774461</v>
      </c>
      <c r="E52" s="7">
        <v>2019</v>
      </c>
      <c r="F52" s="7" t="s">
        <v>7</v>
      </c>
      <c r="G52" s="7" t="s">
        <v>19</v>
      </c>
      <c r="H52" s="7" t="s">
        <v>89</v>
      </c>
      <c r="I52" s="7">
        <v>10</v>
      </c>
    </row>
    <row r="53" spans="2:9" ht="11.1" customHeight="1" x14ac:dyDescent="0.3">
      <c r="B53" s="7" t="s">
        <v>5</v>
      </c>
      <c r="C53" s="7" t="s">
        <v>6</v>
      </c>
      <c r="D53" s="8">
        <v>376171060</v>
      </c>
      <c r="E53" s="7">
        <v>2019</v>
      </c>
      <c r="F53" s="7" t="s">
        <v>7</v>
      </c>
      <c r="G53" s="7" t="s">
        <v>8</v>
      </c>
      <c r="H53" s="7" t="s">
        <v>104</v>
      </c>
      <c r="I53" s="7">
        <v>11</v>
      </c>
    </row>
    <row r="54" spans="2:9" ht="11.1" customHeight="1" x14ac:dyDescent="0.3">
      <c r="B54" s="7" t="s">
        <v>63</v>
      </c>
      <c r="C54" s="7" t="s">
        <v>64</v>
      </c>
      <c r="D54" s="8">
        <v>367698166</v>
      </c>
      <c r="E54" s="7">
        <v>2019</v>
      </c>
      <c r="F54" s="7" t="s">
        <v>7</v>
      </c>
      <c r="G54" s="7" t="s">
        <v>19</v>
      </c>
      <c r="H54" s="7" t="s">
        <v>95</v>
      </c>
      <c r="I54" s="7">
        <v>12</v>
      </c>
    </row>
    <row r="55" spans="2:9" ht="11.1" customHeight="1" x14ac:dyDescent="0.3">
      <c r="B55" s="7" t="s">
        <v>15</v>
      </c>
      <c r="C55" s="7" t="s">
        <v>16</v>
      </c>
      <c r="D55" s="8">
        <v>364348613</v>
      </c>
      <c r="E55" s="7">
        <v>2019</v>
      </c>
      <c r="F55" s="7" t="s">
        <v>7</v>
      </c>
      <c r="G55" s="7" t="s">
        <v>15</v>
      </c>
      <c r="H55" s="7" t="s">
        <v>86</v>
      </c>
      <c r="I55" s="7">
        <v>13</v>
      </c>
    </row>
    <row r="56" spans="2:9" ht="11.1" customHeight="1" x14ac:dyDescent="0.3">
      <c r="B56" s="7" t="s">
        <v>5</v>
      </c>
      <c r="C56" s="7" t="s">
        <v>12</v>
      </c>
      <c r="D56" s="8">
        <v>358685320</v>
      </c>
      <c r="E56" s="7">
        <v>2019</v>
      </c>
      <c r="F56" s="7" t="s">
        <v>7</v>
      </c>
      <c r="G56" s="7" t="s">
        <v>8</v>
      </c>
      <c r="H56" s="7" t="s">
        <v>93</v>
      </c>
      <c r="I56" s="7">
        <v>14</v>
      </c>
    </row>
    <row r="57" spans="2:9" ht="11.1" customHeight="1" x14ac:dyDescent="0.3">
      <c r="B57" s="7" t="s">
        <v>5</v>
      </c>
      <c r="C57" s="7" t="s">
        <v>6</v>
      </c>
      <c r="D57" s="8">
        <v>355515680</v>
      </c>
      <c r="E57" s="7">
        <v>2019</v>
      </c>
      <c r="F57" s="7" t="s">
        <v>7</v>
      </c>
      <c r="G57" s="7" t="s">
        <v>8</v>
      </c>
      <c r="H57" s="7" t="s">
        <v>134</v>
      </c>
      <c r="I57" s="7">
        <v>15</v>
      </c>
    </row>
    <row r="58" spans="2:9" ht="11.1" customHeight="1" x14ac:dyDescent="0.3">
      <c r="B58" s="7" t="s">
        <v>65</v>
      </c>
      <c r="C58" s="7" t="s">
        <v>69</v>
      </c>
      <c r="D58" s="8">
        <v>353387790</v>
      </c>
      <c r="E58" s="7">
        <v>2019</v>
      </c>
      <c r="F58" s="7" t="s">
        <v>7</v>
      </c>
      <c r="G58" s="7" t="s">
        <v>23</v>
      </c>
      <c r="H58" s="7" t="s">
        <v>94</v>
      </c>
      <c r="I58" s="7">
        <v>16</v>
      </c>
    </row>
    <row r="59" spans="2:9" ht="11.1" customHeight="1" x14ac:dyDescent="0.3">
      <c r="B59" s="7" t="s">
        <v>5</v>
      </c>
      <c r="C59" s="7" t="s">
        <v>6</v>
      </c>
      <c r="D59" s="8">
        <v>352767620</v>
      </c>
      <c r="E59" s="7">
        <v>2019</v>
      </c>
      <c r="F59" s="7" t="s">
        <v>7</v>
      </c>
      <c r="G59" s="7" t="s">
        <v>8</v>
      </c>
      <c r="H59" s="7" t="s">
        <v>125</v>
      </c>
      <c r="I59" s="7">
        <v>17</v>
      </c>
    </row>
    <row r="60" spans="2:9" ht="11.1" customHeight="1" x14ac:dyDescent="0.3">
      <c r="B60" s="7" t="s">
        <v>5</v>
      </c>
      <c r="C60" s="7" t="s">
        <v>6</v>
      </c>
      <c r="D60" s="8">
        <v>351546147</v>
      </c>
      <c r="E60" s="7">
        <v>2019</v>
      </c>
      <c r="F60" s="7" t="s">
        <v>7</v>
      </c>
      <c r="G60" s="7" t="s">
        <v>8</v>
      </c>
      <c r="H60" s="7" t="s">
        <v>135</v>
      </c>
      <c r="I60" s="7">
        <v>18</v>
      </c>
    </row>
    <row r="61" spans="2:9" ht="11.1" customHeight="1" x14ac:dyDescent="0.3">
      <c r="B61" s="7" t="s">
        <v>54</v>
      </c>
      <c r="C61" s="7" t="s">
        <v>60</v>
      </c>
      <c r="D61" s="8">
        <v>334477240</v>
      </c>
      <c r="E61" s="7">
        <v>2019</v>
      </c>
      <c r="F61" s="7" t="s">
        <v>7</v>
      </c>
      <c r="G61" s="7" t="s">
        <v>8</v>
      </c>
      <c r="H61" s="7" t="s">
        <v>88</v>
      </c>
      <c r="I61" s="7">
        <v>19</v>
      </c>
    </row>
    <row r="62" spans="2:9" ht="11.1" customHeight="1" x14ac:dyDescent="0.3">
      <c r="B62" s="7" t="s">
        <v>5</v>
      </c>
      <c r="C62" s="7" t="s">
        <v>6</v>
      </c>
      <c r="D62" s="8">
        <v>321786130</v>
      </c>
      <c r="E62" s="7">
        <v>2019</v>
      </c>
      <c r="F62" s="7" t="s">
        <v>7</v>
      </c>
      <c r="G62" s="7" t="s">
        <v>8</v>
      </c>
      <c r="H62" s="7" t="s">
        <v>110</v>
      </c>
      <c r="I62" s="7">
        <v>20</v>
      </c>
    </row>
    <row r="63" spans="2:9" ht="11.1" customHeight="1" x14ac:dyDescent="0.3">
      <c r="B63" s="7" t="s">
        <v>63</v>
      </c>
      <c r="C63" s="7" t="s">
        <v>64</v>
      </c>
      <c r="D63" s="8">
        <v>3520052790</v>
      </c>
      <c r="E63" s="7">
        <v>2020</v>
      </c>
      <c r="F63" s="7" t="s">
        <v>7</v>
      </c>
      <c r="G63" s="7" t="s">
        <v>19</v>
      </c>
      <c r="H63" s="7" t="s">
        <v>80</v>
      </c>
      <c r="I63" s="7">
        <v>1</v>
      </c>
    </row>
    <row r="64" spans="2:9" ht="11.1" customHeight="1" x14ac:dyDescent="0.3">
      <c r="B64" s="7" t="s">
        <v>63</v>
      </c>
      <c r="C64" s="7" t="s">
        <v>64</v>
      </c>
      <c r="D64" s="8">
        <v>1675686229</v>
      </c>
      <c r="E64" s="7">
        <v>2020</v>
      </c>
      <c r="F64" s="7" t="s">
        <v>7</v>
      </c>
      <c r="G64" s="7" t="s">
        <v>19</v>
      </c>
      <c r="H64" s="7" t="s">
        <v>84</v>
      </c>
      <c r="I64" s="7">
        <v>2</v>
      </c>
    </row>
    <row r="65" spans="2:9" ht="11.1" customHeight="1" x14ac:dyDescent="0.3">
      <c r="B65" s="7" t="s">
        <v>5</v>
      </c>
      <c r="C65" s="7" t="s">
        <v>6</v>
      </c>
      <c r="D65" s="8">
        <v>1620954090</v>
      </c>
      <c r="E65" s="7">
        <v>2020</v>
      </c>
      <c r="F65" s="7" t="s">
        <v>7</v>
      </c>
      <c r="G65" s="7" t="s">
        <v>8</v>
      </c>
      <c r="H65" s="7" t="s">
        <v>85</v>
      </c>
      <c r="I65" s="7">
        <v>3</v>
      </c>
    </row>
    <row r="66" spans="2:9" ht="11.1" customHeight="1" x14ac:dyDescent="0.3">
      <c r="B66" s="7" t="s">
        <v>5</v>
      </c>
      <c r="C66" s="7" t="s">
        <v>6</v>
      </c>
      <c r="D66" s="8">
        <v>1445608500</v>
      </c>
      <c r="E66" s="7">
        <v>2020</v>
      </c>
      <c r="F66" s="7" t="s">
        <v>7</v>
      </c>
      <c r="G66" s="7" t="s">
        <v>8</v>
      </c>
      <c r="H66" s="7" t="s">
        <v>81</v>
      </c>
      <c r="I66" s="7">
        <v>4</v>
      </c>
    </row>
    <row r="67" spans="2:9" ht="11.1" customHeight="1" x14ac:dyDescent="0.3">
      <c r="B67" s="7" t="s">
        <v>5</v>
      </c>
      <c r="C67" s="7" t="s">
        <v>12</v>
      </c>
      <c r="D67" s="8">
        <v>1137611040</v>
      </c>
      <c r="E67" s="7">
        <v>2020</v>
      </c>
      <c r="F67" s="7" t="s">
        <v>7</v>
      </c>
      <c r="G67" s="7" t="s">
        <v>8</v>
      </c>
      <c r="H67" s="7" t="s">
        <v>82</v>
      </c>
      <c r="I67" s="7">
        <v>5</v>
      </c>
    </row>
    <row r="68" spans="2:9" ht="11.1" customHeight="1" x14ac:dyDescent="0.3">
      <c r="B68" s="7" t="s">
        <v>5</v>
      </c>
      <c r="C68" s="7" t="s">
        <v>6</v>
      </c>
      <c r="D68" s="8">
        <v>1110494000</v>
      </c>
      <c r="E68" s="7">
        <v>2020</v>
      </c>
      <c r="F68" s="7" t="s">
        <v>7</v>
      </c>
      <c r="G68" s="7" t="s">
        <v>8</v>
      </c>
      <c r="H68" s="7" t="s">
        <v>86</v>
      </c>
      <c r="I68" s="7">
        <v>6</v>
      </c>
    </row>
    <row r="69" spans="2:9" ht="11.1" customHeight="1" x14ac:dyDescent="0.3">
      <c r="B69" s="7" t="s">
        <v>73</v>
      </c>
      <c r="C69" s="7" t="s">
        <v>76</v>
      </c>
      <c r="D69" s="8">
        <v>784414305</v>
      </c>
      <c r="E69" s="7">
        <v>2020</v>
      </c>
      <c r="F69" s="7" t="s">
        <v>7</v>
      </c>
      <c r="G69" s="7" t="s">
        <v>19</v>
      </c>
      <c r="H69" s="7" t="s">
        <v>91</v>
      </c>
      <c r="I69" s="7">
        <v>7</v>
      </c>
    </row>
    <row r="70" spans="2:9" ht="11.1" customHeight="1" x14ac:dyDescent="0.3">
      <c r="B70" s="7" t="s">
        <v>63</v>
      </c>
      <c r="C70" s="7" t="s">
        <v>64</v>
      </c>
      <c r="D70" s="8">
        <v>653397780</v>
      </c>
      <c r="E70" s="7">
        <v>2020</v>
      </c>
      <c r="F70" s="7" t="s">
        <v>7</v>
      </c>
      <c r="G70" s="7" t="s">
        <v>19</v>
      </c>
      <c r="H70" s="7" t="s">
        <v>90</v>
      </c>
      <c r="I70" s="7">
        <v>8</v>
      </c>
    </row>
    <row r="71" spans="2:9" ht="11.1" customHeight="1" x14ac:dyDescent="0.3">
      <c r="B71" s="7" t="s">
        <v>15</v>
      </c>
      <c r="C71" s="7" t="s">
        <v>16</v>
      </c>
      <c r="D71" s="8">
        <v>636795048</v>
      </c>
      <c r="E71" s="7">
        <v>2020</v>
      </c>
      <c r="F71" s="7" t="s">
        <v>7</v>
      </c>
      <c r="G71" s="7" t="s">
        <v>15</v>
      </c>
      <c r="H71" s="7" t="s">
        <v>86</v>
      </c>
      <c r="I71" s="7">
        <v>9</v>
      </c>
    </row>
    <row r="72" spans="2:9" ht="11.1" customHeight="1" x14ac:dyDescent="0.3">
      <c r="B72" s="7" t="s">
        <v>54</v>
      </c>
      <c r="C72" s="7" t="s">
        <v>55</v>
      </c>
      <c r="D72" s="8">
        <v>622516920</v>
      </c>
      <c r="E72" s="7">
        <v>2020</v>
      </c>
      <c r="F72" s="7" t="s">
        <v>7</v>
      </c>
      <c r="G72" s="7" t="s">
        <v>8</v>
      </c>
      <c r="H72" s="7" t="s">
        <v>88</v>
      </c>
      <c r="I72" s="7">
        <v>10</v>
      </c>
    </row>
    <row r="73" spans="2:9" ht="11.1" customHeight="1" x14ac:dyDescent="0.3">
      <c r="B73" s="7" t="s">
        <v>5</v>
      </c>
      <c r="C73" s="7" t="s">
        <v>6</v>
      </c>
      <c r="D73" s="8">
        <v>595452490</v>
      </c>
      <c r="E73" s="7">
        <v>2020</v>
      </c>
      <c r="F73" s="7" t="s">
        <v>7</v>
      </c>
      <c r="G73" s="7" t="s">
        <v>8</v>
      </c>
      <c r="H73" s="7" t="s">
        <v>83</v>
      </c>
      <c r="I73" s="7">
        <v>11</v>
      </c>
    </row>
    <row r="74" spans="2:9" ht="11.1" customHeight="1" x14ac:dyDescent="0.3">
      <c r="B74" s="7" t="s">
        <v>5</v>
      </c>
      <c r="C74" s="7" t="s">
        <v>12</v>
      </c>
      <c r="D74" s="8">
        <v>549099960</v>
      </c>
      <c r="E74" s="7">
        <v>2020</v>
      </c>
      <c r="F74" s="7" t="s">
        <v>7</v>
      </c>
      <c r="G74" s="7" t="s">
        <v>8</v>
      </c>
      <c r="H74" s="7" t="s">
        <v>93</v>
      </c>
      <c r="I74" s="7">
        <v>12</v>
      </c>
    </row>
    <row r="75" spans="2:9" ht="11.1" customHeight="1" x14ac:dyDescent="0.3">
      <c r="B75" s="7" t="s">
        <v>5</v>
      </c>
      <c r="C75" s="7" t="s">
        <v>6</v>
      </c>
      <c r="D75" s="8">
        <v>467531400</v>
      </c>
      <c r="E75" s="7">
        <v>2020</v>
      </c>
      <c r="F75" s="7" t="s">
        <v>7</v>
      </c>
      <c r="G75" s="7" t="s">
        <v>8</v>
      </c>
      <c r="H75" s="7" t="s">
        <v>92</v>
      </c>
      <c r="I75" s="7">
        <v>13</v>
      </c>
    </row>
    <row r="76" spans="2:9" ht="11.1" customHeight="1" x14ac:dyDescent="0.3">
      <c r="B76" s="7" t="s">
        <v>63</v>
      </c>
      <c r="C76" s="7" t="s">
        <v>64</v>
      </c>
      <c r="D76" s="8">
        <v>448372354</v>
      </c>
      <c r="E76" s="7">
        <v>2020</v>
      </c>
      <c r="F76" s="7" t="s">
        <v>7</v>
      </c>
      <c r="G76" s="7" t="s">
        <v>19</v>
      </c>
      <c r="H76" s="7" t="s">
        <v>89</v>
      </c>
      <c r="I76" s="7">
        <v>14</v>
      </c>
    </row>
    <row r="77" spans="2:9" ht="11.1" customHeight="1" x14ac:dyDescent="0.3">
      <c r="B77" s="7" t="s">
        <v>63</v>
      </c>
      <c r="C77" s="7" t="s">
        <v>64</v>
      </c>
      <c r="D77" s="8">
        <v>390073943</v>
      </c>
      <c r="E77" s="7">
        <v>2020</v>
      </c>
      <c r="F77" s="7" t="s">
        <v>7</v>
      </c>
      <c r="G77" s="7" t="s">
        <v>19</v>
      </c>
      <c r="H77" s="7" t="s">
        <v>91</v>
      </c>
      <c r="I77" s="7">
        <v>15</v>
      </c>
    </row>
    <row r="78" spans="2:9" ht="11.1" customHeight="1" x14ac:dyDescent="0.3">
      <c r="B78" s="7" t="s">
        <v>5</v>
      </c>
      <c r="C78" s="7" t="s">
        <v>6</v>
      </c>
      <c r="D78" s="8">
        <v>382735430</v>
      </c>
      <c r="E78" s="7">
        <v>2020</v>
      </c>
      <c r="F78" s="7" t="s">
        <v>7</v>
      </c>
      <c r="G78" s="7" t="s">
        <v>8</v>
      </c>
      <c r="H78" s="7" t="s">
        <v>145</v>
      </c>
      <c r="I78" s="7">
        <v>16</v>
      </c>
    </row>
    <row r="79" spans="2:9" ht="11.1" customHeight="1" x14ac:dyDescent="0.3">
      <c r="B79" s="7" t="s">
        <v>65</v>
      </c>
      <c r="C79" s="7" t="s">
        <v>69</v>
      </c>
      <c r="D79" s="8">
        <v>371669950</v>
      </c>
      <c r="E79" s="7">
        <v>2020</v>
      </c>
      <c r="F79" s="7" t="s">
        <v>7</v>
      </c>
      <c r="G79" s="7" t="s">
        <v>23</v>
      </c>
      <c r="H79" s="7" t="s">
        <v>94</v>
      </c>
      <c r="I79" s="7">
        <v>17</v>
      </c>
    </row>
    <row r="80" spans="2:9" ht="11.1" customHeight="1" x14ac:dyDescent="0.3">
      <c r="B80" s="7" t="s">
        <v>63</v>
      </c>
      <c r="C80" s="7" t="s">
        <v>64</v>
      </c>
      <c r="D80" s="8">
        <v>366481614</v>
      </c>
      <c r="E80" s="7">
        <v>2020</v>
      </c>
      <c r="F80" s="7" t="s">
        <v>7</v>
      </c>
      <c r="G80" s="7" t="s">
        <v>19</v>
      </c>
      <c r="H80" s="7" t="s">
        <v>95</v>
      </c>
      <c r="I80" s="7">
        <v>18</v>
      </c>
    </row>
    <row r="81" spans="2:9" ht="11.1" customHeight="1" x14ac:dyDescent="0.3">
      <c r="B81" s="7" t="s">
        <v>5</v>
      </c>
      <c r="C81" s="7" t="s">
        <v>12</v>
      </c>
      <c r="D81" s="8">
        <v>359105510</v>
      </c>
      <c r="E81" s="7">
        <v>2020</v>
      </c>
      <c r="F81" s="7" t="s">
        <v>7</v>
      </c>
      <c r="G81" s="7" t="s">
        <v>8</v>
      </c>
      <c r="H81" s="7" t="s">
        <v>146</v>
      </c>
      <c r="I81" s="7">
        <v>19</v>
      </c>
    </row>
    <row r="82" spans="2:9" ht="11.1" customHeight="1" x14ac:dyDescent="0.3">
      <c r="B82" s="7" t="s">
        <v>63</v>
      </c>
      <c r="C82" s="7" t="s">
        <v>64</v>
      </c>
      <c r="D82" s="8">
        <v>327998613</v>
      </c>
      <c r="E82" s="7">
        <v>2020</v>
      </c>
      <c r="F82" s="7" t="s">
        <v>7</v>
      </c>
      <c r="G82" s="7" t="s">
        <v>19</v>
      </c>
      <c r="H82" s="7" t="s">
        <v>147</v>
      </c>
      <c r="I82" s="7">
        <v>20</v>
      </c>
    </row>
    <row r="83" spans="2:9" ht="11.1" customHeight="1" x14ac:dyDescent="0.3">
      <c r="B83" s="7" t="s">
        <v>63</v>
      </c>
      <c r="C83" s="7" t="s">
        <v>64</v>
      </c>
      <c r="D83" s="8">
        <v>3995666172</v>
      </c>
      <c r="E83" s="7">
        <v>2021</v>
      </c>
      <c r="F83" s="7" t="s">
        <v>7</v>
      </c>
      <c r="G83" s="7" t="s">
        <v>19</v>
      </c>
      <c r="H83" s="7" t="s">
        <v>80</v>
      </c>
      <c r="I83" s="7">
        <v>1</v>
      </c>
    </row>
    <row r="84" spans="2:9" ht="11.1" customHeight="1" x14ac:dyDescent="0.3">
      <c r="B84" s="7" t="s">
        <v>5</v>
      </c>
      <c r="C84" s="7" t="s">
        <v>6</v>
      </c>
      <c r="D84" s="8">
        <v>2941257790</v>
      </c>
      <c r="E84" s="7">
        <v>2021</v>
      </c>
      <c r="F84" s="7" t="s">
        <v>7</v>
      </c>
      <c r="G84" s="7" t="s">
        <v>8</v>
      </c>
      <c r="H84" s="7" t="s">
        <v>81</v>
      </c>
      <c r="I84" s="7">
        <v>2</v>
      </c>
    </row>
    <row r="85" spans="2:9" ht="11.1" customHeight="1" x14ac:dyDescent="0.3">
      <c r="B85" s="7" t="s">
        <v>5</v>
      </c>
      <c r="C85" s="7" t="s">
        <v>12</v>
      </c>
      <c r="D85" s="8">
        <v>1586190762</v>
      </c>
      <c r="E85" s="7">
        <v>2021</v>
      </c>
      <c r="F85" s="7" t="s">
        <v>7</v>
      </c>
      <c r="G85" s="7" t="s">
        <v>8</v>
      </c>
      <c r="H85" s="7" t="s">
        <v>82</v>
      </c>
      <c r="I85" s="7">
        <v>3</v>
      </c>
    </row>
    <row r="86" spans="2:9" ht="11.1" customHeight="1" x14ac:dyDescent="0.3">
      <c r="B86" s="7" t="s">
        <v>63</v>
      </c>
      <c r="C86" s="7" t="s">
        <v>64</v>
      </c>
      <c r="D86" s="8">
        <v>1359978835</v>
      </c>
      <c r="E86" s="7">
        <v>2021</v>
      </c>
      <c r="F86" s="7" t="s">
        <v>7</v>
      </c>
      <c r="G86" s="7" t="s">
        <v>19</v>
      </c>
      <c r="H86" s="7" t="s">
        <v>84</v>
      </c>
      <c r="I86" s="7">
        <v>4</v>
      </c>
    </row>
    <row r="87" spans="2:9" ht="11.1" customHeight="1" x14ac:dyDescent="0.3">
      <c r="B87" s="7" t="s">
        <v>15</v>
      </c>
      <c r="C87" s="7" t="s">
        <v>16</v>
      </c>
      <c r="D87" s="8">
        <v>1107926166</v>
      </c>
      <c r="E87" s="7">
        <v>2021</v>
      </c>
      <c r="F87" s="7" t="s">
        <v>7</v>
      </c>
      <c r="G87" s="7" t="s">
        <v>15</v>
      </c>
      <c r="H87" s="7" t="s">
        <v>86</v>
      </c>
      <c r="I87" s="7">
        <v>5</v>
      </c>
    </row>
    <row r="88" spans="2:9" ht="11.1" customHeight="1" x14ac:dyDescent="0.3">
      <c r="B88" s="7" t="s">
        <v>5</v>
      </c>
      <c r="C88" s="7" t="s">
        <v>6</v>
      </c>
      <c r="D88" s="8">
        <v>984274380</v>
      </c>
      <c r="E88" s="7">
        <v>2021</v>
      </c>
      <c r="F88" s="7" t="s">
        <v>7</v>
      </c>
      <c r="G88" s="7" t="s">
        <v>8</v>
      </c>
      <c r="H88" s="7" t="s">
        <v>85</v>
      </c>
      <c r="I88" s="7">
        <v>6</v>
      </c>
    </row>
    <row r="89" spans="2:9" ht="11.1" customHeight="1" x14ac:dyDescent="0.3">
      <c r="B89" s="7" t="s">
        <v>73</v>
      </c>
      <c r="C89" s="7" t="s">
        <v>76</v>
      </c>
      <c r="D89" s="8">
        <v>872161120</v>
      </c>
      <c r="E89" s="7">
        <v>2021</v>
      </c>
      <c r="F89" s="7" t="s">
        <v>7</v>
      </c>
      <c r="G89" s="7" t="s">
        <v>19</v>
      </c>
      <c r="H89" s="7" t="s">
        <v>91</v>
      </c>
      <c r="I89" s="7">
        <v>7</v>
      </c>
    </row>
    <row r="90" spans="2:9" ht="11.1" customHeight="1" x14ac:dyDescent="0.3">
      <c r="B90" s="7" t="s">
        <v>5</v>
      </c>
      <c r="C90" s="7" t="s">
        <v>6</v>
      </c>
      <c r="D90" s="8">
        <v>802890330</v>
      </c>
      <c r="E90" s="7">
        <v>2021</v>
      </c>
      <c r="F90" s="7" t="s">
        <v>7</v>
      </c>
      <c r="G90" s="7" t="s">
        <v>8</v>
      </c>
      <c r="H90" s="7" t="s">
        <v>83</v>
      </c>
      <c r="I90" s="7">
        <v>8</v>
      </c>
    </row>
    <row r="91" spans="2:9" ht="11.1" customHeight="1" x14ac:dyDescent="0.3">
      <c r="B91" s="7" t="s">
        <v>63</v>
      </c>
      <c r="C91" s="7" t="s">
        <v>64</v>
      </c>
      <c r="D91" s="8">
        <v>694866456</v>
      </c>
      <c r="E91" s="7">
        <v>2021</v>
      </c>
      <c r="F91" s="7" t="s">
        <v>7</v>
      </c>
      <c r="G91" s="7" t="s">
        <v>19</v>
      </c>
      <c r="H91" s="7" t="s">
        <v>147</v>
      </c>
      <c r="I91" s="7">
        <v>9</v>
      </c>
    </row>
    <row r="92" spans="2:9" ht="11.1" customHeight="1" x14ac:dyDescent="0.3">
      <c r="B92" s="7" t="s">
        <v>78</v>
      </c>
      <c r="C92" s="7" t="s">
        <v>79</v>
      </c>
      <c r="D92" s="8">
        <v>610861134</v>
      </c>
      <c r="E92" s="7">
        <v>2021</v>
      </c>
      <c r="F92" s="7" t="s">
        <v>7</v>
      </c>
      <c r="G92" s="7" t="s">
        <v>19</v>
      </c>
      <c r="H92" s="7" t="s">
        <v>157</v>
      </c>
      <c r="I92" s="7">
        <v>10</v>
      </c>
    </row>
    <row r="93" spans="2:9" ht="11.1" customHeight="1" x14ac:dyDescent="0.3">
      <c r="B93" s="7" t="s">
        <v>63</v>
      </c>
      <c r="C93" s="7" t="s">
        <v>64</v>
      </c>
      <c r="D93" s="8">
        <v>564226260</v>
      </c>
      <c r="E93" s="7">
        <v>2021</v>
      </c>
      <c r="F93" s="7" t="s">
        <v>7</v>
      </c>
      <c r="G93" s="7" t="s">
        <v>19</v>
      </c>
      <c r="H93" s="7" t="s">
        <v>90</v>
      </c>
      <c r="I93" s="7">
        <v>11</v>
      </c>
    </row>
    <row r="94" spans="2:9" ht="11.1" customHeight="1" x14ac:dyDescent="0.3">
      <c r="B94" s="7" t="s">
        <v>63</v>
      </c>
      <c r="C94" s="7" t="s">
        <v>64</v>
      </c>
      <c r="D94" s="8">
        <v>553920167</v>
      </c>
      <c r="E94" s="7">
        <v>2021</v>
      </c>
      <c r="F94" s="7" t="s">
        <v>7</v>
      </c>
      <c r="G94" s="7" t="s">
        <v>19</v>
      </c>
      <c r="H94" s="7" t="s">
        <v>158</v>
      </c>
      <c r="I94" s="7">
        <v>12</v>
      </c>
    </row>
    <row r="95" spans="2:9" ht="11.1" customHeight="1" x14ac:dyDescent="0.3">
      <c r="B95" s="7" t="s">
        <v>63</v>
      </c>
      <c r="C95" s="7" t="s">
        <v>64</v>
      </c>
      <c r="D95" s="8">
        <v>536995476</v>
      </c>
      <c r="E95" s="7">
        <v>2021</v>
      </c>
      <c r="F95" s="7" t="s">
        <v>7</v>
      </c>
      <c r="G95" s="7" t="s">
        <v>19</v>
      </c>
      <c r="H95" s="7" t="s">
        <v>159</v>
      </c>
      <c r="I95" s="7">
        <v>13</v>
      </c>
    </row>
    <row r="96" spans="2:9" ht="11.1" customHeight="1" x14ac:dyDescent="0.3">
      <c r="B96" s="7" t="s">
        <v>63</v>
      </c>
      <c r="C96" s="7" t="s">
        <v>64</v>
      </c>
      <c r="D96" s="8">
        <v>504074226</v>
      </c>
      <c r="E96" s="7">
        <v>2021</v>
      </c>
      <c r="F96" s="7" t="s">
        <v>7</v>
      </c>
      <c r="G96" s="7" t="s">
        <v>19</v>
      </c>
      <c r="H96" s="7" t="s">
        <v>91</v>
      </c>
      <c r="I96" s="7">
        <v>14</v>
      </c>
    </row>
    <row r="97" spans="2:9" ht="11.1" customHeight="1" x14ac:dyDescent="0.3">
      <c r="B97" s="7" t="s">
        <v>5</v>
      </c>
      <c r="C97" s="7" t="s">
        <v>6</v>
      </c>
      <c r="D97" s="8">
        <v>475838530</v>
      </c>
      <c r="E97" s="7">
        <v>2021</v>
      </c>
      <c r="F97" s="7" t="s">
        <v>7</v>
      </c>
      <c r="G97" s="7" t="s">
        <v>8</v>
      </c>
      <c r="H97" s="7" t="s">
        <v>92</v>
      </c>
      <c r="I97" s="7">
        <v>15</v>
      </c>
    </row>
    <row r="98" spans="2:9" ht="11.1" customHeight="1" x14ac:dyDescent="0.3">
      <c r="B98" s="7" t="s">
        <v>73</v>
      </c>
      <c r="C98" s="7" t="s">
        <v>74</v>
      </c>
      <c r="D98" s="8">
        <v>473265045</v>
      </c>
      <c r="E98" s="7">
        <v>2021</v>
      </c>
      <c r="F98" s="7" t="s">
        <v>7</v>
      </c>
      <c r="G98" s="7" t="s">
        <v>25</v>
      </c>
      <c r="H98" s="7" t="s">
        <v>90</v>
      </c>
      <c r="I98" s="7">
        <v>16</v>
      </c>
    </row>
    <row r="99" spans="2:9" ht="11.1" customHeight="1" x14ac:dyDescent="0.3">
      <c r="B99" s="7" t="s">
        <v>5</v>
      </c>
      <c r="C99" s="7" t="s">
        <v>12</v>
      </c>
      <c r="D99" s="8">
        <v>440992930</v>
      </c>
      <c r="E99" s="7">
        <v>2021</v>
      </c>
      <c r="F99" s="7" t="s">
        <v>7</v>
      </c>
      <c r="G99" s="7" t="s">
        <v>8</v>
      </c>
      <c r="H99" s="7" t="s">
        <v>93</v>
      </c>
      <c r="I99" s="7">
        <v>17</v>
      </c>
    </row>
    <row r="100" spans="2:9" ht="11.1" customHeight="1" x14ac:dyDescent="0.3">
      <c r="B100" s="7" t="s">
        <v>242</v>
      </c>
      <c r="C100" s="7" t="s">
        <v>243</v>
      </c>
      <c r="D100" s="8">
        <v>437340173</v>
      </c>
      <c r="E100" s="7">
        <v>2021</v>
      </c>
      <c r="F100" s="7" t="s">
        <v>7</v>
      </c>
      <c r="G100" s="7" t="s">
        <v>19</v>
      </c>
      <c r="H100" s="7" t="s">
        <v>259</v>
      </c>
      <c r="I100" s="7">
        <v>18</v>
      </c>
    </row>
    <row r="101" spans="2:9" ht="11.1" customHeight="1" x14ac:dyDescent="0.3">
      <c r="B101" s="7" t="s">
        <v>63</v>
      </c>
      <c r="C101" s="7" t="s">
        <v>64</v>
      </c>
      <c r="D101" s="8">
        <v>416017656</v>
      </c>
      <c r="E101" s="7">
        <v>2021</v>
      </c>
      <c r="F101" s="7" t="s">
        <v>7</v>
      </c>
      <c r="G101" s="7" t="s">
        <v>19</v>
      </c>
      <c r="H101" s="7" t="s">
        <v>160</v>
      </c>
      <c r="I101" s="7">
        <v>19</v>
      </c>
    </row>
    <row r="102" spans="2:9" ht="11.1" customHeight="1" x14ac:dyDescent="0.3">
      <c r="B102" s="7" t="s">
        <v>63</v>
      </c>
      <c r="C102" s="7" t="s">
        <v>64</v>
      </c>
      <c r="D102" s="8">
        <v>407914736</v>
      </c>
      <c r="E102" s="7">
        <v>2021</v>
      </c>
      <c r="F102" s="7" t="s">
        <v>7</v>
      </c>
      <c r="G102" s="7" t="s">
        <v>19</v>
      </c>
      <c r="H102" s="7" t="s">
        <v>161</v>
      </c>
      <c r="I102" s="7">
        <v>20</v>
      </c>
    </row>
    <row r="103" spans="2:9" ht="11.1" customHeight="1" x14ac:dyDescent="0.3">
      <c r="B103" s="7" t="s">
        <v>63</v>
      </c>
      <c r="C103" s="7" t="s">
        <v>64</v>
      </c>
      <c r="D103" s="8">
        <v>2954909048</v>
      </c>
      <c r="E103" s="7">
        <v>2022</v>
      </c>
      <c r="F103" s="7" t="s">
        <v>7</v>
      </c>
      <c r="G103" s="7" t="s">
        <v>19</v>
      </c>
      <c r="H103" s="7" t="s">
        <v>80</v>
      </c>
      <c r="I103" s="7">
        <v>1</v>
      </c>
    </row>
    <row r="104" spans="2:9" ht="11.1" customHeight="1" x14ac:dyDescent="0.3">
      <c r="B104" s="7" t="s">
        <v>5</v>
      </c>
      <c r="C104" s="7" t="s">
        <v>6</v>
      </c>
      <c r="D104" s="8">
        <v>2184410941</v>
      </c>
      <c r="E104" s="7">
        <v>2022</v>
      </c>
      <c r="F104" s="7" t="s">
        <v>7</v>
      </c>
      <c r="G104" s="7" t="s">
        <v>8</v>
      </c>
      <c r="H104" s="7" t="s">
        <v>86</v>
      </c>
      <c r="I104" s="7">
        <v>2</v>
      </c>
    </row>
    <row r="105" spans="2:9" ht="11.1" customHeight="1" x14ac:dyDescent="0.3">
      <c r="B105" s="7" t="s">
        <v>5</v>
      </c>
      <c r="C105" s="7" t="s">
        <v>12</v>
      </c>
      <c r="D105" s="8">
        <v>907751940</v>
      </c>
      <c r="E105" s="7">
        <v>2022</v>
      </c>
      <c r="F105" s="7" t="s">
        <v>7</v>
      </c>
      <c r="G105" s="7" t="s">
        <v>8</v>
      </c>
      <c r="H105" s="7" t="s">
        <v>173</v>
      </c>
      <c r="I105" s="7">
        <v>3</v>
      </c>
    </row>
    <row r="106" spans="2:9" ht="11.1" customHeight="1" x14ac:dyDescent="0.3">
      <c r="B106" s="7" t="s">
        <v>5</v>
      </c>
      <c r="C106" s="7" t="s">
        <v>12</v>
      </c>
      <c r="D106" s="8">
        <v>885614620</v>
      </c>
      <c r="E106" s="7">
        <v>2022</v>
      </c>
      <c r="F106" s="7" t="s">
        <v>7</v>
      </c>
      <c r="G106" s="7" t="s">
        <v>8</v>
      </c>
      <c r="H106" s="7" t="s">
        <v>94</v>
      </c>
      <c r="I106" s="7">
        <v>4</v>
      </c>
    </row>
    <row r="107" spans="2:9" ht="11.1" customHeight="1" x14ac:dyDescent="0.3">
      <c r="B107" s="7" t="s">
        <v>5</v>
      </c>
      <c r="C107" s="7" t="s">
        <v>6</v>
      </c>
      <c r="D107" s="8">
        <v>817247990</v>
      </c>
      <c r="E107" s="7">
        <v>2022</v>
      </c>
      <c r="F107" s="7" t="s">
        <v>7</v>
      </c>
      <c r="G107" s="7" t="s">
        <v>8</v>
      </c>
      <c r="H107" s="7" t="s">
        <v>41</v>
      </c>
      <c r="I107" s="7">
        <v>5</v>
      </c>
    </row>
    <row r="108" spans="2:9" ht="11.1" customHeight="1" x14ac:dyDescent="0.3">
      <c r="B108" s="7" t="s">
        <v>15</v>
      </c>
      <c r="C108" s="7" t="s">
        <v>16</v>
      </c>
      <c r="D108" s="8">
        <v>789492307</v>
      </c>
      <c r="E108" s="7">
        <v>2022</v>
      </c>
      <c r="F108" s="7" t="s">
        <v>7</v>
      </c>
      <c r="G108" s="7" t="s">
        <v>15</v>
      </c>
      <c r="H108" s="7" t="s">
        <v>86</v>
      </c>
      <c r="I108" s="7">
        <v>6</v>
      </c>
    </row>
    <row r="109" spans="2:9" ht="11.1" customHeight="1" x14ac:dyDescent="0.3">
      <c r="B109" s="7" t="s">
        <v>63</v>
      </c>
      <c r="C109" s="7" t="s">
        <v>64</v>
      </c>
      <c r="D109" s="8">
        <v>784881730</v>
      </c>
      <c r="E109" s="7">
        <v>2022</v>
      </c>
      <c r="F109" s="7" t="s">
        <v>7</v>
      </c>
      <c r="G109" s="7" t="s">
        <v>19</v>
      </c>
      <c r="H109" s="7" t="s">
        <v>84</v>
      </c>
      <c r="I109" s="7">
        <v>7</v>
      </c>
    </row>
    <row r="110" spans="2:9" ht="11.1" customHeight="1" x14ac:dyDescent="0.3">
      <c r="B110" s="7" t="s">
        <v>5</v>
      </c>
      <c r="C110" s="7" t="s">
        <v>6</v>
      </c>
      <c r="D110" s="8">
        <v>763682080</v>
      </c>
      <c r="E110" s="7">
        <v>2022</v>
      </c>
      <c r="F110" s="7" t="s">
        <v>7</v>
      </c>
      <c r="G110" s="7" t="s">
        <v>8</v>
      </c>
      <c r="H110" s="7" t="s">
        <v>83</v>
      </c>
      <c r="I110" s="7">
        <v>8</v>
      </c>
    </row>
    <row r="111" spans="2:9" ht="11.1" customHeight="1" x14ac:dyDescent="0.3">
      <c r="B111" s="7" t="s">
        <v>63</v>
      </c>
      <c r="C111" s="7" t="s">
        <v>64</v>
      </c>
      <c r="D111" s="8">
        <v>735087608</v>
      </c>
      <c r="E111" s="7">
        <v>2022</v>
      </c>
      <c r="F111" s="7" t="s">
        <v>7</v>
      </c>
      <c r="G111" s="7" t="s">
        <v>19</v>
      </c>
      <c r="H111" s="7" t="s">
        <v>158</v>
      </c>
      <c r="I111" s="7">
        <v>9</v>
      </c>
    </row>
    <row r="112" spans="2:9" ht="11.1" customHeight="1" x14ac:dyDescent="0.3">
      <c r="B112" s="7" t="s">
        <v>73</v>
      </c>
      <c r="C112" s="7" t="s">
        <v>74</v>
      </c>
      <c r="D112" s="8">
        <v>697436065</v>
      </c>
      <c r="E112" s="7">
        <v>2022</v>
      </c>
      <c r="F112" s="7" t="s">
        <v>7</v>
      </c>
      <c r="G112" s="7" t="s">
        <v>25</v>
      </c>
      <c r="H112" s="7" t="s">
        <v>90</v>
      </c>
      <c r="I112" s="7">
        <v>10</v>
      </c>
    </row>
    <row r="113" spans="2:9" ht="11.1" customHeight="1" x14ac:dyDescent="0.3">
      <c r="B113" s="7" t="s">
        <v>73</v>
      </c>
      <c r="C113" s="7" t="s">
        <v>74</v>
      </c>
      <c r="D113" s="8">
        <v>640000000</v>
      </c>
      <c r="E113" s="7">
        <v>2022</v>
      </c>
      <c r="F113" s="7" t="s">
        <v>7</v>
      </c>
      <c r="G113" s="7" t="s">
        <v>25</v>
      </c>
      <c r="H113" s="7" t="s">
        <v>91</v>
      </c>
      <c r="I113" s="7">
        <v>11</v>
      </c>
    </row>
    <row r="114" spans="2:9" ht="11.1" customHeight="1" x14ac:dyDescent="0.3">
      <c r="B114" s="7" t="s">
        <v>5</v>
      </c>
      <c r="C114" s="7" t="s">
        <v>6</v>
      </c>
      <c r="D114" s="8">
        <v>592869720</v>
      </c>
      <c r="E114" s="7">
        <v>2022</v>
      </c>
      <c r="F114" s="7" t="s">
        <v>7</v>
      </c>
      <c r="G114" s="7" t="s">
        <v>8</v>
      </c>
      <c r="H114" s="7" t="s">
        <v>173</v>
      </c>
      <c r="I114" s="7">
        <v>12</v>
      </c>
    </row>
    <row r="115" spans="2:9" ht="11.1" customHeight="1" x14ac:dyDescent="0.3">
      <c r="B115" s="7" t="s">
        <v>5</v>
      </c>
      <c r="C115" s="7" t="s">
        <v>12</v>
      </c>
      <c r="D115" s="8">
        <v>587078530</v>
      </c>
      <c r="E115" s="7">
        <v>2022</v>
      </c>
      <c r="F115" s="7" t="s">
        <v>7</v>
      </c>
      <c r="G115" s="7" t="s">
        <v>8</v>
      </c>
      <c r="H115" s="7" t="s">
        <v>41</v>
      </c>
      <c r="I115" s="7">
        <v>13</v>
      </c>
    </row>
    <row r="116" spans="2:9" ht="11.1" customHeight="1" x14ac:dyDescent="0.3">
      <c r="B116" s="7" t="s">
        <v>5</v>
      </c>
      <c r="C116" s="7" t="s">
        <v>6</v>
      </c>
      <c r="D116" s="8">
        <v>535108091</v>
      </c>
      <c r="E116" s="7">
        <v>2022</v>
      </c>
      <c r="F116" s="7" t="s">
        <v>7</v>
      </c>
      <c r="G116" s="7" t="s">
        <v>8</v>
      </c>
      <c r="H116" s="7" t="s">
        <v>81</v>
      </c>
      <c r="I116" s="7">
        <v>14</v>
      </c>
    </row>
    <row r="117" spans="2:9" ht="11.1" customHeight="1" x14ac:dyDescent="0.3">
      <c r="B117" s="7" t="s">
        <v>63</v>
      </c>
      <c r="C117" s="7" t="s">
        <v>64</v>
      </c>
      <c r="D117" s="8">
        <v>527177520</v>
      </c>
      <c r="E117" s="7">
        <v>2022</v>
      </c>
      <c r="F117" s="7" t="s">
        <v>7</v>
      </c>
      <c r="G117" s="7" t="s">
        <v>19</v>
      </c>
      <c r="H117" s="7" t="s">
        <v>161</v>
      </c>
      <c r="I117" s="7">
        <v>15</v>
      </c>
    </row>
    <row r="118" spans="2:9" ht="11.1" customHeight="1" x14ac:dyDescent="0.3">
      <c r="B118" s="7" t="s">
        <v>5</v>
      </c>
      <c r="C118" s="7" t="s">
        <v>12</v>
      </c>
      <c r="D118" s="8">
        <v>503927814</v>
      </c>
      <c r="E118" s="7">
        <v>2022</v>
      </c>
      <c r="F118" s="7" t="s">
        <v>7</v>
      </c>
      <c r="G118" s="7" t="s">
        <v>8</v>
      </c>
      <c r="H118" s="7" t="s">
        <v>82</v>
      </c>
      <c r="I118" s="7">
        <v>16</v>
      </c>
    </row>
    <row r="119" spans="2:9" ht="11.1" customHeight="1" x14ac:dyDescent="0.3">
      <c r="B119" s="7" t="s">
        <v>63</v>
      </c>
      <c r="C119" s="7" t="s">
        <v>64</v>
      </c>
      <c r="D119" s="8">
        <v>467738280</v>
      </c>
      <c r="E119" s="7">
        <v>2022</v>
      </c>
      <c r="F119" s="7" t="s">
        <v>7</v>
      </c>
      <c r="G119" s="7" t="s">
        <v>19</v>
      </c>
      <c r="H119" s="7" t="s">
        <v>90</v>
      </c>
      <c r="I119" s="7">
        <v>17</v>
      </c>
    </row>
    <row r="120" spans="2:9" ht="11.1" customHeight="1" x14ac:dyDescent="0.3">
      <c r="B120" s="7" t="s">
        <v>63</v>
      </c>
      <c r="C120" s="7" t="s">
        <v>64</v>
      </c>
      <c r="D120" s="8">
        <v>420028820</v>
      </c>
      <c r="E120" s="7">
        <v>2022</v>
      </c>
      <c r="F120" s="7" t="s">
        <v>7</v>
      </c>
      <c r="G120" s="7" t="s">
        <v>19</v>
      </c>
      <c r="H120" s="7" t="s">
        <v>159</v>
      </c>
      <c r="I120" s="7">
        <v>18</v>
      </c>
    </row>
    <row r="121" spans="2:9" ht="11.1" customHeight="1" x14ac:dyDescent="0.3">
      <c r="B121" s="7" t="s">
        <v>15</v>
      </c>
      <c r="C121" s="7" t="s">
        <v>16</v>
      </c>
      <c r="D121" s="8">
        <v>385705338</v>
      </c>
      <c r="E121" s="7">
        <v>2022</v>
      </c>
      <c r="F121" s="7" t="s">
        <v>7</v>
      </c>
      <c r="G121" s="7" t="s">
        <v>15</v>
      </c>
      <c r="H121" s="7" t="s">
        <v>41</v>
      </c>
      <c r="I121" s="7">
        <v>19</v>
      </c>
    </row>
    <row r="122" spans="2:9" ht="11.1" customHeight="1" x14ac:dyDescent="0.3">
      <c r="B122" s="7" t="s">
        <v>63</v>
      </c>
      <c r="C122" s="7" t="s">
        <v>64</v>
      </c>
      <c r="D122" s="8">
        <v>369545920</v>
      </c>
      <c r="E122" s="7">
        <v>2022</v>
      </c>
      <c r="F122" s="7" t="s">
        <v>7</v>
      </c>
      <c r="G122" s="7" t="s">
        <v>19</v>
      </c>
      <c r="H122" s="7" t="s">
        <v>91</v>
      </c>
      <c r="I122" s="7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2"/>
  <sheetViews>
    <sheetView tabSelected="1" workbookViewId="0"/>
  </sheetViews>
  <sheetFormatPr defaultColWidth="8.875" defaultRowHeight="16.5" x14ac:dyDescent="0.3"/>
  <cols>
    <col min="1" max="1" width="2.375" customWidth="1"/>
    <col min="2" max="2" width="13.625" bestFit="1" customWidth="1"/>
    <col min="3" max="3" width="15.125" bestFit="1" customWidth="1"/>
    <col min="4" max="4" width="12.875" bestFit="1" customWidth="1"/>
    <col min="5" max="6" width="10" bestFit="1" customWidth="1"/>
    <col min="7" max="7" width="10.5" bestFit="1" customWidth="1"/>
    <col min="8" max="8" width="28.875" bestFit="1" customWidth="1"/>
    <col min="9" max="9" width="8.5" bestFit="1" customWidth="1"/>
    <col min="13" max="13" width="11.625" bestFit="1" customWidth="1"/>
    <col min="17" max="17" width="35.5" bestFit="1" customWidth="1"/>
  </cols>
  <sheetData>
    <row r="1" spans="2:9" ht="12" customHeight="1" x14ac:dyDescent="0.3"/>
    <row r="2" spans="2:9" ht="11.1" customHeight="1" x14ac:dyDescent="0.3">
      <c r="B2" s="4" t="s">
        <v>0</v>
      </c>
      <c r="C2" s="5" t="s">
        <v>99</v>
      </c>
      <c r="D2" s="6" t="s">
        <v>96</v>
      </c>
      <c r="E2" s="5" t="s">
        <v>97</v>
      </c>
      <c r="F2" s="5" t="s">
        <v>98</v>
      </c>
      <c r="G2" s="5" t="s">
        <v>4</v>
      </c>
      <c r="H2" s="5" t="s">
        <v>100</v>
      </c>
      <c r="I2" s="5" t="s">
        <v>101</v>
      </c>
    </row>
    <row r="3" spans="2:9" ht="11.1" customHeight="1" x14ac:dyDescent="0.3">
      <c r="B3" s="7" t="s">
        <v>15</v>
      </c>
      <c r="C3" s="7" t="s">
        <v>16</v>
      </c>
      <c r="D3" s="8">
        <v>1145028869</v>
      </c>
      <c r="E3" s="7">
        <v>2017</v>
      </c>
      <c r="F3" s="7" t="s">
        <v>9</v>
      </c>
      <c r="G3" s="7" t="e">
        <f>VLOOKUP(C3,로우데이터!C:G,5,FALSE)</f>
        <v>#REF!</v>
      </c>
      <c r="H3" s="7" t="s">
        <v>113</v>
      </c>
      <c r="I3" s="7">
        <v>1</v>
      </c>
    </row>
    <row r="4" spans="2:9" ht="11.1" customHeight="1" x14ac:dyDescent="0.3">
      <c r="B4" s="7" t="s">
        <v>15</v>
      </c>
      <c r="C4" s="7" t="s">
        <v>16</v>
      </c>
      <c r="D4" s="8">
        <v>839608423</v>
      </c>
      <c r="E4" s="7">
        <v>2017</v>
      </c>
      <c r="F4" s="7" t="s">
        <v>9</v>
      </c>
      <c r="G4" s="7" t="e">
        <f>VLOOKUP(C4,로우데이터!C:G,5,FALSE)</f>
        <v>#REF!</v>
      </c>
      <c r="H4" s="7" t="s">
        <v>114</v>
      </c>
      <c r="I4" s="7">
        <v>2</v>
      </c>
    </row>
    <row r="5" spans="2:9" ht="11.1" customHeight="1" x14ac:dyDescent="0.3">
      <c r="B5" s="7" t="s">
        <v>17</v>
      </c>
      <c r="C5" s="7" t="s">
        <v>24</v>
      </c>
      <c r="D5" s="8">
        <v>663209406</v>
      </c>
      <c r="E5" s="7">
        <v>2017</v>
      </c>
      <c r="F5" s="7" t="s">
        <v>9</v>
      </c>
      <c r="G5" s="7" t="e">
        <f>VLOOKUP(C5,로우데이터!C:G,5,FALSE)</f>
        <v>#REF!</v>
      </c>
      <c r="H5" s="7" t="s">
        <v>115</v>
      </c>
      <c r="I5" s="7">
        <v>3</v>
      </c>
    </row>
    <row r="6" spans="2:9" ht="11.1" customHeight="1" x14ac:dyDescent="0.3">
      <c r="B6" s="7" t="s">
        <v>54</v>
      </c>
      <c r="C6" s="7" t="s">
        <v>56</v>
      </c>
      <c r="D6" s="8">
        <v>499422630</v>
      </c>
      <c r="E6" s="7">
        <v>2017</v>
      </c>
      <c r="F6" s="7" t="s">
        <v>9</v>
      </c>
      <c r="G6" s="7" t="e">
        <f>VLOOKUP(C6,로우데이터!C:G,5,FALSE)</f>
        <v>#REF!</v>
      </c>
      <c r="H6" s="7" t="s">
        <v>113</v>
      </c>
      <c r="I6" s="7">
        <v>4</v>
      </c>
    </row>
    <row r="7" spans="2:9" ht="11.1" customHeight="1" x14ac:dyDescent="0.3">
      <c r="B7" s="7" t="s">
        <v>17</v>
      </c>
      <c r="C7" s="7" t="s">
        <v>27</v>
      </c>
      <c r="D7" s="8">
        <v>472351285</v>
      </c>
      <c r="E7" s="7">
        <v>2017</v>
      </c>
      <c r="F7" s="7" t="s">
        <v>9</v>
      </c>
      <c r="G7" s="7" t="e">
        <f>VLOOKUP(C7,로우데이터!C:G,5,FALSE)</f>
        <v>#REF!</v>
      </c>
      <c r="H7" s="7" t="s">
        <v>115</v>
      </c>
      <c r="I7" s="7">
        <v>5</v>
      </c>
    </row>
    <row r="8" spans="2:9" ht="11.1" customHeight="1" x14ac:dyDescent="0.3">
      <c r="B8" s="7" t="s">
        <v>15</v>
      </c>
      <c r="C8" s="7" t="s">
        <v>16</v>
      </c>
      <c r="D8" s="8">
        <v>399579301</v>
      </c>
      <c r="E8" s="7">
        <v>2017</v>
      </c>
      <c r="F8" s="7" t="s">
        <v>9</v>
      </c>
      <c r="G8" s="7" t="e">
        <f>VLOOKUP(C8,로우데이터!C:G,5,FALSE)</f>
        <v>#REF!</v>
      </c>
      <c r="H8" s="7" t="s">
        <v>116</v>
      </c>
      <c r="I8" s="7">
        <v>6</v>
      </c>
    </row>
    <row r="9" spans="2:9" ht="11.1" customHeight="1" x14ac:dyDescent="0.3">
      <c r="B9" s="7" t="s">
        <v>17</v>
      </c>
      <c r="C9" s="7" t="s">
        <v>194</v>
      </c>
      <c r="D9" s="8">
        <v>394181817</v>
      </c>
      <c r="E9" s="7">
        <v>2017</v>
      </c>
      <c r="F9" s="7" t="s">
        <v>9</v>
      </c>
      <c r="G9" s="7" t="str">
        <f>VLOOKUP(C9,로우데이터!C:G,5,FALSE)</f>
        <v>구분외기타</v>
      </c>
      <c r="H9" s="7" t="s">
        <v>113</v>
      </c>
      <c r="I9" s="7">
        <v>7</v>
      </c>
    </row>
    <row r="10" spans="2:9" ht="11.1" customHeight="1" x14ac:dyDescent="0.3">
      <c r="B10" s="7" t="s">
        <v>15</v>
      </c>
      <c r="C10" s="7" t="s">
        <v>16</v>
      </c>
      <c r="D10" s="8">
        <v>378624739</v>
      </c>
      <c r="E10" s="7">
        <v>2017</v>
      </c>
      <c r="F10" s="7" t="s">
        <v>9</v>
      </c>
      <c r="G10" s="7" t="e">
        <f>VLOOKUP(C10,로우데이터!C:G,5,FALSE)</f>
        <v>#REF!</v>
      </c>
      <c r="H10" s="7" t="s">
        <v>117</v>
      </c>
      <c r="I10" s="7">
        <v>8</v>
      </c>
    </row>
    <row r="11" spans="2:9" ht="11.1" customHeight="1" x14ac:dyDescent="0.3">
      <c r="B11" s="7" t="s">
        <v>15</v>
      </c>
      <c r="C11" s="7" t="s">
        <v>16</v>
      </c>
      <c r="D11" s="8">
        <v>334456042</v>
      </c>
      <c r="E11" s="7">
        <v>2017</v>
      </c>
      <c r="F11" s="7" t="s">
        <v>9</v>
      </c>
      <c r="G11" s="7" t="e">
        <f>VLOOKUP(C11,로우데이터!C:G,5,FALSE)</f>
        <v>#REF!</v>
      </c>
      <c r="H11" s="7" t="s">
        <v>118</v>
      </c>
      <c r="I11" s="7">
        <v>9</v>
      </c>
    </row>
    <row r="12" spans="2:9" ht="11.1" customHeight="1" x14ac:dyDescent="0.3">
      <c r="B12" s="7" t="s">
        <v>15</v>
      </c>
      <c r="C12" s="7" t="s">
        <v>16</v>
      </c>
      <c r="D12" s="8">
        <v>321946219</v>
      </c>
      <c r="E12" s="7">
        <v>2017</v>
      </c>
      <c r="F12" s="7" t="s">
        <v>9</v>
      </c>
      <c r="G12" s="7" t="e">
        <f>VLOOKUP(C12,로우데이터!C:G,5,FALSE)</f>
        <v>#REF!</v>
      </c>
      <c r="H12" s="7" t="s">
        <v>119</v>
      </c>
      <c r="I12" s="7">
        <v>10</v>
      </c>
    </row>
    <row r="13" spans="2:9" ht="11.1" customHeight="1" x14ac:dyDescent="0.3">
      <c r="B13" s="7" t="s">
        <v>17</v>
      </c>
      <c r="C13" s="7" t="s">
        <v>193</v>
      </c>
      <c r="D13" s="8">
        <v>302184722</v>
      </c>
      <c r="E13" s="7">
        <v>2017</v>
      </c>
      <c r="F13" s="7" t="s">
        <v>9</v>
      </c>
      <c r="G13" s="7" t="str">
        <f>VLOOKUP(C13,로우데이터!C:G,5,FALSE)</f>
        <v>구분외기타</v>
      </c>
      <c r="H13" s="7" t="s">
        <v>115</v>
      </c>
      <c r="I13" s="7">
        <v>11</v>
      </c>
    </row>
    <row r="14" spans="2:9" ht="11.1" customHeight="1" x14ac:dyDescent="0.3">
      <c r="B14" s="7" t="s">
        <v>17</v>
      </c>
      <c r="C14" s="7" t="s">
        <v>194</v>
      </c>
      <c r="D14" s="8">
        <v>298636364</v>
      </c>
      <c r="E14" s="7">
        <v>2017</v>
      </c>
      <c r="F14" s="7" t="s">
        <v>9</v>
      </c>
      <c r="G14" s="7" t="str">
        <f>VLOOKUP(C14,로우데이터!C:G,5,FALSE)</f>
        <v>구분외기타</v>
      </c>
      <c r="H14" s="7" t="s">
        <v>115</v>
      </c>
      <c r="I14" s="7">
        <v>12</v>
      </c>
    </row>
    <row r="15" spans="2:9" ht="11.1" customHeight="1" x14ac:dyDescent="0.3">
      <c r="B15" s="7" t="s">
        <v>17</v>
      </c>
      <c r="C15" s="7" t="s">
        <v>194</v>
      </c>
      <c r="D15" s="8">
        <v>244545454</v>
      </c>
      <c r="E15" s="7">
        <v>2017</v>
      </c>
      <c r="F15" s="7" t="s">
        <v>9</v>
      </c>
      <c r="G15" s="7" t="str">
        <f>VLOOKUP(C15,로우데이터!C:G,5,FALSE)</f>
        <v>구분외기타</v>
      </c>
      <c r="H15" s="7" t="s">
        <v>256</v>
      </c>
      <c r="I15" s="7">
        <v>13</v>
      </c>
    </row>
    <row r="16" spans="2:9" ht="11.1" customHeight="1" x14ac:dyDescent="0.3">
      <c r="B16" s="7" t="s">
        <v>5</v>
      </c>
      <c r="C16" s="7" t="s">
        <v>10</v>
      </c>
      <c r="D16" s="8">
        <v>184786645</v>
      </c>
      <c r="E16" s="7">
        <v>2017</v>
      </c>
      <c r="F16" s="7" t="s">
        <v>9</v>
      </c>
      <c r="G16" s="7" t="e">
        <f>VLOOKUP(C16,로우데이터!C:G,5,FALSE)</f>
        <v>#REF!</v>
      </c>
      <c r="H16" s="7" t="s">
        <v>113</v>
      </c>
      <c r="I16" s="7">
        <v>14</v>
      </c>
    </row>
    <row r="17" spans="2:13" ht="11.1" customHeight="1" x14ac:dyDescent="0.3">
      <c r="B17" s="7" t="s">
        <v>15</v>
      </c>
      <c r="C17" s="7" t="s">
        <v>16</v>
      </c>
      <c r="D17" s="8">
        <v>182609742</v>
      </c>
      <c r="E17" s="7">
        <v>2017</v>
      </c>
      <c r="F17" s="7" t="s">
        <v>9</v>
      </c>
      <c r="G17" s="7" t="e">
        <f>VLOOKUP(C17,로우데이터!C:G,5,FALSE)</f>
        <v>#REF!</v>
      </c>
      <c r="H17" s="7" t="s">
        <v>120</v>
      </c>
      <c r="I17" s="7">
        <v>15</v>
      </c>
      <c r="M17" s="1"/>
    </row>
    <row r="18" spans="2:13" ht="11.1" customHeight="1" x14ac:dyDescent="0.3">
      <c r="B18" s="7" t="s">
        <v>17</v>
      </c>
      <c r="C18" s="7" t="s">
        <v>194</v>
      </c>
      <c r="D18" s="8">
        <v>181454549</v>
      </c>
      <c r="E18" s="7">
        <v>2017</v>
      </c>
      <c r="F18" s="7" t="s">
        <v>9</v>
      </c>
      <c r="G18" s="7" t="str">
        <f>VLOOKUP(C18,로우데이터!C:G,5,FALSE)</f>
        <v>구분외기타</v>
      </c>
      <c r="H18" s="7" t="s">
        <v>124</v>
      </c>
      <c r="I18" s="7">
        <v>16</v>
      </c>
    </row>
    <row r="19" spans="2:13" ht="11.1" customHeight="1" x14ac:dyDescent="0.3">
      <c r="B19" s="7" t="s">
        <v>15</v>
      </c>
      <c r="C19" s="7" t="s">
        <v>16</v>
      </c>
      <c r="D19" s="8">
        <v>170713120</v>
      </c>
      <c r="E19" s="7">
        <v>2017</v>
      </c>
      <c r="F19" s="7" t="s">
        <v>9</v>
      </c>
      <c r="G19" s="7" t="e">
        <f>VLOOKUP(C19,로우데이터!C:G,5,FALSE)</f>
        <v>#REF!</v>
      </c>
      <c r="H19" s="7" t="s">
        <v>121</v>
      </c>
      <c r="I19" s="7">
        <v>17</v>
      </c>
    </row>
    <row r="20" spans="2:13" ht="11.1" customHeight="1" x14ac:dyDescent="0.3">
      <c r="B20" s="7" t="s">
        <v>5</v>
      </c>
      <c r="C20" s="7" t="s">
        <v>6</v>
      </c>
      <c r="D20" s="8">
        <v>141685050</v>
      </c>
      <c r="E20" s="7">
        <v>2017</v>
      </c>
      <c r="F20" s="7" t="s">
        <v>9</v>
      </c>
      <c r="G20" s="7" t="e">
        <f>VLOOKUP(C20,로우데이터!C:G,5,FALSE)</f>
        <v>#REF!</v>
      </c>
      <c r="H20" s="7" t="s">
        <v>122</v>
      </c>
      <c r="I20" s="7">
        <v>18</v>
      </c>
    </row>
    <row r="21" spans="2:13" ht="11.1" customHeight="1" x14ac:dyDescent="0.3">
      <c r="B21" s="7" t="s">
        <v>5</v>
      </c>
      <c r="C21" s="7" t="s">
        <v>6</v>
      </c>
      <c r="D21" s="8">
        <v>140407322</v>
      </c>
      <c r="E21" s="7">
        <v>2017</v>
      </c>
      <c r="F21" s="7" t="s">
        <v>9</v>
      </c>
      <c r="G21" s="7" t="e">
        <f>VLOOKUP(C21,로우데이터!C:G,5,FALSE)</f>
        <v>#REF!</v>
      </c>
      <c r="H21" s="7" t="s">
        <v>113</v>
      </c>
      <c r="I21" s="7">
        <v>19</v>
      </c>
    </row>
    <row r="22" spans="2:13" ht="11.1" customHeight="1" x14ac:dyDescent="0.3">
      <c r="B22" s="7" t="s">
        <v>15</v>
      </c>
      <c r="C22" s="7" t="s">
        <v>16</v>
      </c>
      <c r="D22" s="8">
        <v>136423794</v>
      </c>
      <c r="E22" s="7">
        <v>2017</v>
      </c>
      <c r="F22" s="7" t="s">
        <v>9</v>
      </c>
      <c r="G22" s="7" t="e">
        <f>VLOOKUP(C22,로우데이터!C:G,5,FALSE)</f>
        <v>#REF!</v>
      </c>
      <c r="H22" s="7" t="s">
        <v>123</v>
      </c>
      <c r="I22" s="7">
        <v>20</v>
      </c>
    </row>
    <row r="23" spans="2:13" ht="11.1" customHeight="1" x14ac:dyDescent="0.3">
      <c r="B23" s="7" t="s">
        <v>15</v>
      </c>
      <c r="C23" s="7" t="s">
        <v>16</v>
      </c>
      <c r="D23" s="8">
        <v>2028232603</v>
      </c>
      <c r="E23" s="7">
        <v>2018</v>
      </c>
      <c r="F23" s="7" t="s">
        <v>9</v>
      </c>
      <c r="G23" s="7" t="e">
        <f>VLOOKUP(C23,로우데이터!C:G,5,FALSE)</f>
        <v>#REF!</v>
      </c>
      <c r="H23" s="7" t="s">
        <v>119</v>
      </c>
      <c r="I23" s="7">
        <v>1</v>
      </c>
    </row>
    <row r="24" spans="2:13" ht="11.1" customHeight="1" x14ac:dyDescent="0.3">
      <c r="B24" s="7" t="s">
        <v>15</v>
      </c>
      <c r="C24" s="7" t="s">
        <v>16</v>
      </c>
      <c r="D24" s="8">
        <v>1458641145</v>
      </c>
      <c r="E24" s="7">
        <v>2018</v>
      </c>
      <c r="F24" s="7" t="s">
        <v>9</v>
      </c>
      <c r="G24" s="7" t="e">
        <f>VLOOKUP(C24,로우데이터!C:G,5,FALSE)</f>
        <v>#REF!</v>
      </c>
      <c r="H24" s="7" t="s">
        <v>121</v>
      </c>
      <c r="I24" s="7">
        <v>2</v>
      </c>
    </row>
    <row r="25" spans="2:13" ht="11.1" customHeight="1" x14ac:dyDescent="0.3">
      <c r="B25" s="7" t="s">
        <v>15</v>
      </c>
      <c r="C25" s="7" t="s">
        <v>16</v>
      </c>
      <c r="D25" s="8">
        <v>1437451009</v>
      </c>
      <c r="E25" s="7">
        <v>2018</v>
      </c>
      <c r="F25" s="7" t="s">
        <v>9</v>
      </c>
      <c r="G25" s="7" t="e">
        <f>VLOOKUP(C25,로우데이터!C:G,5,FALSE)</f>
        <v>#REF!</v>
      </c>
      <c r="H25" s="7" t="s">
        <v>113</v>
      </c>
      <c r="I25" s="7">
        <v>3</v>
      </c>
    </row>
    <row r="26" spans="2:13" ht="11.1" customHeight="1" x14ac:dyDescent="0.3">
      <c r="B26" s="7" t="s">
        <v>15</v>
      </c>
      <c r="C26" s="7" t="s">
        <v>16</v>
      </c>
      <c r="D26" s="8">
        <v>1434177706</v>
      </c>
      <c r="E26" s="7">
        <v>2018</v>
      </c>
      <c r="F26" s="7" t="s">
        <v>9</v>
      </c>
      <c r="G26" s="7" t="e">
        <f>VLOOKUP(C26,로우데이터!C:G,5,FALSE)</f>
        <v>#REF!</v>
      </c>
      <c r="H26" s="7" t="s">
        <v>116</v>
      </c>
      <c r="I26" s="7">
        <v>4</v>
      </c>
    </row>
    <row r="27" spans="2:13" ht="11.1" customHeight="1" x14ac:dyDescent="0.3">
      <c r="B27" s="7" t="s">
        <v>17</v>
      </c>
      <c r="C27" s="7" t="s">
        <v>194</v>
      </c>
      <c r="D27" s="8">
        <v>869247287</v>
      </c>
      <c r="E27" s="7">
        <v>2018</v>
      </c>
      <c r="F27" s="7" t="s">
        <v>9</v>
      </c>
      <c r="G27" s="7" t="str">
        <f>VLOOKUP(C27,로우데이터!C:G,5,FALSE)</f>
        <v>구분외기타</v>
      </c>
      <c r="H27" s="7" t="s">
        <v>113</v>
      </c>
      <c r="I27" s="7">
        <v>5</v>
      </c>
    </row>
    <row r="28" spans="2:13" ht="11.1" customHeight="1" x14ac:dyDescent="0.3">
      <c r="B28" s="7" t="s">
        <v>17</v>
      </c>
      <c r="C28" s="7" t="s">
        <v>24</v>
      </c>
      <c r="D28" s="8">
        <v>731432710</v>
      </c>
      <c r="E28" s="7">
        <v>2018</v>
      </c>
      <c r="F28" s="7" t="s">
        <v>9</v>
      </c>
      <c r="G28" s="7" t="e">
        <f>VLOOKUP(C28,로우데이터!C:G,5,FALSE)</f>
        <v>#REF!</v>
      </c>
      <c r="H28" s="7" t="s">
        <v>113</v>
      </c>
      <c r="I28" s="7">
        <v>6</v>
      </c>
    </row>
    <row r="29" spans="2:13" ht="11.1" customHeight="1" x14ac:dyDescent="0.3">
      <c r="B29" s="7" t="s">
        <v>15</v>
      </c>
      <c r="C29" s="7" t="s">
        <v>16</v>
      </c>
      <c r="D29" s="8">
        <v>724743656</v>
      </c>
      <c r="E29" s="7">
        <v>2018</v>
      </c>
      <c r="F29" s="7" t="s">
        <v>9</v>
      </c>
      <c r="G29" s="7" t="e">
        <f>VLOOKUP(C29,로우데이터!C:G,5,FALSE)</f>
        <v>#REF!</v>
      </c>
      <c r="H29" s="7" t="s">
        <v>114</v>
      </c>
      <c r="I29" s="7">
        <v>7</v>
      </c>
    </row>
    <row r="30" spans="2:13" ht="11.1" customHeight="1" x14ac:dyDescent="0.3">
      <c r="B30" s="7" t="s">
        <v>15</v>
      </c>
      <c r="C30" s="7" t="s">
        <v>16</v>
      </c>
      <c r="D30" s="8">
        <v>438936996</v>
      </c>
      <c r="E30" s="7">
        <v>2018</v>
      </c>
      <c r="F30" s="7" t="s">
        <v>9</v>
      </c>
      <c r="G30" s="7" t="e">
        <f>VLOOKUP(C30,로우데이터!C:G,5,FALSE)</f>
        <v>#REF!</v>
      </c>
      <c r="H30" s="7" t="s">
        <v>127</v>
      </c>
      <c r="I30" s="7">
        <v>8</v>
      </c>
    </row>
    <row r="31" spans="2:13" ht="11.1" customHeight="1" x14ac:dyDescent="0.3">
      <c r="B31" s="7" t="s">
        <v>15</v>
      </c>
      <c r="C31" s="9" t="s">
        <v>16</v>
      </c>
      <c r="D31" s="8">
        <v>351060958</v>
      </c>
      <c r="E31" s="7">
        <v>2018</v>
      </c>
      <c r="F31" s="7" t="s">
        <v>9</v>
      </c>
      <c r="G31" s="7" t="e">
        <f>VLOOKUP(C31,로우데이터!C:G,5,FALSE)</f>
        <v>#REF!</v>
      </c>
      <c r="H31" s="7" t="s">
        <v>128</v>
      </c>
      <c r="I31" s="7">
        <v>9</v>
      </c>
    </row>
    <row r="32" spans="2:13" ht="11.1" customHeight="1" x14ac:dyDescent="0.3">
      <c r="B32" s="7" t="s">
        <v>17</v>
      </c>
      <c r="C32" s="7" t="s">
        <v>44</v>
      </c>
      <c r="D32" s="8">
        <v>282000000</v>
      </c>
      <c r="E32" s="7">
        <v>2018</v>
      </c>
      <c r="F32" s="7" t="s">
        <v>9</v>
      </c>
      <c r="G32" s="7" t="e">
        <f>VLOOKUP(C32,로우데이터!C:G,5,FALSE)</f>
        <v>#REF!</v>
      </c>
      <c r="H32" s="7" t="s">
        <v>113</v>
      </c>
      <c r="I32" s="7">
        <v>10</v>
      </c>
    </row>
    <row r="33" spans="2:9" ht="11.1" customHeight="1" x14ac:dyDescent="0.3">
      <c r="B33" s="7" t="s">
        <v>73</v>
      </c>
      <c r="C33" s="7" t="s">
        <v>74</v>
      </c>
      <c r="D33" s="8">
        <v>258872600</v>
      </c>
      <c r="E33" s="7">
        <v>2018</v>
      </c>
      <c r="F33" s="7" t="s">
        <v>9</v>
      </c>
      <c r="G33" s="7" t="e">
        <f>VLOOKUP(C33,로우데이터!C:G,5,FALSE)</f>
        <v>#REF!</v>
      </c>
      <c r="H33" s="7" t="s">
        <v>113</v>
      </c>
      <c r="I33" s="7">
        <v>11</v>
      </c>
    </row>
    <row r="34" spans="2:9" ht="11.1" customHeight="1" x14ac:dyDescent="0.3">
      <c r="B34" s="7" t="s">
        <v>73</v>
      </c>
      <c r="C34" s="7" t="s">
        <v>74</v>
      </c>
      <c r="D34" s="8">
        <v>239680040</v>
      </c>
      <c r="E34" s="7">
        <v>2018</v>
      </c>
      <c r="F34" s="7" t="s">
        <v>9</v>
      </c>
      <c r="G34" s="7" t="e">
        <f>VLOOKUP(C34,로우데이터!C:G,5,FALSE)</f>
        <v>#REF!</v>
      </c>
      <c r="H34" s="7" t="s">
        <v>129</v>
      </c>
      <c r="I34" s="7">
        <v>12</v>
      </c>
    </row>
    <row r="35" spans="2:9" ht="11.1" customHeight="1" x14ac:dyDescent="0.3">
      <c r="B35" s="7" t="s">
        <v>17</v>
      </c>
      <c r="C35" s="7" t="s">
        <v>220</v>
      </c>
      <c r="D35" s="8">
        <v>239431819</v>
      </c>
      <c r="E35" s="7">
        <v>2018</v>
      </c>
      <c r="F35" s="7" t="s">
        <v>9</v>
      </c>
      <c r="G35" s="7" t="str">
        <f>VLOOKUP(C35,로우데이터!C:G,5,FALSE)</f>
        <v>구분외기타</v>
      </c>
      <c r="H35" s="7" t="s">
        <v>258</v>
      </c>
      <c r="I35" s="7">
        <v>13</v>
      </c>
    </row>
    <row r="36" spans="2:9" ht="11.1" customHeight="1" x14ac:dyDescent="0.3">
      <c r="B36" s="7" t="s">
        <v>5</v>
      </c>
      <c r="C36" s="7" t="s">
        <v>6</v>
      </c>
      <c r="D36" s="8">
        <v>231546320</v>
      </c>
      <c r="E36" s="7">
        <v>2018</v>
      </c>
      <c r="F36" s="7" t="s">
        <v>9</v>
      </c>
      <c r="G36" s="7" t="e">
        <f>VLOOKUP(C36,로우데이터!C:G,5,FALSE)</f>
        <v>#REF!</v>
      </c>
      <c r="H36" s="7" t="s">
        <v>130</v>
      </c>
      <c r="I36" s="7">
        <v>14</v>
      </c>
    </row>
    <row r="37" spans="2:9" ht="11.1" customHeight="1" x14ac:dyDescent="0.3">
      <c r="B37" s="7" t="s">
        <v>15</v>
      </c>
      <c r="C37" s="7" t="s">
        <v>16</v>
      </c>
      <c r="D37" s="8">
        <v>227069245</v>
      </c>
      <c r="E37" s="7">
        <v>2018</v>
      </c>
      <c r="F37" s="7" t="s">
        <v>9</v>
      </c>
      <c r="G37" s="7" t="e">
        <f>VLOOKUP(C37,로우데이터!C:G,5,FALSE)</f>
        <v>#REF!</v>
      </c>
      <c r="H37" s="7" t="s">
        <v>117</v>
      </c>
      <c r="I37" s="7">
        <v>15</v>
      </c>
    </row>
    <row r="38" spans="2:9" ht="11.1" customHeight="1" x14ac:dyDescent="0.3">
      <c r="B38" s="7" t="s">
        <v>17</v>
      </c>
      <c r="C38" s="7" t="s">
        <v>196</v>
      </c>
      <c r="D38" s="8">
        <v>216272728</v>
      </c>
      <c r="E38" s="7">
        <v>2018</v>
      </c>
      <c r="F38" s="7" t="s">
        <v>9</v>
      </c>
      <c r="G38" s="7" t="str">
        <f>VLOOKUP(C38,로우데이터!C:G,5,FALSE)</f>
        <v>구분외기타</v>
      </c>
      <c r="H38" s="7" t="s">
        <v>113</v>
      </c>
      <c r="I38" s="7">
        <v>16</v>
      </c>
    </row>
    <row r="39" spans="2:9" ht="11.1" customHeight="1" x14ac:dyDescent="0.3">
      <c r="B39" s="7" t="s">
        <v>15</v>
      </c>
      <c r="C39" s="7" t="s">
        <v>16</v>
      </c>
      <c r="D39" s="8">
        <v>215643043</v>
      </c>
      <c r="E39" s="7">
        <v>2018</v>
      </c>
      <c r="F39" s="7" t="s">
        <v>9</v>
      </c>
      <c r="G39" s="7" t="e">
        <f>VLOOKUP(C39,로우데이터!C:G,5,FALSE)</f>
        <v>#REF!</v>
      </c>
      <c r="H39" s="7" t="s">
        <v>120</v>
      </c>
      <c r="I39" s="7">
        <v>17</v>
      </c>
    </row>
    <row r="40" spans="2:9" ht="11.1" customHeight="1" x14ac:dyDescent="0.3">
      <c r="B40" s="7" t="s">
        <v>15</v>
      </c>
      <c r="C40" s="7" t="s">
        <v>16</v>
      </c>
      <c r="D40" s="8">
        <v>196323543</v>
      </c>
      <c r="E40" s="7">
        <v>2018</v>
      </c>
      <c r="F40" s="7" t="s">
        <v>9</v>
      </c>
      <c r="G40" s="7" t="e">
        <f>VLOOKUP(C40,로우데이터!C:G,5,FALSE)</f>
        <v>#REF!</v>
      </c>
      <c r="H40" s="7" t="s">
        <v>131</v>
      </c>
      <c r="I40" s="7">
        <v>18</v>
      </c>
    </row>
    <row r="41" spans="2:9" ht="11.1" customHeight="1" x14ac:dyDescent="0.3">
      <c r="B41" s="7" t="s">
        <v>15</v>
      </c>
      <c r="C41" s="7" t="s">
        <v>16</v>
      </c>
      <c r="D41" s="8">
        <v>190221938</v>
      </c>
      <c r="E41" s="7">
        <v>2018</v>
      </c>
      <c r="F41" s="7" t="s">
        <v>9</v>
      </c>
      <c r="G41" s="7" t="e">
        <f>VLOOKUP(C41,로우데이터!C:G,5,FALSE)</f>
        <v>#REF!</v>
      </c>
      <c r="H41" s="7" t="s">
        <v>132</v>
      </c>
      <c r="I41" s="7">
        <v>19</v>
      </c>
    </row>
    <row r="42" spans="2:9" ht="11.1" customHeight="1" x14ac:dyDescent="0.3">
      <c r="B42" s="7" t="s">
        <v>15</v>
      </c>
      <c r="C42" s="7" t="s">
        <v>16</v>
      </c>
      <c r="D42" s="8">
        <v>175183445</v>
      </c>
      <c r="E42" s="7">
        <v>2018</v>
      </c>
      <c r="F42" s="7" t="s">
        <v>9</v>
      </c>
      <c r="G42" s="7" t="e">
        <f>VLOOKUP(C42,로우데이터!C:G,5,FALSE)</f>
        <v>#REF!</v>
      </c>
      <c r="H42" s="7" t="s">
        <v>118</v>
      </c>
      <c r="I42" s="7">
        <v>20</v>
      </c>
    </row>
    <row r="43" spans="2:9" ht="11.1" customHeight="1" x14ac:dyDescent="0.3">
      <c r="B43" s="7" t="s">
        <v>15</v>
      </c>
      <c r="C43" s="7" t="s">
        <v>16</v>
      </c>
      <c r="D43" s="8">
        <v>1932087393</v>
      </c>
      <c r="E43" s="7">
        <v>2019</v>
      </c>
      <c r="F43" s="7" t="s">
        <v>9</v>
      </c>
      <c r="G43" s="7" t="e">
        <f>VLOOKUP(C43,로우데이터!C:G,5,FALSE)</f>
        <v>#REF!</v>
      </c>
      <c r="H43" s="7" t="s">
        <v>121</v>
      </c>
      <c r="I43" s="7">
        <v>1</v>
      </c>
    </row>
    <row r="44" spans="2:9" ht="11.1" customHeight="1" x14ac:dyDescent="0.3">
      <c r="B44" s="7" t="s">
        <v>15</v>
      </c>
      <c r="C44" s="7" t="s">
        <v>16</v>
      </c>
      <c r="D44" s="8">
        <v>1208106865</v>
      </c>
      <c r="E44" s="7">
        <v>2019</v>
      </c>
      <c r="F44" s="7" t="s">
        <v>9</v>
      </c>
      <c r="G44" s="7" t="e">
        <f>VLOOKUP(C44,로우데이터!C:G,5,FALSE)</f>
        <v>#REF!</v>
      </c>
      <c r="H44" s="7" t="s">
        <v>136</v>
      </c>
      <c r="I44" s="7">
        <v>2</v>
      </c>
    </row>
    <row r="45" spans="2:9" ht="11.1" customHeight="1" x14ac:dyDescent="0.3">
      <c r="B45" s="7" t="s">
        <v>15</v>
      </c>
      <c r="C45" s="7" t="s">
        <v>16</v>
      </c>
      <c r="D45" s="8">
        <v>1136399489</v>
      </c>
      <c r="E45" s="7">
        <v>2019</v>
      </c>
      <c r="F45" s="7" t="s">
        <v>9</v>
      </c>
      <c r="G45" s="7" t="e">
        <f>VLOOKUP(C45,로우데이터!C:G,5,FALSE)</f>
        <v>#REF!</v>
      </c>
      <c r="H45" s="7" t="s">
        <v>133</v>
      </c>
      <c r="I45" s="7">
        <v>3</v>
      </c>
    </row>
    <row r="46" spans="2:9" ht="11.1" customHeight="1" x14ac:dyDescent="0.3">
      <c r="B46" s="7" t="s">
        <v>15</v>
      </c>
      <c r="C46" s="7" t="s">
        <v>16</v>
      </c>
      <c r="D46" s="8">
        <v>1103966376</v>
      </c>
      <c r="E46" s="7">
        <v>2019</v>
      </c>
      <c r="F46" s="7" t="s">
        <v>9</v>
      </c>
      <c r="G46" s="7" t="e">
        <f>VLOOKUP(C46,로우데이터!C:G,5,FALSE)</f>
        <v>#REF!</v>
      </c>
      <c r="H46" s="7" t="s">
        <v>113</v>
      </c>
      <c r="I46" s="7">
        <v>4</v>
      </c>
    </row>
    <row r="47" spans="2:9" ht="11.1" customHeight="1" x14ac:dyDescent="0.3">
      <c r="B47" s="7" t="s">
        <v>17</v>
      </c>
      <c r="C47" s="7" t="s">
        <v>24</v>
      </c>
      <c r="D47" s="8">
        <v>990889947</v>
      </c>
      <c r="E47" s="7">
        <v>2019</v>
      </c>
      <c r="F47" s="7" t="s">
        <v>9</v>
      </c>
      <c r="G47" s="7" t="e">
        <f>VLOOKUP(C47,로우데이터!C:G,5,FALSE)</f>
        <v>#REF!</v>
      </c>
      <c r="H47" s="7" t="s">
        <v>113</v>
      </c>
      <c r="I47" s="7">
        <v>5</v>
      </c>
    </row>
    <row r="48" spans="2:9" ht="11.1" customHeight="1" x14ac:dyDescent="0.3">
      <c r="B48" s="7" t="s">
        <v>15</v>
      </c>
      <c r="C48" s="7" t="s">
        <v>16</v>
      </c>
      <c r="D48" s="8">
        <v>790550402</v>
      </c>
      <c r="E48" s="7">
        <v>2019</v>
      </c>
      <c r="F48" s="7" t="s">
        <v>9</v>
      </c>
      <c r="G48" s="7" t="e">
        <f>VLOOKUP(C48,로우데이터!C:G,5,FALSE)</f>
        <v>#REF!</v>
      </c>
      <c r="H48" s="7" t="s">
        <v>128</v>
      </c>
      <c r="I48" s="7">
        <v>6</v>
      </c>
    </row>
    <row r="49" spans="2:9" ht="11.1" customHeight="1" x14ac:dyDescent="0.3">
      <c r="B49" s="7" t="s">
        <v>17</v>
      </c>
      <c r="C49" s="7" t="s">
        <v>194</v>
      </c>
      <c r="D49" s="8">
        <v>731545453</v>
      </c>
      <c r="E49" s="7">
        <v>2019</v>
      </c>
      <c r="F49" s="7" t="s">
        <v>9</v>
      </c>
      <c r="G49" s="7" t="str">
        <f>VLOOKUP(C49,로우데이터!C:G,5,FALSE)</f>
        <v>구분외기타</v>
      </c>
      <c r="H49" s="7" t="s">
        <v>113</v>
      </c>
      <c r="I49" s="7">
        <v>7</v>
      </c>
    </row>
    <row r="50" spans="2:9" ht="11.1" customHeight="1" x14ac:dyDescent="0.3">
      <c r="B50" s="7" t="s">
        <v>15</v>
      </c>
      <c r="C50" s="7" t="s">
        <v>16</v>
      </c>
      <c r="D50" s="8">
        <v>725791016</v>
      </c>
      <c r="E50" s="7">
        <v>2019</v>
      </c>
      <c r="F50" s="7" t="s">
        <v>9</v>
      </c>
      <c r="G50" s="7" t="e">
        <f>VLOOKUP(C50,로우데이터!C:G,5,FALSE)</f>
        <v>#REF!</v>
      </c>
      <c r="H50" s="7" t="s">
        <v>137</v>
      </c>
      <c r="I50" s="7">
        <v>8</v>
      </c>
    </row>
    <row r="51" spans="2:9" ht="11.1" customHeight="1" x14ac:dyDescent="0.3">
      <c r="B51" s="7" t="s">
        <v>15</v>
      </c>
      <c r="C51" s="7" t="s">
        <v>16</v>
      </c>
      <c r="D51" s="8">
        <v>620042354</v>
      </c>
      <c r="E51" s="7">
        <v>2019</v>
      </c>
      <c r="F51" s="7" t="s">
        <v>9</v>
      </c>
      <c r="G51" s="7" t="e">
        <f>VLOOKUP(C51,로우데이터!C:G,5,FALSE)</f>
        <v>#REF!</v>
      </c>
      <c r="H51" s="7" t="s">
        <v>138</v>
      </c>
      <c r="I51" s="7">
        <v>9</v>
      </c>
    </row>
    <row r="52" spans="2:9" ht="11.1" customHeight="1" x14ac:dyDescent="0.3">
      <c r="B52" s="7" t="s">
        <v>15</v>
      </c>
      <c r="C52" s="7" t="s">
        <v>16</v>
      </c>
      <c r="D52" s="8">
        <v>457613562</v>
      </c>
      <c r="E52" s="7">
        <v>2019</v>
      </c>
      <c r="F52" s="7" t="s">
        <v>9</v>
      </c>
      <c r="G52" s="7" t="e">
        <f>VLOOKUP(C52,로우데이터!C:G,5,FALSE)</f>
        <v>#REF!</v>
      </c>
      <c r="H52" s="7" t="s">
        <v>139</v>
      </c>
      <c r="I52" s="7">
        <v>10</v>
      </c>
    </row>
    <row r="53" spans="2:9" ht="11.1" customHeight="1" x14ac:dyDescent="0.3">
      <c r="B53" s="7" t="s">
        <v>15</v>
      </c>
      <c r="C53" s="7" t="s">
        <v>16</v>
      </c>
      <c r="D53" s="8">
        <v>454220034</v>
      </c>
      <c r="E53" s="7">
        <v>2019</v>
      </c>
      <c r="F53" s="7" t="s">
        <v>9</v>
      </c>
      <c r="G53" s="7" t="e">
        <f>VLOOKUP(C53,로우데이터!C:G,5,FALSE)</f>
        <v>#REF!</v>
      </c>
      <c r="H53" s="7" t="s">
        <v>114</v>
      </c>
      <c r="I53" s="7">
        <v>11</v>
      </c>
    </row>
    <row r="54" spans="2:9" ht="11.1" customHeight="1" x14ac:dyDescent="0.3">
      <c r="B54" s="7" t="s">
        <v>15</v>
      </c>
      <c r="C54" s="7" t="s">
        <v>16</v>
      </c>
      <c r="D54" s="8">
        <v>381690716</v>
      </c>
      <c r="E54" s="7">
        <v>2019</v>
      </c>
      <c r="F54" s="7" t="s">
        <v>9</v>
      </c>
      <c r="G54" s="7" t="e">
        <f>VLOOKUP(C54,로우데이터!C:G,5,FALSE)</f>
        <v>#REF!</v>
      </c>
      <c r="H54" s="7" t="s">
        <v>140</v>
      </c>
      <c r="I54" s="7">
        <v>12</v>
      </c>
    </row>
    <row r="55" spans="2:9" ht="11.1" customHeight="1" x14ac:dyDescent="0.3">
      <c r="B55" s="7" t="s">
        <v>15</v>
      </c>
      <c r="C55" s="7" t="s">
        <v>16</v>
      </c>
      <c r="D55" s="8">
        <v>323456040</v>
      </c>
      <c r="E55" s="7">
        <v>2019</v>
      </c>
      <c r="F55" s="7" t="s">
        <v>9</v>
      </c>
      <c r="G55" s="7" t="e">
        <f>VLOOKUP(C55,로우데이터!C:G,5,FALSE)</f>
        <v>#REF!</v>
      </c>
      <c r="H55" s="7" t="s">
        <v>141</v>
      </c>
      <c r="I55" s="7">
        <v>13</v>
      </c>
    </row>
    <row r="56" spans="2:9" ht="11.1" customHeight="1" x14ac:dyDescent="0.3">
      <c r="B56" s="7" t="s">
        <v>17</v>
      </c>
      <c r="C56" s="7" t="s">
        <v>220</v>
      </c>
      <c r="D56" s="8">
        <v>302979091</v>
      </c>
      <c r="E56" s="7">
        <v>2019</v>
      </c>
      <c r="F56" s="7" t="s">
        <v>9</v>
      </c>
      <c r="G56" s="7" t="str">
        <f>VLOOKUP(C56,로우데이터!C:G,5,FALSE)</f>
        <v>구분외기타</v>
      </c>
      <c r="H56" s="7" t="s">
        <v>258</v>
      </c>
      <c r="I56" s="7">
        <v>14</v>
      </c>
    </row>
    <row r="57" spans="2:9" ht="11.1" customHeight="1" x14ac:dyDescent="0.3">
      <c r="B57" s="7" t="s">
        <v>15</v>
      </c>
      <c r="C57" s="7" t="s">
        <v>16</v>
      </c>
      <c r="D57" s="8">
        <v>293812063</v>
      </c>
      <c r="E57" s="7">
        <v>2019</v>
      </c>
      <c r="F57" s="7" t="s">
        <v>9</v>
      </c>
      <c r="G57" s="7" t="e">
        <f>VLOOKUP(C57,로우데이터!C:G,5,FALSE)</f>
        <v>#REF!</v>
      </c>
      <c r="H57" s="7" t="s">
        <v>120</v>
      </c>
      <c r="I57" s="7">
        <v>15</v>
      </c>
    </row>
    <row r="58" spans="2:9" ht="11.1" customHeight="1" x14ac:dyDescent="0.3">
      <c r="B58" s="7" t="s">
        <v>5</v>
      </c>
      <c r="C58" s="7" t="s">
        <v>6</v>
      </c>
      <c r="D58" s="8">
        <v>290016750</v>
      </c>
      <c r="E58" s="7">
        <v>2019</v>
      </c>
      <c r="F58" s="7" t="s">
        <v>9</v>
      </c>
      <c r="G58" s="7" t="e">
        <f>VLOOKUP(C58,로우데이터!C:G,5,FALSE)</f>
        <v>#REF!</v>
      </c>
      <c r="H58" s="7" t="s">
        <v>142</v>
      </c>
      <c r="I58" s="7">
        <v>16</v>
      </c>
    </row>
    <row r="59" spans="2:9" ht="11.1" customHeight="1" x14ac:dyDescent="0.3">
      <c r="B59" s="7" t="s">
        <v>15</v>
      </c>
      <c r="C59" s="7" t="s">
        <v>16</v>
      </c>
      <c r="D59" s="8">
        <v>279999447</v>
      </c>
      <c r="E59" s="7">
        <v>2019</v>
      </c>
      <c r="F59" s="7" t="s">
        <v>9</v>
      </c>
      <c r="G59" s="7" t="e">
        <f>VLOOKUP(C59,로우데이터!C:G,5,FALSE)</f>
        <v>#REF!</v>
      </c>
      <c r="H59" s="7" t="s">
        <v>143</v>
      </c>
      <c r="I59" s="7">
        <v>17</v>
      </c>
    </row>
    <row r="60" spans="2:9" ht="11.1" customHeight="1" x14ac:dyDescent="0.3">
      <c r="B60" s="7" t="s">
        <v>17</v>
      </c>
      <c r="C60" s="7" t="s">
        <v>193</v>
      </c>
      <c r="D60" s="8">
        <v>276140000</v>
      </c>
      <c r="E60" s="7">
        <v>2019</v>
      </c>
      <c r="F60" s="7" t="s">
        <v>9</v>
      </c>
      <c r="G60" s="7" t="str">
        <f>VLOOKUP(C60,로우데이터!C:G,5,FALSE)</f>
        <v>구분외기타</v>
      </c>
      <c r="H60" s="7" t="s">
        <v>113</v>
      </c>
      <c r="I60" s="7">
        <v>18</v>
      </c>
    </row>
    <row r="61" spans="2:9" ht="11.1" customHeight="1" x14ac:dyDescent="0.3">
      <c r="B61" s="7" t="s">
        <v>5</v>
      </c>
      <c r="C61" s="7" t="s">
        <v>6</v>
      </c>
      <c r="D61" s="8">
        <v>254764970</v>
      </c>
      <c r="E61" s="7">
        <v>2019</v>
      </c>
      <c r="F61" s="7" t="s">
        <v>9</v>
      </c>
      <c r="G61" s="7" t="e">
        <f>VLOOKUP(C61,로우데이터!C:G,5,FALSE)</f>
        <v>#REF!</v>
      </c>
      <c r="H61" s="7" t="s">
        <v>144</v>
      </c>
      <c r="I61" s="7">
        <v>19</v>
      </c>
    </row>
    <row r="62" spans="2:9" ht="11.1" customHeight="1" x14ac:dyDescent="0.3">
      <c r="B62" s="7" t="s">
        <v>5</v>
      </c>
      <c r="C62" s="7" t="s">
        <v>6</v>
      </c>
      <c r="D62" s="8">
        <v>254462930</v>
      </c>
      <c r="E62" s="7">
        <v>2019</v>
      </c>
      <c r="F62" s="7" t="s">
        <v>9</v>
      </c>
      <c r="G62" s="7" t="e">
        <f>VLOOKUP(C62,로우데이터!C:G,5,FALSE)</f>
        <v>#REF!</v>
      </c>
      <c r="H62" s="7" t="s">
        <v>130</v>
      </c>
      <c r="I62" s="7">
        <v>20</v>
      </c>
    </row>
    <row r="63" spans="2:9" ht="11.1" customHeight="1" x14ac:dyDescent="0.3">
      <c r="B63" s="7" t="s">
        <v>15</v>
      </c>
      <c r="C63" s="7" t="s">
        <v>16</v>
      </c>
      <c r="D63" s="8">
        <v>1756482324</v>
      </c>
      <c r="E63" s="7">
        <v>2020</v>
      </c>
      <c r="F63" s="7" t="s">
        <v>9</v>
      </c>
      <c r="G63" s="7" t="e">
        <f>VLOOKUP(C63,로우데이터!C:G,5,FALSE)</f>
        <v>#REF!</v>
      </c>
      <c r="H63" s="7" t="s">
        <v>121</v>
      </c>
      <c r="I63" s="7">
        <v>1</v>
      </c>
    </row>
    <row r="64" spans="2:9" ht="11.1" customHeight="1" x14ac:dyDescent="0.3">
      <c r="B64" s="7" t="s">
        <v>15</v>
      </c>
      <c r="C64" s="7" t="s">
        <v>16</v>
      </c>
      <c r="D64" s="8">
        <v>1027287058</v>
      </c>
      <c r="E64" s="7">
        <v>2020</v>
      </c>
      <c r="F64" s="7" t="s">
        <v>9</v>
      </c>
      <c r="G64" s="7" t="e">
        <f>VLOOKUP(C64,로우데이터!C:G,5,FALSE)</f>
        <v>#REF!</v>
      </c>
      <c r="H64" s="7" t="s">
        <v>133</v>
      </c>
      <c r="I64" s="7">
        <v>2</v>
      </c>
    </row>
    <row r="65" spans="2:9" ht="11.1" customHeight="1" x14ac:dyDescent="0.3">
      <c r="B65" s="7" t="s">
        <v>15</v>
      </c>
      <c r="C65" s="7" t="s">
        <v>16</v>
      </c>
      <c r="D65" s="8">
        <v>869305484</v>
      </c>
      <c r="E65" s="7">
        <v>2020</v>
      </c>
      <c r="F65" s="7" t="s">
        <v>9</v>
      </c>
      <c r="G65" s="7" t="e">
        <f>VLOOKUP(C65,로우데이터!C:G,5,FALSE)</f>
        <v>#REF!</v>
      </c>
      <c r="H65" s="7" t="s">
        <v>137</v>
      </c>
      <c r="I65" s="7">
        <v>3</v>
      </c>
    </row>
    <row r="66" spans="2:9" ht="11.1" customHeight="1" x14ac:dyDescent="0.3">
      <c r="B66" s="7" t="s">
        <v>15</v>
      </c>
      <c r="C66" s="7" t="s">
        <v>16</v>
      </c>
      <c r="D66" s="8">
        <v>777105200</v>
      </c>
      <c r="E66" s="7">
        <v>2020</v>
      </c>
      <c r="F66" s="7" t="s">
        <v>9</v>
      </c>
      <c r="G66" s="7" t="e">
        <f>VLOOKUP(C66,로우데이터!C:G,5,FALSE)</f>
        <v>#REF!</v>
      </c>
      <c r="H66" s="7" t="s">
        <v>121</v>
      </c>
      <c r="I66" s="7">
        <v>4</v>
      </c>
    </row>
    <row r="67" spans="2:9" ht="11.1" customHeight="1" x14ac:dyDescent="0.3">
      <c r="B67" s="7" t="s">
        <v>15</v>
      </c>
      <c r="C67" s="7" t="s">
        <v>16</v>
      </c>
      <c r="D67" s="8">
        <v>598142846</v>
      </c>
      <c r="E67" s="7">
        <v>2020</v>
      </c>
      <c r="F67" s="7" t="s">
        <v>9</v>
      </c>
      <c r="G67" s="7" t="e">
        <f>VLOOKUP(C67,로우데이터!C:G,5,FALSE)</f>
        <v>#REF!</v>
      </c>
      <c r="H67" s="7" t="s">
        <v>141</v>
      </c>
      <c r="I67" s="7">
        <v>5</v>
      </c>
    </row>
    <row r="68" spans="2:9" ht="11.1" customHeight="1" x14ac:dyDescent="0.3">
      <c r="B68" s="7" t="s">
        <v>5</v>
      </c>
      <c r="C68" s="7" t="s">
        <v>12</v>
      </c>
      <c r="D68" s="8">
        <v>576317846</v>
      </c>
      <c r="E68" s="7">
        <v>2020</v>
      </c>
      <c r="F68" s="7" t="s">
        <v>9</v>
      </c>
      <c r="G68" s="7" t="e">
        <f>VLOOKUP(C68,로우데이터!C:G,5,FALSE)</f>
        <v>#REF!</v>
      </c>
      <c r="H68" s="7" t="s">
        <v>148</v>
      </c>
      <c r="I68" s="7">
        <v>6</v>
      </c>
    </row>
    <row r="69" spans="2:9" ht="11.1" customHeight="1" x14ac:dyDescent="0.3">
      <c r="B69" s="7" t="s">
        <v>15</v>
      </c>
      <c r="C69" s="7" t="s">
        <v>16</v>
      </c>
      <c r="D69" s="8">
        <v>523998814</v>
      </c>
      <c r="E69" s="7">
        <v>2020</v>
      </c>
      <c r="F69" s="7" t="s">
        <v>9</v>
      </c>
      <c r="G69" s="7" t="e">
        <f>VLOOKUP(C69,로우데이터!C:G,5,FALSE)</f>
        <v>#REF!</v>
      </c>
      <c r="H69" s="7" t="s">
        <v>128</v>
      </c>
      <c r="I69" s="7">
        <v>7</v>
      </c>
    </row>
    <row r="70" spans="2:9" ht="11.1" customHeight="1" x14ac:dyDescent="0.3">
      <c r="B70" s="7" t="s">
        <v>15</v>
      </c>
      <c r="C70" s="7" t="s">
        <v>16</v>
      </c>
      <c r="D70" s="8">
        <v>488309872</v>
      </c>
      <c r="E70" s="7">
        <v>2020</v>
      </c>
      <c r="F70" s="7" t="s">
        <v>9</v>
      </c>
      <c r="G70" s="7" t="e">
        <f>VLOOKUP(C70,로우데이터!C:G,5,FALSE)</f>
        <v>#REF!</v>
      </c>
      <c r="H70" s="7" t="s">
        <v>143</v>
      </c>
      <c r="I70" s="7">
        <v>8</v>
      </c>
    </row>
    <row r="71" spans="2:9" ht="11.1" customHeight="1" x14ac:dyDescent="0.3">
      <c r="B71" s="7" t="s">
        <v>15</v>
      </c>
      <c r="C71" s="7" t="s">
        <v>16</v>
      </c>
      <c r="D71" s="8">
        <v>483802372</v>
      </c>
      <c r="E71" s="7">
        <v>2020</v>
      </c>
      <c r="F71" s="7" t="s">
        <v>9</v>
      </c>
      <c r="G71" s="7" t="e">
        <f>VLOOKUP(C71,로우데이터!C:G,5,FALSE)</f>
        <v>#REF!</v>
      </c>
      <c r="H71" s="7" t="s">
        <v>149</v>
      </c>
      <c r="I71" s="7">
        <v>9</v>
      </c>
    </row>
    <row r="72" spans="2:9" ht="11.1" customHeight="1" x14ac:dyDescent="0.3">
      <c r="B72" s="7" t="s">
        <v>15</v>
      </c>
      <c r="C72" s="7" t="s">
        <v>16</v>
      </c>
      <c r="D72" s="8">
        <v>397518276</v>
      </c>
      <c r="E72" s="7">
        <v>2020</v>
      </c>
      <c r="F72" s="7" t="s">
        <v>9</v>
      </c>
      <c r="G72" s="7" t="e">
        <f>VLOOKUP(C72,로우데이터!C:G,5,FALSE)</f>
        <v>#REF!</v>
      </c>
      <c r="H72" s="7" t="s">
        <v>150</v>
      </c>
      <c r="I72" s="7">
        <v>10</v>
      </c>
    </row>
    <row r="73" spans="2:9" ht="11.1" customHeight="1" x14ac:dyDescent="0.3">
      <c r="B73" s="7" t="s">
        <v>15</v>
      </c>
      <c r="C73" s="7" t="s">
        <v>16</v>
      </c>
      <c r="D73" s="8">
        <v>372132148</v>
      </c>
      <c r="E73" s="7">
        <v>2020</v>
      </c>
      <c r="F73" s="7" t="s">
        <v>9</v>
      </c>
      <c r="G73" s="7" t="e">
        <f>VLOOKUP(C73,로우데이터!C:G,5,FALSE)</f>
        <v>#REF!</v>
      </c>
      <c r="H73" s="7" t="s">
        <v>120</v>
      </c>
      <c r="I73" s="7">
        <v>11</v>
      </c>
    </row>
    <row r="74" spans="2:9" ht="11.1" customHeight="1" x14ac:dyDescent="0.3">
      <c r="B74" s="7" t="s">
        <v>5</v>
      </c>
      <c r="C74" s="7" t="s">
        <v>6</v>
      </c>
      <c r="D74" s="8">
        <v>351312120</v>
      </c>
      <c r="E74" s="7">
        <v>2020</v>
      </c>
      <c r="F74" s="7" t="s">
        <v>9</v>
      </c>
      <c r="G74" s="7" t="e">
        <f>VLOOKUP(C74,로우데이터!C:G,5,FALSE)</f>
        <v>#REF!</v>
      </c>
      <c r="H74" s="7" t="s">
        <v>144</v>
      </c>
      <c r="I74" s="7">
        <v>12</v>
      </c>
    </row>
    <row r="75" spans="2:9" ht="11.1" customHeight="1" x14ac:dyDescent="0.3">
      <c r="B75" s="7" t="s">
        <v>5</v>
      </c>
      <c r="C75" s="7" t="s">
        <v>6</v>
      </c>
      <c r="D75" s="8">
        <v>349214540</v>
      </c>
      <c r="E75" s="7">
        <v>2020</v>
      </c>
      <c r="F75" s="7" t="s">
        <v>9</v>
      </c>
      <c r="G75" s="7" t="e">
        <f>VLOOKUP(C75,로우데이터!C:G,5,FALSE)</f>
        <v>#REF!</v>
      </c>
      <c r="H75" s="7" t="s">
        <v>151</v>
      </c>
      <c r="I75" s="7">
        <v>13</v>
      </c>
    </row>
    <row r="76" spans="2:9" ht="11.1" customHeight="1" x14ac:dyDescent="0.3">
      <c r="B76" s="7" t="s">
        <v>15</v>
      </c>
      <c r="C76" s="7" t="s">
        <v>16</v>
      </c>
      <c r="D76" s="8">
        <v>301945793</v>
      </c>
      <c r="E76" s="7">
        <v>2020</v>
      </c>
      <c r="F76" s="7" t="s">
        <v>9</v>
      </c>
      <c r="G76" s="7" t="e">
        <f>VLOOKUP(C76,로우데이터!C:G,5,FALSE)</f>
        <v>#REF!</v>
      </c>
      <c r="H76" s="7" t="s">
        <v>152</v>
      </c>
      <c r="I76" s="7">
        <v>14</v>
      </c>
    </row>
    <row r="77" spans="2:9" ht="11.1" customHeight="1" x14ac:dyDescent="0.3">
      <c r="B77" s="7" t="s">
        <v>5</v>
      </c>
      <c r="C77" s="7" t="s">
        <v>6</v>
      </c>
      <c r="D77" s="8">
        <v>293754380</v>
      </c>
      <c r="E77" s="7">
        <v>2020</v>
      </c>
      <c r="F77" s="7" t="s">
        <v>9</v>
      </c>
      <c r="G77" s="7" t="e">
        <f>VLOOKUP(C77,로우데이터!C:G,5,FALSE)</f>
        <v>#REF!</v>
      </c>
      <c r="H77" s="7" t="s">
        <v>130</v>
      </c>
      <c r="I77" s="7">
        <v>15</v>
      </c>
    </row>
    <row r="78" spans="2:9" ht="11.1" customHeight="1" x14ac:dyDescent="0.3">
      <c r="B78" s="7" t="s">
        <v>15</v>
      </c>
      <c r="C78" s="7" t="s">
        <v>16</v>
      </c>
      <c r="D78" s="8">
        <v>283330440</v>
      </c>
      <c r="E78" s="7">
        <v>2020</v>
      </c>
      <c r="F78" s="7" t="s">
        <v>9</v>
      </c>
      <c r="G78" s="7" t="e">
        <f>VLOOKUP(C78,로우데이터!C:G,5,FALSE)</f>
        <v>#REF!</v>
      </c>
      <c r="H78" s="7" t="s">
        <v>153</v>
      </c>
      <c r="I78" s="7">
        <v>16</v>
      </c>
    </row>
    <row r="79" spans="2:9" ht="11.1" customHeight="1" x14ac:dyDescent="0.3">
      <c r="B79" s="7" t="s">
        <v>5</v>
      </c>
      <c r="C79" s="7" t="s">
        <v>6</v>
      </c>
      <c r="D79" s="8">
        <v>271274070</v>
      </c>
      <c r="E79" s="7">
        <v>2020</v>
      </c>
      <c r="F79" s="7" t="s">
        <v>9</v>
      </c>
      <c r="G79" s="7" t="e">
        <f>VLOOKUP(C79,로우데이터!C:G,5,FALSE)</f>
        <v>#REF!</v>
      </c>
      <c r="H79" s="7" t="s">
        <v>154</v>
      </c>
      <c r="I79" s="7">
        <v>17</v>
      </c>
    </row>
    <row r="80" spans="2:9" ht="11.1" customHeight="1" x14ac:dyDescent="0.3">
      <c r="B80" s="7" t="s">
        <v>5</v>
      </c>
      <c r="C80" s="7" t="s">
        <v>6</v>
      </c>
      <c r="D80" s="8">
        <v>251267313</v>
      </c>
      <c r="E80" s="7">
        <v>2020</v>
      </c>
      <c r="F80" s="7" t="s">
        <v>9</v>
      </c>
      <c r="G80" s="7" t="e">
        <f>VLOOKUP(C80,로우데이터!C:G,5,FALSE)</f>
        <v>#REF!</v>
      </c>
      <c r="H80" s="7" t="s">
        <v>148</v>
      </c>
      <c r="I80" s="7">
        <v>18</v>
      </c>
    </row>
    <row r="81" spans="2:9" ht="11.1" customHeight="1" x14ac:dyDescent="0.3">
      <c r="B81" s="7" t="s">
        <v>15</v>
      </c>
      <c r="C81" s="7" t="s">
        <v>16</v>
      </c>
      <c r="D81" s="8">
        <v>239018028</v>
      </c>
      <c r="E81" s="7">
        <v>2020</v>
      </c>
      <c r="F81" s="7" t="s">
        <v>9</v>
      </c>
      <c r="G81" s="7" t="e">
        <f>VLOOKUP(C81,로우데이터!C:G,5,FALSE)</f>
        <v>#REF!</v>
      </c>
      <c r="H81" s="7" t="s">
        <v>155</v>
      </c>
      <c r="I81" s="7">
        <v>19</v>
      </c>
    </row>
    <row r="82" spans="2:9" ht="11.1" customHeight="1" x14ac:dyDescent="0.3">
      <c r="B82" s="7" t="s">
        <v>15</v>
      </c>
      <c r="C82" s="7" t="s">
        <v>16</v>
      </c>
      <c r="D82" s="8">
        <v>223573095</v>
      </c>
      <c r="E82" s="7">
        <v>2020</v>
      </c>
      <c r="F82" s="7" t="s">
        <v>9</v>
      </c>
      <c r="G82" s="7" t="e">
        <f>VLOOKUP(C82,로우데이터!C:G,5,FALSE)</f>
        <v>#REF!</v>
      </c>
      <c r="H82" s="7" t="s">
        <v>156</v>
      </c>
      <c r="I82" s="7">
        <v>20</v>
      </c>
    </row>
    <row r="83" spans="2:9" ht="11.1" customHeight="1" x14ac:dyDescent="0.3">
      <c r="B83" s="7" t="s">
        <v>15</v>
      </c>
      <c r="C83" s="7" t="s">
        <v>16</v>
      </c>
      <c r="D83" s="8">
        <v>3274515980</v>
      </c>
      <c r="E83" s="7">
        <v>2021</v>
      </c>
      <c r="F83" s="7" t="s">
        <v>9</v>
      </c>
      <c r="G83" s="7" t="e">
        <f>VLOOKUP(C83,로우데이터!C:G,5,FALSE)</f>
        <v>#REF!</v>
      </c>
      <c r="H83" s="7" t="s">
        <v>121</v>
      </c>
      <c r="I83" s="7">
        <v>1</v>
      </c>
    </row>
    <row r="84" spans="2:9" ht="11.1" customHeight="1" x14ac:dyDescent="0.3">
      <c r="B84" s="7" t="s">
        <v>5</v>
      </c>
      <c r="C84" s="7" t="s">
        <v>6</v>
      </c>
      <c r="D84" s="8">
        <v>1571484290</v>
      </c>
      <c r="E84" s="7">
        <v>2021</v>
      </c>
      <c r="F84" s="7" t="s">
        <v>9</v>
      </c>
      <c r="G84" s="7" t="e">
        <f>VLOOKUP(C84,로우데이터!C:G,5,FALSE)</f>
        <v>#REF!</v>
      </c>
      <c r="H84" s="7" t="s">
        <v>162</v>
      </c>
      <c r="I84" s="7">
        <v>2</v>
      </c>
    </row>
    <row r="85" spans="2:9" ht="11.1" customHeight="1" x14ac:dyDescent="0.3">
      <c r="B85" s="7" t="s">
        <v>15</v>
      </c>
      <c r="C85" s="7" t="s">
        <v>16</v>
      </c>
      <c r="D85" s="8">
        <v>713461168</v>
      </c>
      <c r="E85" s="7">
        <v>2021</v>
      </c>
      <c r="F85" s="7" t="s">
        <v>9</v>
      </c>
      <c r="G85" s="7" t="e">
        <f>VLOOKUP(C85,로우데이터!C:G,5,FALSE)</f>
        <v>#REF!</v>
      </c>
      <c r="H85" s="7" t="s">
        <v>163</v>
      </c>
      <c r="I85" s="7">
        <v>3</v>
      </c>
    </row>
    <row r="86" spans="2:9" ht="11.1" customHeight="1" x14ac:dyDescent="0.3">
      <c r="B86" s="7" t="s">
        <v>15</v>
      </c>
      <c r="C86" s="7" t="s">
        <v>16</v>
      </c>
      <c r="D86" s="8">
        <v>672109935</v>
      </c>
      <c r="E86" s="7">
        <v>2021</v>
      </c>
      <c r="F86" s="7" t="s">
        <v>9</v>
      </c>
      <c r="G86" s="7" t="e">
        <f>VLOOKUP(C86,로우데이터!C:G,5,FALSE)</f>
        <v>#REF!</v>
      </c>
      <c r="H86" s="7" t="s">
        <v>164</v>
      </c>
      <c r="I86" s="7">
        <v>4</v>
      </c>
    </row>
    <row r="87" spans="2:9" ht="11.1" customHeight="1" x14ac:dyDescent="0.3">
      <c r="B87" s="7" t="s">
        <v>15</v>
      </c>
      <c r="C87" s="7" t="s">
        <v>16</v>
      </c>
      <c r="D87" s="8">
        <v>666187827</v>
      </c>
      <c r="E87" s="7">
        <v>2021</v>
      </c>
      <c r="F87" s="7" t="s">
        <v>9</v>
      </c>
      <c r="G87" s="7" t="e">
        <f>VLOOKUP(C87,로우데이터!C:G,5,FALSE)</f>
        <v>#REF!</v>
      </c>
      <c r="H87" s="7" t="s">
        <v>152</v>
      </c>
      <c r="I87" s="7">
        <v>5</v>
      </c>
    </row>
    <row r="88" spans="2:9" ht="11.1" customHeight="1" x14ac:dyDescent="0.3">
      <c r="B88" s="7" t="s">
        <v>15</v>
      </c>
      <c r="C88" s="7" t="s">
        <v>16</v>
      </c>
      <c r="D88" s="8">
        <v>633387160</v>
      </c>
      <c r="E88" s="7">
        <v>2021</v>
      </c>
      <c r="F88" s="7" t="s">
        <v>9</v>
      </c>
      <c r="G88" s="7" t="e">
        <f>VLOOKUP(C88,로우데이터!C:G,5,FALSE)</f>
        <v>#REF!</v>
      </c>
      <c r="H88" s="7" t="s">
        <v>165</v>
      </c>
      <c r="I88" s="7">
        <v>6</v>
      </c>
    </row>
    <row r="89" spans="2:9" ht="11.1" customHeight="1" x14ac:dyDescent="0.3">
      <c r="B89" s="7" t="s">
        <v>15</v>
      </c>
      <c r="C89" s="7" t="s">
        <v>16</v>
      </c>
      <c r="D89" s="8">
        <v>625676097</v>
      </c>
      <c r="E89" s="7">
        <v>2021</v>
      </c>
      <c r="F89" s="7" t="s">
        <v>9</v>
      </c>
      <c r="G89" s="7" t="e">
        <f>VLOOKUP(C89,로우데이터!C:G,5,FALSE)</f>
        <v>#REF!</v>
      </c>
      <c r="H89" s="7" t="s">
        <v>141</v>
      </c>
      <c r="I89" s="7">
        <v>7</v>
      </c>
    </row>
    <row r="90" spans="2:9" ht="11.1" customHeight="1" x14ac:dyDescent="0.3">
      <c r="B90" s="7" t="s">
        <v>15</v>
      </c>
      <c r="C90" s="7" t="s">
        <v>16</v>
      </c>
      <c r="D90" s="8">
        <v>557886638</v>
      </c>
      <c r="E90" s="7">
        <v>2021</v>
      </c>
      <c r="F90" s="7" t="s">
        <v>9</v>
      </c>
      <c r="G90" s="7" t="e">
        <f>VLOOKUP(C90,로우데이터!C:G,5,FALSE)</f>
        <v>#REF!</v>
      </c>
      <c r="H90" s="7" t="s">
        <v>155</v>
      </c>
      <c r="I90" s="7">
        <v>8</v>
      </c>
    </row>
    <row r="91" spans="2:9" ht="11.1" customHeight="1" x14ac:dyDescent="0.3">
      <c r="B91" s="7" t="s">
        <v>15</v>
      </c>
      <c r="C91" s="7" t="s">
        <v>16</v>
      </c>
      <c r="D91" s="8">
        <v>498724712</v>
      </c>
      <c r="E91" s="7">
        <v>2021</v>
      </c>
      <c r="F91" s="7" t="s">
        <v>9</v>
      </c>
      <c r="G91" s="7" t="e">
        <f>VLOOKUP(C91,로우데이터!C:G,5,FALSE)</f>
        <v>#REF!</v>
      </c>
      <c r="H91" s="7" t="s">
        <v>166</v>
      </c>
      <c r="I91" s="7">
        <v>9</v>
      </c>
    </row>
    <row r="92" spans="2:9" ht="11.1" customHeight="1" x14ac:dyDescent="0.3">
      <c r="B92" s="7" t="s">
        <v>5</v>
      </c>
      <c r="C92" s="7" t="s">
        <v>12</v>
      </c>
      <c r="D92" s="8">
        <v>477022300</v>
      </c>
      <c r="E92" s="7">
        <v>2021</v>
      </c>
      <c r="F92" s="7" t="s">
        <v>9</v>
      </c>
      <c r="G92" s="7" t="e">
        <f>VLOOKUP(C92,로우데이터!C:G,5,FALSE)</f>
        <v>#REF!</v>
      </c>
      <c r="H92" s="7" t="s">
        <v>148</v>
      </c>
      <c r="I92" s="7">
        <v>10</v>
      </c>
    </row>
    <row r="93" spans="2:9" ht="11.1" customHeight="1" x14ac:dyDescent="0.3">
      <c r="B93" s="7" t="s">
        <v>15</v>
      </c>
      <c r="C93" s="7" t="s">
        <v>16</v>
      </c>
      <c r="D93" s="8">
        <v>436586320</v>
      </c>
      <c r="E93" s="7">
        <v>2021</v>
      </c>
      <c r="F93" s="7" t="s">
        <v>9</v>
      </c>
      <c r="G93" s="7" t="e">
        <f>VLOOKUP(C93,로우데이터!C:G,5,FALSE)</f>
        <v>#REF!</v>
      </c>
      <c r="H93" s="7" t="s">
        <v>167</v>
      </c>
      <c r="I93" s="7">
        <v>11</v>
      </c>
    </row>
    <row r="94" spans="2:9" ht="11.1" customHeight="1" x14ac:dyDescent="0.3">
      <c r="B94" s="7" t="s">
        <v>5</v>
      </c>
      <c r="C94" s="7" t="s">
        <v>12</v>
      </c>
      <c r="D94" s="8">
        <v>368510917</v>
      </c>
      <c r="E94" s="7">
        <v>2021</v>
      </c>
      <c r="F94" s="7" t="s">
        <v>9</v>
      </c>
      <c r="G94" s="7" t="e">
        <f>VLOOKUP(C94,로우데이터!C:G,5,FALSE)</f>
        <v>#REF!</v>
      </c>
      <c r="H94" s="7" t="s">
        <v>168</v>
      </c>
      <c r="I94" s="7">
        <v>12</v>
      </c>
    </row>
    <row r="95" spans="2:9" ht="11.1" customHeight="1" x14ac:dyDescent="0.3">
      <c r="B95" s="7" t="s">
        <v>15</v>
      </c>
      <c r="C95" s="7" t="s">
        <v>16</v>
      </c>
      <c r="D95" s="8">
        <v>361363388</v>
      </c>
      <c r="E95" s="7">
        <v>2021</v>
      </c>
      <c r="F95" s="7" t="s">
        <v>9</v>
      </c>
      <c r="G95" s="7" t="e">
        <f>VLOOKUP(C95,로우데이터!C:G,5,FALSE)</f>
        <v>#REF!</v>
      </c>
      <c r="H95" s="7" t="s">
        <v>169</v>
      </c>
      <c r="I95" s="7">
        <v>13</v>
      </c>
    </row>
    <row r="96" spans="2:9" ht="11.1" customHeight="1" x14ac:dyDescent="0.3">
      <c r="B96" s="7" t="s">
        <v>15</v>
      </c>
      <c r="C96" s="7" t="s">
        <v>16</v>
      </c>
      <c r="D96" s="8">
        <v>358905710</v>
      </c>
      <c r="E96" s="7">
        <v>2021</v>
      </c>
      <c r="F96" s="7" t="s">
        <v>9</v>
      </c>
      <c r="G96" s="7" t="e">
        <f>VLOOKUP(C96,로우데이터!C:G,5,FALSE)</f>
        <v>#REF!</v>
      </c>
      <c r="H96" s="7" t="s">
        <v>149</v>
      </c>
      <c r="I96" s="7">
        <v>14</v>
      </c>
    </row>
    <row r="97" spans="2:9" ht="11.1" customHeight="1" x14ac:dyDescent="0.3">
      <c r="B97" s="7" t="s">
        <v>15</v>
      </c>
      <c r="C97" s="7" t="s">
        <v>16</v>
      </c>
      <c r="D97" s="8">
        <v>356616835</v>
      </c>
      <c r="E97" s="7">
        <v>2021</v>
      </c>
      <c r="F97" s="7" t="s">
        <v>9</v>
      </c>
      <c r="G97" s="7" t="e">
        <f>VLOOKUP(C97,로우데이터!C:G,5,FALSE)</f>
        <v>#REF!</v>
      </c>
      <c r="H97" s="7" t="s">
        <v>170</v>
      </c>
      <c r="I97" s="7">
        <v>15</v>
      </c>
    </row>
    <row r="98" spans="2:9" ht="11.1" customHeight="1" x14ac:dyDescent="0.3">
      <c r="B98" s="7" t="s">
        <v>15</v>
      </c>
      <c r="C98" s="7" t="s">
        <v>16</v>
      </c>
      <c r="D98" s="8">
        <v>355542334</v>
      </c>
      <c r="E98" s="7">
        <v>2021</v>
      </c>
      <c r="F98" s="7" t="s">
        <v>9</v>
      </c>
      <c r="G98" s="7" t="e">
        <f>VLOOKUP(C98,로우데이터!C:G,5,FALSE)</f>
        <v>#REF!</v>
      </c>
      <c r="H98" s="7" t="s">
        <v>143</v>
      </c>
      <c r="I98" s="7">
        <v>16</v>
      </c>
    </row>
    <row r="99" spans="2:9" ht="11.1" customHeight="1" x14ac:dyDescent="0.3">
      <c r="B99" s="7" t="s">
        <v>5</v>
      </c>
      <c r="C99" s="7" t="s">
        <v>6</v>
      </c>
      <c r="D99" s="8">
        <v>351010460</v>
      </c>
      <c r="E99" s="7">
        <v>2021</v>
      </c>
      <c r="F99" s="7" t="s">
        <v>9</v>
      </c>
      <c r="G99" s="7" t="e">
        <f>VLOOKUP(C99,로우데이터!C:G,5,FALSE)</f>
        <v>#REF!</v>
      </c>
      <c r="H99" s="7" t="s">
        <v>171</v>
      </c>
      <c r="I99" s="7">
        <v>17</v>
      </c>
    </row>
    <row r="100" spans="2:9" ht="11.1" customHeight="1" x14ac:dyDescent="0.3">
      <c r="B100" s="7" t="s">
        <v>5</v>
      </c>
      <c r="C100" s="7" t="s">
        <v>6</v>
      </c>
      <c r="D100" s="8">
        <v>328669060</v>
      </c>
      <c r="E100" s="7">
        <v>2021</v>
      </c>
      <c r="F100" s="7" t="s">
        <v>9</v>
      </c>
      <c r="G100" s="7" t="e">
        <f>VLOOKUP(C100,로우데이터!C:G,5,FALSE)</f>
        <v>#REF!</v>
      </c>
      <c r="H100" s="7" t="s">
        <v>172</v>
      </c>
      <c r="I100" s="7">
        <v>18</v>
      </c>
    </row>
    <row r="101" spans="2:9" ht="11.1" customHeight="1" x14ac:dyDescent="0.3">
      <c r="B101" s="7" t="s">
        <v>5</v>
      </c>
      <c r="C101" s="7" t="s">
        <v>6</v>
      </c>
      <c r="D101" s="8">
        <v>317572740</v>
      </c>
      <c r="E101" s="7">
        <v>2021</v>
      </c>
      <c r="F101" s="7" t="s">
        <v>9</v>
      </c>
      <c r="G101" s="7" t="e">
        <f>VLOOKUP(C101,로우데이터!C:G,5,FALSE)</f>
        <v>#REF!</v>
      </c>
      <c r="H101" s="7" t="s">
        <v>154</v>
      </c>
      <c r="I101" s="7">
        <v>19</v>
      </c>
    </row>
    <row r="102" spans="2:9" ht="11.1" customHeight="1" x14ac:dyDescent="0.3">
      <c r="B102" s="7" t="s">
        <v>5</v>
      </c>
      <c r="C102" s="7" t="s">
        <v>6</v>
      </c>
      <c r="D102" s="8">
        <v>316276480</v>
      </c>
      <c r="E102" s="7">
        <v>2021</v>
      </c>
      <c r="F102" s="7" t="s">
        <v>9</v>
      </c>
      <c r="G102" s="7" t="e">
        <f>VLOOKUP(C102,로우데이터!C:G,5,FALSE)</f>
        <v>#REF!</v>
      </c>
      <c r="H102" s="7" t="s">
        <v>144</v>
      </c>
      <c r="I102" s="7">
        <v>20</v>
      </c>
    </row>
    <row r="103" spans="2:9" ht="11.1" customHeight="1" x14ac:dyDescent="0.3">
      <c r="B103" s="7" t="s">
        <v>15</v>
      </c>
      <c r="C103" s="7" t="s">
        <v>16</v>
      </c>
      <c r="D103" s="8">
        <v>2418426597</v>
      </c>
      <c r="E103" s="7">
        <v>2022</v>
      </c>
      <c r="F103" s="7" t="s">
        <v>9</v>
      </c>
      <c r="G103" s="7" t="e">
        <f>VLOOKUP(C103,로우데이터!C:G,5,FALSE)</f>
        <v>#REF!</v>
      </c>
      <c r="H103" s="7" t="s">
        <v>121</v>
      </c>
      <c r="I103" s="7">
        <v>1</v>
      </c>
    </row>
    <row r="104" spans="2:9" ht="11.1" customHeight="1" x14ac:dyDescent="0.3">
      <c r="B104" s="7" t="s">
        <v>5</v>
      </c>
      <c r="C104" s="7" t="s">
        <v>6</v>
      </c>
      <c r="D104" s="8">
        <v>993035540</v>
      </c>
      <c r="E104" s="7">
        <v>2022</v>
      </c>
      <c r="F104" s="7" t="s">
        <v>9</v>
      </c>
      <c r="G104" s="7" t="e">
        <f>VLOOKUP(C104,로우데이터!C:G,5,FALSE)</f>
        <v>#REF!</v>
      </c>
      <c r="H104" s="7" t="s">
        <v>162</v>
      </c>
      <c r="I104" s="7">
        <v>2</v>
      </c>
    </row>
    <row r="105" spans="2:9" ht="11.1" customHeight="1" x14ac:dyDescent="0.3">
      <c r="B105" s="7" t="s">
        <v>15</v>
      </c>
      <c r="C105" s="7" t="s">
        <v>16</v>
      </c>
      <c r="D105" s="8">
        <v>959645547</v>
      </c>
      <c r="E105" s="7">
        <v>2022</v>
      </c>
      <c r="F105" s="7" t="s">
        <v>9</v>
      </c>
      <c r="G105" s="7" t="e">
        <f>VLOOKUP(C105,로우데이터!C:G,5,FALSE)</f>
        <v>#REF!</v>
      </c>
      <c r="H105" s="7" t="s">
        <v>174</v>
      </c>
      <c r="I105" s="7">
        <v>3</v>
      </c>
    </row>
    <row r="106" spans="2:9" ht="11.1" customHeight="1" x14ac:dyDescent="0.3">
      <c r="B106" s="7" t="s">
        <v>15</v>
      </c>
      <c r="C106" s="7" t="s">
        <v>16</v>
      </c>
      <c r="D106" s="8">
        <v>900399345</v>
      </c>
      <c r="E106" s="7">
        <v>2022</v>
      </c>
      <c r="F106" s="7" t="s">
        <v>9</v>
      </c>
      <c r="G106" s="7" t="e">
        <f>VLOOKUP(C106,로우데이터!C:G,5,FALSE)</f>
        <v>#REF!</v>
      </c>
      <c r="H106" s="7" t="s">
        <v>163</v>
      </c>
      <c r="I106" s="7">
        <v>4</v>
      </c>
    </row>
    <row r="107" spans="2:9" ht="11.1" customHeight="1" x14ac:dyDescent="0.3">
      <c r="B107" s="7" t="s">
        <v>15</v>
      </c>
      <c r="C107" s="7" t="s">
        <v>16</v>
      </c>
      <c r="D107" s="8">
        <v>876147295</v>
      </c>
      <c r="E107" s="7">
        <v>2022</v>
      </c>
      <c r="F107" s="7" t="s">
        <v>9</v>
      </c>
      <c r="G107" s="7" t="e">
        <f>VLOOKUP(C107,로우데이터!C:G,5,FALSE)</f>
        <v>#REF!</v>
      </c>
      <c r="H107" s="7" t="s">
        <v>121</v>
      </c>
      <c r="I107" s="7">
        <v>5</v>
      </c>
    </row>
    <row r="108" spans="2:9" ht="11.1" customHeight="1" x14ac:dyDescent="0.3">
      <c r="B108" s="7" t="s">
        <v>73</v>
      </c>
      <c r="C108" s="7" t="s">
        <v>74</v>
      </c>
      <c r="D108" s="8">
        <v>856177325</v>
      </c>
      <c r="E108" s="7">
        <v>2022</v>
      </c>
      <c r="F108" s="7" t="s">
        <v>9</v>
      </c>
      <c r="G108" s="7" t="e">
        <f>VLOOKUP(C108,로우데이터!C:G,5,FALSE)</f>
        <v>#REF!</v>
      </c>
      <c r="H108" s="7" t="s">
        <v>175</v>
      </c>
      <c r="I108" s="7">
        <v>6</v>
      </c>
    </row>
    <row r="109" spans="2:9" ht="11.1" customHeight="1" x14ac:dyDescent="0.3">
      <c r="B109" s="7" t="s">
        <v>5</v>
      </c>
      <c r="C109" s="7" t="s">
        <v>6</v>
      </c>
      <c r="D109" s="8">
        <v>694381790</v>
      </c>
      <c r="E109" s="7">
        <v>2022</v>
      </c>
      <c r="F109" s="7" t="s">
        <v>9</v>
      </c>
      <c r="G109" s="7" t="e">
        <f>VLOOKUP(C109,로우데이터!C:G,5,FALSE)</f>
        <v>#REF!</v>
      </c>
      <c r="H109" s="7" t="s">
        <v>172</v>
      </c>
      <c r="I109" s="7">
        <v>7</v>
      </c>
    </row>
    <row r="110" spans="2:9" ht="11.1" customHeight="1" x14ac:dyDescent="0.3">
      <c r="B110" s="7" t="s">
        <v>15</v>
      </c>
      <c r="C110" s="7" t="s">
        <v>16</v>
      </c>
      <c r="D110" s="8">
        <v>677948512</v>
      </c>
      <c r="E110" s="7">
        <v>2022</v>
      </c>
      <c r="F110" s="7" t="s">
        <v>9</v>
      </c>
      <c r="G110" s="7" t="e">
        <f>VLOOKUP(C110,로우데이터!C:G,5,FALSE)</f>
        <v>#REF!</v>
      </c>
      <c r="H110" s="7" t="s">
        <v>164</v>
      </c>
      <c r="I110" s="7">
        <v>8</v>
      </c>
    </row>
    <row r="111" spans="2:9" ht="11.1" customHeight="1" x14ac:dyDescent="0.3">
      <c r="B111" s="7" t="s">
        <v>73</v>
      </c>
      <c r="C111" s="7" t="s">
        <v>74</v>
      </c>
      <c r="D111" s="8">
        <v>586963600</v>
      </c>
      <c r="E111" s="7">
        <v>2022</v>
      </c>
      <c r="F111" s="7" t="s">
        <v>9</v>
      </c>
      <c r="G111" s="7" t="e">
        <f>VLOOKUP(C111,로우데이터!C:G,5,FALSE)</f>
        <v>#REF!</v>
      </c>
      <c r="H111" s="7" t="s">
        <v>174</v>
      </c>
      <c r="I111" s="7">
        <v>9</v>
      </c>
    </row>
    <row r="112" spans="2:9" ht="11.1" customHeight="1" x14ac:dyDescent="0.3">
      <c r="B112" s="7" t="s">
        <v>73</v>
      </c>
      <c r="C112" s="7" t="s">
        <v>74</v>
      </c>
      <c r="D112" s="8">
        <v>520000000</v>
      </c>
      <c r="E112" s="7">
        <v>2022</v>
      </c>
      <c r="F112" s="7" t="s">
        <v>9</v>
      </c>
      <c r="G112" s="7" t="e">
        <f>VLOOKUP(C112,로우데이터!C:G,5,FALSE)</f>
        <v>#REF!</v>
      </c>
      <c r="H112" s="7" t="s">
        <v>176</v>
      </c>
      <c r="I112" s="7">
        <v>10</v>
      </c>
    </row>
    <row r="113" spans="2:9" ht="11.1" customHeight="1" x14ac:dyDescent="0.3">
      <c r="B113" s="7" t="s">
        <v>15</v>
      </c>
      <c r="C113" s="7" t="s">
        <v>16</v>
      </c>
      <c r="D113" s="8">
        <v>480195906</v>
      </c>
      <c r="E113" s="7">
        <v>2022</v>
      </c>
      <c r="F113" s="7" t="s">
        <v>9</v>
      </c>
      <c r="G113" s="7" t="e">
        <f>VLOOKUP(C113,로우데이터!C:G,5,FALSE)</f>
        <v>#REF!</v>
      </c>
      <c r="H113" s="7" t="s">
        <v>141</v>
      </c>
      <c r="I113" s="7">
        <v>11</v>
      </c>
    </row>
    <row r="114" spans="2:9" ht="11.1" customHeight="1" x14ac:dyDescent="0.3">
      <c r="B114" s="7" t="s">
        <v>5</v>
      </c>
      <c r="C114" s="7" t="s">
        <v>12</v>
      </c>
      <c r="D114" s="8">
        <v>447661650</v>
      </c>
      <c r="E114" s="7">
        <v>2022</v>
      </c>
      <c r="F114" s="7" t="s">
        <v>9</v>
      </c>
      <c r="G114" s="7" t="e">
        <f>VLOOKUP(C114,로우데이터!C:G,5,FALSE)</f>
        <v>#REF!</v>
      </c>
      <c r="H114" s="7" t="s">
        <v>177</v>
      </c>
      <c r="I114" s="7">
        <v>12</v>
      </c>
    </row>
    <row r="115" spans="2:9" ht="11.1" customHeight="1" x14ac:dyDescent="0.3">
      <c r="B115" s="7" t="s">
        <v>15</v>
      </c>
      <c r="C115" s="7" t="s">
        <v>16</v>
      </c>
      <c r="D115" s="8">
        <v>397925542</v>
      </c>
      <c r="E115" s="7">
        <v>2022</v>
      </c>
      <c r="F115" s="7" t="s">
        <v>9</v>
      </c>
      <c r="G115" s="7" t="e">
        <f>VLOOKUP(C115,로우데이터!C:G,5,FALSE)</f>
        <v>#REF!</v>
      </c>
      <c r="H115" s="7" t="s">
        <v>178</v>
      </c>
      <c r="I115" s="7">
        <v>13</v>
      </c>
    </row>
    <row r="116" spans="2:9" ht="11.1" customHeight="1" x14ac:dyDescent="0.3">
      <c r="B116" s="7" t="s">
        <v>5</v>
      </c>
      <c r="C116" s="7" t="s">
        <v>12</v>
      </c>
      <c r="D116" s="8">
        <v>385121722</v>
      </c>
      <c r="E116" s="7">
        <v>2022</v>
      </c>
      <c r="F116" s="7" t="s">
        <v>9</v>
      </c>
      <c r="G116" s="7" t="e">
        <f>VLOOKUP(C116,로우데이터!C:G,5,FALSE)</f>
        <v>#REF!</v>
      </c>
      <c r="H116" s="7" t="s">
        <v>179</v>
      </c>
      <c r="I116" s="7">
        <v>14</v>
      </c>
    </row>
    <row r="117" spans="2:9" ht="11.1" customHeight="1" x14ac:dyDescent="0.3">
      <c r="B117" s="7" t="s">
        <v>5</v>
      </c>
      <c r="C117" s="7" t="s">
        <v>12</v>
      </c>
      <c r="D117" s="8">
        <v>356597610</v>
      </c>
      <c r="E117" s="7">
        <v>2022</v>
      </c>
      <c r="F117" s="7" t="s">
        <v>9</v>
      </c>
      <c r="G117" s="7" t="e">
        <f>VLOOKUP(C117,로우데이터!C:G,5,FALSE)</f>
        <v>#REF!</v>
      </c>
      <c r="H117" s="7" t="s">
        <v>168</v>
      </c>
      <c r="I117" s="7">
        <v>15</v>
      </c>
    </row>
    <row r="118" spans="2:9" ht="11.1" customHeight="1" x14ac:dyDescent="0.3">
      <c r="B118" s="7" t="s">
        <v>15</v>
      </c>
      <c r="C118" s="7" t="s">
        <v>16</v>
      </c>
      <c r="D118" s="8">
        <v>348656830</v>
      </c>
      <c r="E118" s="7">
        <v>2022</v>
      </c>
      <c r="F118" s="7" t="s">
        <v>9</v>
      </c>
      <c r="G118" s="7" t="e">
        <f>VLOOKUP(C118,로우데이터!C:G,5,FALSE)</f>
        <v>#REF!</v>
      </c>
      <c r="H118" s="7" t="s">
        <v>166</v>
      </c>
      <c r="I118" s="7">
        <v>16</v>
      </c>
    </row>
    <row r="119" spans="2:9" ht="11.1" customHeight="1" x14ac:dyDescent="0.3">
      <c r="B119" s="7" t="s">
        <v>5</v>
      </c>
      <c r="C119" s="7" t="s">
        <v>12</v>
      </c>
      <c r="D119" s="8">
        <v>329189850</v>
      </c>
      <c r="E119" s="7">
        <v>2022</v>
      </c>
      <c r="F119" s="7" t="s">
        <v>9</v>
      </c>
      <c r="G119" s="7" t="e">
        <f>VLOOKUP(C119,로우데이터!C:G,5,FALSE)</f>
        <v>#REF!</v>
      </c>
      <c r="H119" s="7" t="s">
        <v>180</v>
      </c>
      <c r="I119" s="7">
        <v>17</v>
      </c>
    </row>
    <row r="120" spans="2:9" ht="11.1" customHeight="1" x14ac:dyDescent="0.3">
      <c r="B120" s="7" t="s">
        <v>15</v>
      </c>
      <c r="C120" s="7" t="s">
        <v>16</v>
      </c>
      <c r="D120" s="8">
        <v>275874726</v>
      </c>
      <c r="E120" s="7">
        <v>2022</v>
      </c>
      <c r="F120" s="7" t="s">
        <v>9</v>
      </c>
      <c r="G120" s="7" t="e">
        <f>VLOOKUP(C120,로우데이터!C:G,5,FALSE)</f>
        <v>#REF!</v>
      </c>
      <c r="H120" s="7" t="s">
        <v>181</v>
      </c>
      <c r="I120" s="7">
        <v>18</v>
      </c>
    </row>
    <row r="121" spans="2:9" ht="11.1" customHeight="1" x14ac:dyDescent="0.3">
      <c r="B121" s="7" t="s">
        <v>17</v>
      </c>
      <c r="C121" s="7" t="s">
        <v>24</v>
      </c>
      <c r="D121" s="8">
        <v>268832455</v>
      </c>
      <c r="E121" s="7">
        <v>2022</v>
      </c>
      <c r="F121" s="7" t="s">
        <v>9</v>
      </c>
      <c r="G121" s="7" t="e">
        <f>VLOOKUP(C121,로우데이터!C:G,5,FALSE)</f>
        <v>#REF!</v>
      </c>
      <c r="H121" s="7" t="s">
        <v>182</v>
      </c>
      <c r="I121" s="7">
        <v>19</v>
      </c>
    </row>
    <row r="122" spans="2:9" ht="11.1" customHeight="1" x14ac:dyDescent="0.3">
      <c r="B122" s="7" t="s">
        <v>5</v>
      </c>
      <c r="C122" s="7" t="s">
        <v>12</v>
      </c>
      <c r="D122" s="8">
        <v>257641430</v>
      </c>
      <c r="E122" s="7">
        <v>2022</v>
      </c>
      <c r="F122" s="7" t="s">
        <v>9</v>
      </c>
      <c r="G122" s="7" t="e">
        <f>VLOOKUP(C122,로우데이터!C:G,5,FALSE)</f>
        <v>#REF!</v>
      </c>
      <c r="H122" s="7" t="s">
        <v>183</v>
      </c>
      <c r="I122" s="7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로우데이터</vt:lpstr>
      <vt:lpstr>자사 광고주 순위20</vt:lpstr>
      <vt:lpstr>계열사 광고주 순위20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20-A-001</dc:creator>
  <cp:lastModifiedBy>20-A-001</cp:lastModifiedBy>
  <dcterms:created xsi:type="dcterms:W3CDTF">2022-09-14T02:49:36Z</dcterms:created>
  <dcterms:modified xsi:type="dcterms:W3CDTF">2022-09-14T06:40:03Z</dcterms:modified>
</cp:coreProperties>
</file>