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17-A-035\OneDrive\바탕 화면\HM유정민\DB지원\@주기_AMS Report 메뉴 사용 현황\"/>
    </mc:Choice>
  </mc:AlternateContent>
  <bookViews>
    <workbookView xWindow="0" yWindow="0" windowWidth="28800" windowHeight="12285"/>
  </bookViews>
  <sheets>
    <sheet name="AMS Report 메뉴 사용 현황" sheetId="1" r:id="rId1"/>
    <sheet name="전체" sheetId="2" r:id="rId2"/>
  </sheets>
  <definedNames>
    <definedName name="_xlnm._FilterDatabase" localSheetId="0" hidden="1">'AMS Report 메뉴 사용 현황'!$A$15:$H$116</definedName>
    <definedName name="_xlnm._FilterDatabase" localSheetId="1" hidden="1">전체!$B$11:$F$11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7" i="1" l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6" i="1"/>
  <c r="E9" i="2"/>
  <c r="E8" i="2"/>
  <c r="E7" i="2"/>
  <c r="E6" i="2"/>
  <c r="E5" i="2"/>
  <c r="G13" i="1" l="1"/>
  <c r="G12" i="1"/>
  <c r="G11" i="1"/>
  <c r="G10" i="1"/>
  <c r="G9" i="1"/>
  <c r="G8" i="1"/>
  <c r="C8" i="1" l="1"/>
  <c r="D8" i="1"/>
</calcChain>
</file>

<file path=xl/sharedStrings.xml><?xml version="1.0" encoding="utf-8"?>
<sst xmlns="http://schemas.openxmlformats.org/spreadsheetml/2006/main" count="459" uniqueCount="134">
  <si>
    <t>광고사업2부문</t>
  </si>
  <si>
    <t>광고사업3부문</t>
  </si>
  <si>
    <t>홍경민</t>
  </si>
  <si>
    <t>지사</t>
  </si>
  <si>
    <t>함현주</t>
  </si>
  <si>
    <t>함철원</t>
  </si>
  <si>
    <t>디지털플래닝</t>
  </si>
  <si>
    <t>한모임</t>
  </si>
  <si>
    <t>최한기</t>
  </si>
  <si>
    <t>최조용</t>
  </si>
  <si>
    <t>최윤희/이미경</t>
  </si>
  <si>
    <t>최윤희</t>
  </si>
  <si>
    <t>최다희</t>
  </si>
  <si>
    <t>최다솜</t>
  </si>
  <si>
    <t>최경원</t>
  </si>
  <si>
    <t>차민선_D</t>
  </si>
  <si>
    <t>지사통합관리</t>
  </si>
  <si>
    <t>광고사업1부문</t>
  </si>
  <si>
    <t>조병철</t>
  </si>
  <si>
    <t>조건</t>
  </si>
  <si>
    <t>제갈민주_D</t>
  </si>
  <si>
    <t>정혜림</t>
  </si>
  <si>
    <t>정석현</t>
  </si>
  <si>
    <t>정미진</t>
  </si>
  <si>
    <t>정래현</t>
  </si>
  <si>
    <t>장형섭</t>
  </si>
  <si>
    <t>장성아</t>
  </si>
  <si>
    <t>임미라</t>
  </si>
  <si>
    <t>이형주_D</t>
  </si>
  <si>
    <t>이하늘_D</t>
  </si>
  <si>
    <t>이지훈</t>
  </si>
  <si>
    <t>이지혜_2</t>
  </si>
  <si>
    <t>이주원</t>
  </si>
  <si>
    <t>이일교</t>
  </si>
  <si>
    <t>이은주_1</t>
  </si>
  <si>
    <t>이은주(OP)</t>
  </si>
  <si>
    <t>이영민</t>
  </si>
  <si>
    <t>이승호</t>
  </si>
  <si>
    <t>이미희</t>
  </si>
  <si>
    <t>이미경</t>
  </si>
  <si>
    <t>이대성</t>
  </si>
  <si>
    <t>이계욱/위승지</t>
  </si>
  <si>
    <t>이계욱/박세진_1/노선채</t>
  </si>
  <si>
    <t>이계욱</t>
  </si>
  <si>
    <t>이경수</t>
  </si>
  <si>
    <t>윤홍이</t>
  </si>
  <si>
    <t>윤태경</t>
  </si>
  <si>
    <t>위승지/임미라</t>
  </si>
  <si>
    <t>위승지</t>
  </si>
  <si>
    <t>안지연</t>
  </si>
  <si>
    <t>안성일</t>
  </si>
  <si>
    <t>안다예</t>
  </si>
  <si>
    <t>선은호</t>
  </si>
  <si>
    <t>석진주</t>
  </si>
  <si>
    <t>변상윤</t>
  </si>
  <si>
    <t>박현진</t>
  </si>
  <si>
    <t>박현빈_D</t>
  </si>
  <si>
    <t>박준수</t>
  </si>
  <si>
    <t>박장철</t>
  </si>
  <si>
    <t>박수정</t>
  </si>
  <si>
    <t>박세진_1</t>
  </si>
  <si>
    <t>박성훈</t>
  </si>
  <si>
    <t>박성민_D</t>
  </si>
  <si>
    <t>박병재</t>
  </si>
  <si>
    <t>노선채/박세진_1</t>
  </si>
  <si>
    <t>노선채</t>
  </si>
  <si>
    <t>김현우</t>
  </si>
  <si>
    <t>김한나_1</t>
  </si>
  <si>
    <t>김푸른솔</t>
  </si>
  <si>
    <t>김창욱_E7</t>
  </si>
  <si>
    <t>김지인</t>
  </si>
  <si>
    <t>김재헌_D</t>
  </si>
  <si>
    <t>김유현/박세진_1/노선채/임미라</t>
  </si>
  <si>
    <t>김유현</t>
  </si>
  <si>
    <t>김예진</t>
  </si>
  <si>
    <t>김송이</t>
  </si>
  <si>
    <t>김소진</t>
  </si>
  <si>
    <t>김봉훈</t>
  </si>
  <si>
    <t>김보람</t>
  </si>
  <si>
    <t>김미선</t>
  </si>
  <si>
    <t>김동현</t>
  </si>
  <si>
    <t>김도연_E7</t>
  </si>
  <si>
    <t>김대영</t>
  </si>
  <si>
    <t>김다솔</t>
  </si>
  <si>
    <t>김남균_D</t>
  </si>
  <si>
    <t>김경익</t>
  </si>
  <si>
    <t>권원정</t>
  </si>
  <si>
    <t>권도희</t>
  </si>
  <si>
    <t>곽재곤_D</t>
  </si>
  <si>
    <t>고현수</t>
  </si>
  <si>
    <t>강승규</t>
  </si>
  <si>
    <t>가예연</t>
  </si>
  <si>
    <t>3부문_E7</t>
  </si>
  <si>
    <t>3부문1팀관리</t>
  </si>
  <si>
    <t>1부문_E7</t>
  </si>
  <si>
    <t>1부문1팀관리</t>
  </si>
  <si>
    <t>부문</t>
  </si>
  <si>
    <t>직원</t>
  </si>
  <si>
    <t>사용 가능 광고주 수</t>
  </si>
  <si>
    <t>사용 광고주 수</t>
  </si>
  <si>
    <t>사용률</t>
  </si>
  <si>
    <t>사용 가능 광고주 수</t>
    <phoneticPr fontId="2" type="noConversion"/>
  </si>
  <si>
    <t>사용 광고주 수</t>
    <phoneticPr fontId="2" type="noConversion"/>
  </si>
  <si>
    <t>임민경</t>
  </si>
  <si>
    <t>김민지</t>
  </si>
  <si>
    <t>김동욱</t>
  </si>
  <si>
    <t>박나리</t>
  </si>
  <si>
    <t>합계</t>
  </si>
  <si>
    <t>전월 사용률</t>
    <phoneticPr fontId="2" type="noConversion"/>
  </si>
  <si>
    <t>증감</t>
    <phoneticPr fontId="2" type="noConversion"/>
  </si>
  <si>
    <t>*데이터 기준</t>
    <phoneticPr fontId="2" type="noConversion"/>
  </si>
  <si>
    <t>- 사용 가능 광고주 수: 5월, 6월 총비용 발생 광고주 수</t>
    <phoneticPr fontId="2" type="noConversion"/>
  </si>
  <si>
    <t>- 사용 광고주 수: 자동 발송 등록 및 사용 설정 ON인 광고주 수 + 5월 1일 부터 수동 발송 리포트 생성 요청 광고주 수</t>
    <phoneticPr fontId="2" type="noConversion"/>
  </si>
  <si>
    <t>■ AMS Report 메뉴 사용 현황</t>
    <phoneticPr fontId="2" type="noConversion"/>
  </si>
  <si>
    <t>p</t>
    <phoneticPr fontId="2" type="noConversion"/>
  </si>
  <si>
    <t>p</t>
    <phoneticPr fontId="2" type="noConversion"/>
  </si>
  <si>
    <t>■ AMS Report 메뉴 직원별 사용 현황</t>
    <phoneticPr fontId="2" type="noConversion"/>
  </si>
  <si>
    <t>사용 가능 광고주 수</t>
    <phoneticPr fontId="2" type="noConversion"/>
  </si>
  <si>
    <t>사용 광고주 수</t>
    <phoneticPr fontId="2" type="noConversion"/>
  </si>
  <si>
    <t>윤동열_D</t>
  </si>
  <si>
    <t>오지영_D</t>
  </si>
  <si>
    <t>김윤지_D</t>
  </si>
  <si>
    <t>한예은_D</t>
  </si>
  <si>
    <t>박상원</t>
  </si>
  <si>
    <t>이정욱</t>
  </si>
  <si>
    <t>전민규</t>
  </si>
  <si>
    <t>양승현</t>
  </si>
  <si>
    <t>김태영</t>
  </si>
  <si>
    <t>홍우석</t>
  </si>
  <si>
    <t>김소연</t>
  </si>
  <si>
    <t>박진선</t>
  </si>
  <si>
    <t>전월 사용률</t>
    <phoneticPr fontId="2" type="noConversion"/>
  </si>
  <si>
    <t>이지은_D</t>
    <phoneticPr fontId="2" type="noConversion"/>
  </si>
  <si>
    <t>윤민정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</si>
</sst>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9" x14ac:knownFonts="1">
    <font>
      <sz val="11"/>
      <color theme="1"/>
      <name val="맑은 고딕"/>
      <family val="2"/>
      <charset val="129"/>
      <scheme val="minor"/>
    </font>
    <font>
      <sz val="9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9"/>
      <color theme="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0070C0"/>
      <name val="맑은 고딕"/>
      <family val="2"/>
      <charset val="129"/>
      <scheme val="minor"/>
    </font>
    <font>
      <sz val="9"/>
      <color rgb="FF0070C0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rgb="FFFF0000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49" fontId="1" fillId="0" borderId="1" xfId="0" applyNumberFormat="1" applyFont="1" applyBorder="1">
      <alignment vertical="center"/>
    </xf>
    <xf numFmtId="49" fontId="3" fillId="2" borderId="1" xfId="0" applyNumberFormat="1" applyFont="1" applyFill="1" applyBorder="1" applyAlignment="1">
      <alignment horizontal="center" vertical="center"/>
    </xf>
    <xf numFmtId="0" fontId="1" fillId="0" borderId="1" xfId="0" applyNumberFormat="1" applyFont="1" applyBorder="1">
      <alignment vertical="center"/>
    </xf>
    <xf numFmtId="10" fontId="1" fillId="0" borderId="1" xfId="0" applyNumberFormat="1" applyFont="1" applyBorder="1">
      <alignment vertical="center"/>
    </xf>
    <xf numFmtId="49" fontId="4" fillId="0" borderId="0" xfId="0" applyNumberFormat="1" applyFont="1">
      <alignment vertical="center"/>
    </xf>
    <xf numFmtId="49" fontId="1" fillId="0" borderId="0" xfId="0" applyNumberFormat="1" applyFont="1" applyBorder="1">
      <alignment vertical="center"/>
    </xf>
    <xf numFmtId="0" fontId="1" fillId="0" borderId="0" xfId="0" applyNumberFormat="1" applyFont="1" applyBorder="1">
      <alignment vertical="center"/>
    </xf>
    <xf numFmtId="10" fontId="1" fillId="0" borderId="0" xfId="0" applyNumberFormat="1" applyFont="1" applyBorder="1">
      <alignment vertical="center"/>
    </xf>
    <xf numFmtId="49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>
      <alignment vertical="center"/>
    </xf>
    <xf numFmtId="49" fontId="1" fillId="3" borderId="1" xfId="0" applyNumberFormat="1" applyFont="1" applyFill="1" applyBorder="1" applyAlignment="1">
      <alignment horizontal="center" vertical="center"/>
    </xf>
    <xf numFmtId="176" fontId="1" fillId="3" borderId="1" xfId="0" applyNumberFormat="1" applyFont="1" applyFill="1" applyBorder="1">
      <alignment vertical="center"/>
    </xf>
    <xf numFmtId="10" fontId="1" fillId="3" borderId="1" xfId="0" applyNumberFormat="1" applyFont="1" applyFill="1" applyBorder="1">
      <alignment vertical="center"/>
    </xf>
    <xf numFmtId="49" fontId="7" fillId="0" borderId="0" xfId="0" applyNumberFormat="1" applyFont="1">
      <alignment vertical="center"/>
    </xf>
    <xf numFmtId="10" fontId="6" fillId="3" borderId="2" xfId="0" applyNumberFormat="1" applyFont="1" applyFill="1" applyBorder="1" applyAlignment="1">
      <alignment horizontal="right" vertical="center"/>
    </xf>
    <xf numFmtId="10" fontId="5" fillId="0" borderId="2" xfId="0" applyNumberFormat="1" applyFont="1" applyBorder="1">
      <alignment vertical="center"/>
    </xf>
    <xf numFmtId="10" fontId="6" fillId="0" borderId="2" xfId="0" applyNumberFormat="1" applyFont="1" applyBorder="1">
      <alignment vertical="center"/>
    </xf>
    <xf numFmtId="10" fontId="8" fillId="0" borderId="2" xfId="0" applyNumberFormat="1" applyFont="1" applyBorder="1">
      <alignment vertical="center"/>
    </xf>
    <xf numFmtId="49" fontId="6" fillId="3" borderId="3" xfId="0" applyNumberFormat="1" applyFont="1" applyFill="1" applyBorder="1" applyAlignment="1">
      <alignment horizontal="left" vertical="center"/>
    </xf>
    <xf numFmtId="10" fontId="5" fillId="0" borderId="3" xfId="0" applyNumberFormat="1" applyFont="1" applyBorder="1" applyAlignment="1">
      <alignment horizontal="left" vertical="center"/>
    </xf>
    <xf numFmtId="49" fontId="6" fillId="0" borderId="3" xfId="0" applyNumberFormat="1" applyFont="1" applyBorder="1" applyAlignment="1">
      <alignment horizontal="left" vertical="center"/>
    </xf>
    <xf numFmtId="49" fontId="8" fillId="0" borderId="3" xfId="0" applyNumberFormat="1" applyFont="1" applyBorder="1" applyAlignment="1">
      <alignment horizontal="left" vertic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10" fontId="1" fillId="0" borderId="0" xfId="0" applyNumberFormat="1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B2:H133"/>
  <sheetViews>
    <sheetView showGridLines="0" tabSelected="1" workbookViewId="0">
      <pane ySplit="15" topLeftCell="A16" activePane="bottomLeft" state="frozen"/>
      <selection pane="bottomLeft" activeCell="L12" sqref="L12"/>
    </sheetView>
  </sheetViews>
  <sheetFormatPr defaultRowHeight="12" x14ac:dyDescent="0.3"/>
  <cols>
    <col min="1" max="1" width="2.25" style="1" customWidth="1"/>
    <col min="2" max="6" width="18" style="1" customWidth="1"/>
    <col min="7" max="7" width="10.625" style="1" customWidth="1"/>
    <col min="8" max="8" width="1.875" style="1" customWidth="1"/>
    <col min="9" max="16384" width="9" style="1"/>
  </cols>
  <sheetData>
    <row r="2" spans="2:8" ht="16.5" x14ac:dyDescent="0.3">
      <c r="B2" s="6" t="s">
        <v>113</v>
      </c>
    </row>
    <row r="3" spans="2:8" x14ac:dyDescent="0.3">
      <c r="B3" s="1" t="s">
        <v>110</v>
      </c>
    </row>
    <row r="4" spans="2:8" x14ac:dyDescent="0.3">
      <c r="B4" s="1" t="s">
        <v>111</v>
      </c>
    </row>
    <row r="5" spans="2:8" x14ac:dyDescent="0.3">
      <c r="B5" s="1" t="s">
        <v>112</v>
      </c>
    </row>
    <row r="6" spans="2:8" x14ac:dyDescent="0.3">
      <c r="B6" s="15"/>
    </row>
    <row r="7" spans="2:8" x14ac:dyDescent="0.3">
      <c r="B7" s="3" t="s">
        <v>96</v>
      </c>
      <c r="C7" s="3" t="s">
        <v>101</v>
      </c>
      <c r="D7" s="3" t="s">
        <v>102</v>
      </c>
      <c r="E7" s="3" t="s">
        <v>100</v>
      </c>
      <c r="F7" s="3" t="s">
        <v>108</v>
      </c>
      <c r="G7" s="24" t="s">
        <v>109</v>
      </c>
      <c r="H7" s="25"/>
    </row>
    <row r="8" spans="2:8" x14ac:dyDescent="0.3">
      <c r="B8" s="12" t="s">
        <v>107</v>
      </c>
      <c r="C8" s="13">
        <f>SUM(C9:C13)</f>
        <v>3165</v>
      </c>
      <c r="D8" s="13">
        <f>SUM(D9:D13)</f>
        <v>336</v>
      </c>
      <c r="E8" s="14">
        <v>0.10616113744075829</v>
      </c>
      <c r="F8" s="14">
        <v>7.49075215782984E-2</v>
      </c>
      <c r="G8" s="16">
        <f t="shared" ref="G8:G13" si="0">E8-F8</f>
        <v>3.1253615862459894E-2</v>
      </c>
      <c r="H8" s="20" t="s">
        <v>114</v>
      </c>
    </row>
    <row r="9" spans="2:8" x14ac:dyDescent="0.3">
      <c r="B9" s="10" t="s">
        <v>17</v>
      </c>
      <c r="C9" s="11">
        <v>194</v>
      </c>
      <c r="D9" s="11">
        <v>60</v>
      </c>
      <c r="E9" s="5">
        <v>0.30927835051546393</v>
      </c>
      <c r="F9" s="5">
        <v>0.109375</v>
      </c>
      <c r="G9" s="17">
        <f t="shared" si="0"/>
        <v>0.19990335051546393</v>
      </c>
      <c r="H9" s="21" t="s">
        <v>114</v>
      </c>
    </row>
    <row r="10" spans="2:8" x14ac:dyDescent="0.3">
      <c r="B10" s="10" t="s">
        <v>0</v>
      </c>
      <c r="C10" s="11">
        <v>861</v>
      </c>
      <c r="D10" s="11">
        <v>227</v>
      </c>
      <c r="E10" s="5">
        <v>0.26364692218350755</v>
      </c>
      <c r="F10" s="5">
        <v>0.18726591760299627</v>
      </c>
      <c r="G10" s="18">
        <f t="shared" si="0"/>
        <v>7.638100458051128E-2</v>
      </c>
      <c r="H10" s="22" t="s">
        <v>114</v>
      </c>
    </row>
    <row r="11" spans="2:8" x14ac:dyDescent="0.3">
      <c r="B11" s="10" t="s">
        <v>1</v>
      </c>
      <c r="C11" s="11">
        <v>1756</v>
      </c>
      <c r="D11" s="11">
        <v>42</v>
      </c>
      <c r="E11" s="5">
        <v>2.3917995444191299E-2</v>
      </c>
      <c r="F11" s="5">
        <v>3.7176724137931001E-2</v>
      </c>
      <c r="G11" s="19">
        <f t="shared" si="0"/>
        <v>-1.3258728693739702E-2</v>
      </c>
      <c r="H11" s="23" t="s">
        <v>115</v>
      </c>
    </row>
    <row r="12" spans="2:8" x14ac:dyDescent="0.3">
      <c r="B12" s="10" t="s">
        <v>6</v>
      </c>
      <c r="C12" s="11">
        <v>332</v>
      </c>
      <c r="D12" s="11">
        <v>7</v>
      </c>
      <c r="E12" s="5">
        <v>2.1084337349397589E-2</v>
      </c>
      <c r="F12" s="5">
        <v>8.0428954423592495E-3</v>
      </c>
      <c r="G12" s="18">
        <f t="shared" si="0"/>
        <v>1.3041441907038339E-2</v>
      </c>
      <c r="H12" s="22" t="s">
        <v>114</v>
      </c>
    </row>
    <row r="13" spans="2:8" x14ac:dyDescent="0.3">
      <c r="B13" s="10" t="s">
        <v>3</v>
      </c>
      <c r="C13" s="11">
        <v>22</v>
      </c>
      <c r="D13" s="11">
        <v>0</v>
      </c>
      <c r="E13" s="5">
        <v>0</v>
      </c>
      <c r="F13" s="5">
        <v>0</v>
      </c>
      <c r="G13" s="18">
        <f t="shared" si="0"/>
        <v>0</v>
      </c>
      <c r="H13" s="22" t="s">
        <v>114</v>
      </c>
    </row>
    <row r="15" spans="2:8" x14ac:dyDescent="0.3">
      <c r="B15" s="3" t="s">
        <v>96</v>
      </c>
      <c r="C15" s="3" t="s">
        <v>97</v>
      </c>
      <c r="D15" s="3" t="s">
        <v>98</v>
      </c>
      <c r="E15" s="3" t="s">
        <v>99</v>
      </c>
      <c r="F15" s="3" t="s">
        <v>100</v>
      </c>
      <c r="G15" s="1" t="s">
        <v>131</v>
      </c>
    </row>
    <row r="16" spans="2:8" hidden="1" x14ac:dyDescent="0.3">
      <c r="B16" s="2" t="s">
        <v>6</v>
      </c>
      <c r="C16" s="2" t="s">
        <v>84</v>
      </c>
      <c r="D16" s="4">
        <v>53</v>
      </c>
      <c r="E16" s="4">
        <v>1</v>
      </c>
      <c r="F16" s="5">
        <v>1.89E-2</v>
      </c>
      <c r="G16" s="26">
        <f>VLOOKUP(C16,전체!C:F,4,FALSE)</f>
        <v>1.6899999999999998E-2</v>
      </c>
    </row>
    <row r="17" spans="2:7" hidden="1" x14ac:dyDescent="0.3">
      <c r="B17" s="2" t="s">
        <v>6</v>
      </c>
      <c r="C17" s="2" t="s">
        <v>28</v>
      </c>
      <c r="D17" s="4">
        <v>69</v>
      </c>
      <c r="E17" s="4">
        <v>2</v>
      </c>
      <c r="F17" s="5">
        <v>2.9000000000000001E-2</v>
      </c>
      <c r="G17" s="26">
        <f>VLOOKUP(C17,전체!C:F,4,FALSE)</f>
        <v>0</v>
      </c>
    </row>
    <row r="18" spans="2:7" hidden="1" x14ac:dyDescent="0.3">
      <c r="B18" s="2" t="s">
        <v>6</v>
      </c>
      <c r="C18" s="2" t="s">
        <v>56</v>
      </c>
      <c r="D18" s="4">
        <v>33</v>
      </c>
      <c r="E18" s="4">
        <v>4</v>
      </c>
      <c r="F18" s="5">
        <v>0.1212</v>
      </c>
      <c r="G18" s="26">
        <f>VLOOKUP(C18,전체!C:F,4,FALSE)</f>
        <v>5.2600000000000001E-2</v>
      </c>
    </row>
    <row r="19" spans="2:7" hidden="1" x14ac:dyDescent="0.3">
      <c r="B19" s="2" t="s">
        <v>6</v>
      </c>
      <c r="C19" s="2" t="s">
        <v>88</v>
      </c>
      <c r="D19" s="4">
        <v>33</v>
      </c>
      <c r="E19" s="4">
        <v>2</v>
      </c>
      <c r="F19" s="5">
        <v>6.0600000000000001E-2</v>
      </c>
      <c r="G19" s="26">
        <f>VLOOKUP(C19,전체!C:F,4,FALSE)</f>
        <v>0</v>
      </c>
    </row>
    <row r="20" spans="2:7" hidden="1" x14ac:dyDescent="0.3">
      <c r="B20" s="2" t="s">
        <v>17</v>
      </c>
      <c r="C20" s="2" t="s">
        <v>34</v>
      </c>
      <c r="D20" s="4">
        <v>29</v>
      </c>
      <c r="E20" s="4">
        <v>17</v>
      </c>
      <c r="F20" s="5">
        <v>0.58620000000000005</v>
      </c>
      <c r="G20" s="26">
        <f>VLOOKUP(C20,전체!C:F,4,FALSE)</f>
        <v>0.3548</v>
      </c>
    </row>
    <row r="21" spans="2:7" hidden="1" x14ac:dyDescent="0.3">
      <c r="B21" s="2" t="s">
        <v>17</v>
      </c>
      <c r="C21" s="2" t="s">
        <v>79</v>
      </c>
      <c r="D21" s="4">
        <v>18</v>
      </c>
      <c r="E21" s="4">
        <v>18</v>
      </c>
      <c r="F21" s="5">
        <v>1</v>
      </c>
      <c r="G21" s="26">
        <f>VLOOKUP(C21,전체!C:F,4,FALSE)</f>
        <v>0.21049999999999999</v>
      </c>
    </row>
    <row r="22" spans="2:7" hidden="1" x14ac:dyDescent="0.3">
      <c r="B22" s="2" t="s">
        <v>17</v>
      </c>
      <c r="C22" s="2" t="s">
        <v>45</v>
      </c>
      <c r="D22" s="4">
        <v>44</v>
      </c>
      <c r="E22" s="4">
        <v>12</v>
      </c>
      <c r="F22" s="5">
        <v>0.2727</v>
      </c>
      <c r="G22" s="26">
        <f>VLOOKUP(C22,전체!C:F,4,FALSE)</f>
        <v>4.65E-2</v>
      </c>
    </row>
    <row r="23" spans="2:7" hidden="1" x14ac:dyDescent="0.3">
      <c r="B23" s="2" t="s">
        <v>17</v>
      </c>
      <c r="C23" s="2" t="s">
        <v>95</v>
      </c>
      <c r="D23" s="4">
        <v>6</v>
      </c>
      <c r="E23" s="4">
        <v>3</v>
      </c>
      <c r="F23" s="5">
        <v>0.5</v>
      </c>
      <c r="G23" s="26">
        <f>VLOOKUP(C23,전체!C:F,4,FALSE)</f>
        <v>0</v>
      </c>
    </row>
    <row r="24" spans="2:7" hidden="1" x14ac:dyDescent="0.3">
      <c r="B24" s="2" t="s">
        <v>17</v>
      </c>
      <c r="C24" s="2" t="s">
        <v>55</v>
      </c>
      <c r="D24" s="4">
        <v>26</v>
      </c>
      <c r="E24" s="4">
        <v>6</v>
      </c>
      <c r="F24" s="5">
        <v>0.23080000000000001</v>
      </c>
      <c r="G24" s="26">
        <f>VLOOKUP(C24,전체!C:F,4,FALSE)</f>
        <v>0.1905</v>
      </c>
    </row>
    <row r="25" spans="2:7" hidden="1" x14ac:dyDescent="0.3">
      <c r="B25" s="2" t="s">
        <v>17</v>
      </c>
      <c r="C25" s="2" t="s">
        <v>86</v>
      </c>
      <c r="D25" s="4">
        <v>27</v>
      </c>
      <c r="E25" s="4">
        <v>16</v>
      </c>
      <c r="F25" s="5">
        <v>0.59260000000000002</v>
      </c>
      <c r="G25" s="26">
        <f>VLOOKUP(C25,전체!C:F,4,FALSE)</f>
        <v>0</v>
      </c>
    </row>
    <row r="26" spans="2:7" hidden="1" x14ac:dyDescent="0.3">
      <c r="B26" s="2" t="s">
        <v>17</v>
      </c>
      <c r="C26" s="2" t="s">
        <v>51</v>
      </c>
      <c r="D26" s="4">
        <v>3</v>
      </c>
      <c r="E26" s="4">
        <v>3</v>
      </c>
      <c r="F26" s="5">
        <v>1</v>
      </c>
      <c r="G26" s="26">
        <f>VLOOKUP(C26,전체!C:F,4,FALSE)</f>
        <v>0</v>
      </c>
    </row>
    <row r="27" spans="2:7" hidden="1" x14ac:dyDescent="0.3">
      <c r="B27" s="2" t="s">
        <v>0</v>
      </c>
      <c r="C27" s="2" t="s">
        <v>89</v>
      </c>
      <c r="D27" s="4">
        <v>75</v>
      </c>
      <c r="E27" s="4">
        <v>70</v>
      </c>
      <c r="F27" s="5">
        <v>0.93330000000000002</v>
      </c>
      <c r="G27" s="26">
        <f>VLOOKUP(C27,전체!C:F,4,FALSE)</f>
        <v>0.86109999999999998</v>
      </c>
    </row>
    <row r="28" spans="2:7" hidden="1" x14ac:dyDescent="0.3">
      <c r="B28" s="2" t="s">
        <v>0</v>
      </c>
      <c r="C28" s="2" t="s">
        <v>7</v>
      </c>
      <c r="D28" s="4">
        <v>20</v>
      </c>
      <c r="E28" s="4">
        <v>1</v>
      </c>
      <c r="F28" s="5">
        <v>0.05</v>
      </c>
      <c r="G28" s="26">
        <f>VLOOKUP(C28,전체!C:F,4,FALSE)</f>
        <v>5.5599999999999997E-2</v>
      </c>
    </row>
    <row r="29" spans="2:7" hidden="1" x14ac:dyDescent="0.3">
      <c r="B29" s="2" t="s">
        <v>0</v>
      </c>
      <c r="C29" s="2" t="s">
        <v>70</v>
      </c>
      <c r="D29" s="4">
        <v>48</v>
      </c>
      <c r="E29" s="4">
        <v>4</v>
      </c>
      <c r="F29" s="5">
        <v>8.3299999999999999E-2</v>
      </c>
      <c r="G29" s="26">
        <f>VLOOKUP(C29,전체!C:F,4,FALSE)</f>
        <v>0.1</v>
      </c>
    </row>
    <row r="30" spans="2:7" hidden="1" x14ac:dyDescent="0.3">
      <c r="B30" s="2" t="s">
        <v>0</v>
      </c>
      <c r="C30" s="2" t="s">
        <v>82</v>
      </c>
      <c r="D30" s="4">
        <v>54</v>
      </c>
      <c r="E30" s="4">
        <v>3</v>
      </c>
      <c r="F30" s="5">
        <v>5.5599999999999997E-2</v>
      </c>
      <c r="G30" s="26">
        <f>VLOOKUP(C30,전체!C:F,4,FALSE)</f>
        <v>5.45E-2</v>
      </c>
    </row>
    <row r="31" spans="2:7" hidden="1" x14ac:dyDescent="0.3">
      <c r="B31" s="2" t="s">
        <v>0</v>
      </c>
      <c r="C31" s="2" t="s">
        <v>11</v>
      </c>
      <c r="D31" s="4">
        <v>50</v>
      </c>
      <c r="E31" s="4">
        <v>6</v>
      </c>
      <c r="F31" s="5">
        <v>0.12</v>
      </c>
      <c r="G31" s="26">
        <f>VLOOKUP(C31,전체!C:F,4,FALSE)</f>
        <v>9.6199999999999994E-2</v>
      </c>
    </row>
    <row r="32" spans="2:7" hidden="1" x14ac:dyDescent="0.3">
      <c r="B32" s="2" t="s">
        <v>0</v>
      </c>
      <c r="C32" s="2" t="s">
        <v>39</v>
      </c>
      <c r="D32" s="4">
        <v>44</v>
      </c>
      <c r="E32" s="4">
        <v>5</v>
      </c>
      <c r="F32" s="5">
        <v>0.11360000000000001</v>
      </c>
      <c r="G32" s="26">
        <f>VLOOKUP(C32,전체!C:F,4,FALSE)</f>
        <v>0.1087</v>
      </c>
    </row>
    <row r="33" spans="2:7" hidden="1" x14ac:dyDescent="0.3">
      <c r="B33" s="2" t="s">
        <v>0</v>
      </c>
      <c r="C33" s="2" t="s">
        <v>40</v>
      </c>
      <c r="D33" s="4">
        <v>49</v>
      </c>
      <c r="E33" s="4">
        <v>4</v>
      </c>
      <c r="F33" s="5">
        <v>8.1600000000000006E-2</v>
      </c>
      <c r="G33" s="26">
        <f>VLOOKUP(C33,전체!C:F,4,FALSE)</f>
        <v>7.8399999999999997E-2</v>
      </c>
    </row>
    <row r="34" spans="2:7" hidden="1" x14ac:dyDescent="0.3">
      <c r="B34" s="2" t="s">
        <v>0</v>
      </c>
      <c r="C34" s="2" t="s">
        <v>33</v>
      </c>
      <c r="D34" s="4">
        <v>56</v>
      </c>
      <c r="E34" s="4">
        <v>10</v>
      </c>
      <c r="F34" s="5">
        <v>0.17860000000000001</v>
      </c>
      <c r="G34" s="26">
        <f>VLOOKUP(C34,전체!C:F,4,FALSE)</f>
        <v>0.1636</v>
      </c>
    </row>
    <row r="35" spans="2:7" hidden="1" x14ac:dyDescent="0.3">
      <c r="B35" s="2" t="s">
        <v>0</v>
      </c>
      <c r="C35" s="2" t="s">
        <v>83</v>
      </c>
      <c r="D35" s="4">
        <v>54</v>
      </c>
      <c r="E35" s="4">
        <v>1</v>
      </c>
      <c r="F35" s="5">
        <v>1.8499999999999999E-2</v>
      </c>
      <c r="G35" s="26">
        <f>VLOOKUP(C35,전체!C:F,4,FALSE)</f>
        <v>3.4500000000000003E-2</v>
      </c>
    </row>
    <row r="36" spans="2:7" hidden="1" x14ac:dyDescent="0.3">
      <c r="B36" s="2" t="s">
        <v>0</v>
      </c>
      <c r="C36" s="2" t="s">
        <v>31</v>
      </c>
      <c r="D36" s="4">
        <v>64</v>
      </c>
      <c r="E36" s="4">
        <v>41</v>
      </c>
      <c r="F36" s="5">
        <v>0.64059999999999995</v>
      </c>
      <c r="G36" s="26">
        <f>VLOOKUP(C36,전체!C:F,4,FALSE)</f>
        <v>0.64059999999999995</v>
      </c>
    </row>
    <row r="37" spans="2:7" hidden="1" x14ac:dyDescent="0.3">
      <c r="B37" s="2" t="s">
        <v>0</v>
      </c>
      <c r="C37" s="2" t="s">
        <v>37</v>
      </c>
      <c r="D37" s="4">
        <v>89</v>
      </c>
      <c r="E37" s="4">
        <v>71</v>
      </c>
      <c r="F37" s="5">
        <v>0.79779999999999995</v>
      </c>
      <c r="G37" s="26">
        <f>VLOOKUP(C37,전체!C:F,4,FALSE)</f>
        <v>0</v>
      </c>
    </row>
    <row r="38" spans="2:7" hidden="1" x14ac:dyDescent="0.3">
      <c r="B38" s="2" t="s">
        <v>0</v>
      </c>
      <c r="C38" s="2" t="s">
        <v>10</v>
      </c>
      <c r="D38" s="4">
        <v>13</v>
      </c>
      <c r="E38" s="4">
        <v>13</v>
      </c>
      <c r="F38" s="5">
        <v>1</v>
      </c>
      <c r="G38" s="26">
        <f>VLOOKUP(C38,전체!C:F,4,FALSE)</f>
        <v>1</v>
      </c>
    </row>
    <row r="39" spans="2:7" hidden="1" x14ac:dyDescent="0.3">
      <c r="B39" s="2" t="s">
        <v>1</v>
      </c>
      <c r="C39" s="2" t="s">
        <v>93</v>
      </c>
      <c r="D39" s="4">
        <v>95</v>
      </c>
      <c r="E39" s="4">
        <v>2</v>
      </c>
      <c r="F39" s="5">
        <v>2.1100000000000001E-2</v>
      </c>
      <c r="G39" s="26">
        <f>VLOOKUP(C39,전체!C:F,4,FALSE)</f>
        <v>2.1100000000000001E-2</v>
      </c>
    </row>
    <row r="40" spans="2:7" hidden="1" x14ac:dyDescent="0.3">
      <c r="B40" s="2" t="s">
        <v>1</v>
      </c>
      <c r="C40" s="2" t="s">
        <v>59</v>
      </c>
      <c r="D40" s="4">
        <v>69</v>
      </c>
      <c r="E40" s="4">
        <v>10</v>
      </c>
      <c r="F40" s="5">
        <v>0.1449</v>
      </c>
      <c r="G40" s="26">
        <f>VLOOKUP(C40,전체!C:F,4,FALSE)</f>
        <v>0.1618</v>
      </c>
    </row>
    <row r="41" spans="2:7" hidden="1" x14ac:dyDescent="0.3">
      <c r="B41" s="2" t="s">
        <v>1</v>
      </c>
      <c r="C41" s="2" t="s">
        <v>52</v>
      </c>
      <c r="D41" s="4">
        <v>38</v>
      </c>
      <c r="E41" s="4">
        <v>5</v>
      </c>
      <c r="F41" s="5">
        <v>0.13159999999999999</v>
      </c>
      <c r="G41" s="26">
        <f>VLOOKUP(C41,전체!C:F,4,FALSE)</f>
        <v>0.1026</v>
      </c>
    </row>
    <row r="42" spans="2:7" hidden="1" x14ac:dyDescent="0.3">
      <c r="B42" s="2" t="s">
        <v>1</v>
      </c>
      <c r="C42" s="2" t="s">
        <v>85</v>
      </c>
      <c r="D42" s="4">
        <v>45</v>
      </c>
      <c r="E42" s="4">
        <v>2</v>
      </c>
      <c r="F42" s="5">
        <v>4.4400000000000002E-2</v>
      </c>
      <c r="G42" s="26">
        <f>VLOOKUP(C42,전체!C:F,4,FALSE)</f>
        <v>0</v>
      </c>
    </row>
    <row r="43" spans="2:7" hidden="1" x14ac:dyDescent="0.3">
      <c r="B43" s="2" t="s">
        <v>1</v>
      </c>
      <c r="C43" s="2" t="s">
        <v>63</v>
      </c>
      <c r="D43" s="4">
        <v>57</v>
      </c>
      <c r="E43" s="4">
        <v>1</v>
      </c>
      <c r="F43" s="5">
        <v>1.7500000000000002E-2</v>
      </c>
      <c r="G43" s="26">
        <f>VLOOKUP(C43,전체!C:F,4,FALSE)</f>
        <v>0</v>
      </c>
    </row>
    <row r="44" spans="2:7" hidden="1" x14ac:dyDescent="0.3">
      <c r="B44" s="2" t="s">
        <v>1</v>
      </c>
      <c r="C44" s="2" t="s">
        <v>18</v>
      </c>
      <c r="D44" s="4">
        <v>40</v>
      </c>
      <c r="E44" s="4">
        <v>2</v>
      </c>
      <c r="F44" s="5">
        <v>0.05</v>
      </c>
      <c r="G44" s="26">
        <f>VLOOKUP(C44,전체!C:F,4,FALSE)</f>
        <v>0.1143</v>
      </c>
    </row>
    <row r="45" spans="2:7" hidden="1" x14ac:dyDescent="0.3">
      <c r="B45" s="2" t="s">
        <v>1</v>
      </c>
      <c r="C45" s="2" t="s">
        <v>58</v>
      </c>
      <c r="D45" s="4">
        <v>149</v>
      </c>
      <c r="E45" s="4">
        <v>4</v>
      </c>
      <c r="F45" s="5">
        <v>2.6800000000000001E-2</v>
      </c>
      <c r="G45" s="26">
        <f>VLOOKUP(C45,전체!C:F,4,FALSE)</f>
        <v>5.67E-2</v>
      </c>
    </row>
    <row r="46" spans="2:7" hidden="1" x14ac:dyDescent="0.3">
      <c r="B46" s="2" t="s">
        <v>1</v>
      </c>
      <c r="C46" s="2" t="s">
        <v>60</v>
      </c>
      <c r="D46" s="4">
        <v>26</v>
      </c>
      <c r="E46" s="4">
        <v>18</v>
      </c>
      <c r="F46" s="5">
        <v>0.69230000000000003</v>
      </c>
      <c r="G46" s="26">
        <f>VLOOKUP(C46,전체!C:F,4,FALSE)</f>
        <v>0.60709999999999997</v>
      </c>
    </row>
    <row r="47" spans="2:7" hidden="1" x14ac:dyDescent="0.3">
      <c r="B47" s="2" t="s">
        <v>1</v>
      </c>
      <c r="C47" s="2" t="s">
        <v>73</v>
      </c>
      <c r="D47" s="4">
        <v>71</v>
      </c>
      <c r="E47" s="4">
        <v>3</v>
      </c>
      <c r="F47" s="5">
        <v>4.2299999999999997E-2</v>
      </c>
      <c r="G47" s="26">
        <f>VLOOKUP(C47,전체!C:F,4,FALSE)</f>
        <v>0.1096</v>
      </c>
    </row>
    <row r="48" spans="2:7" hidden="1" x14ac:dyDescent="0.3">
      <c r="B48" s="2" t="s">
        <v>1</v>
      </c>
      <c r="C48" s="2" t="s">
        <v>80</v>
      </c>
      <c r="D48" s="4">
        <v>81</v>
      </c>
      <c r="E48" s="4">
        <v>2</v>
      </c>
      <c r="F48" s="5">
        <v>2.47E-2</v>
      </c>
      <c r="G48" s="26">
        <f>VLOOKUP(C48,전체!C:F,4,FALSE)</f>
        <v>1.2E-2</v>
      </c>
    </row>
    <row r="49" spans="2:7" hidden="1" x14ac:dyDescent="0.3">
      <c r="B49" s="2" t="s">
        <v>1</v>
      </c>
      <c r="C49" s="2" t="s">
        <v>65</v>
      </c>
      <c r="D49" s="4">
        <v>58</v>
      </c>
      <c r="E49" s="4">
        <v>1</v>
      </c>
      <c r="F49" s="5">
        <v>1.72E-2</v>
      </c>
      <c r="G49" s="26">
        <f>VLOOKUP(C49,전체!C:F,4,FALSE)</f>
        <v>0</v>
      </c>
    </row>
    <row r="50" spans="2:7" hidden="1" x14ac:dyDescent="0.3">
      <c r="B50" s="2" t="s">
        <v>1</v>
      </c>
      <c r="C50" s="2" t="s">
        <v>72</v>
      </c>
      <c r="D50" s="4">
        <v>2</v>
      </c>
      <c r="E50" s="4">
        <v>2</v>
      </c>
      <c r="F50" s="5">
        <v>1</v>
      </c>
      <c r="G50" s="26">
        <f>VLOOKUP(C50,전체!C:F,4,FALSE)</f>
        <v>1</v>
      </c>
    </row>
    <row r="51" spans="2:7" hidden="1" x14ac:dyDescent="0.3">
      <c r="B51" s="2" t="s">
        <v>3</v>
      </c>
      <c r="C51" s="2" t="s">
        <v>57</v>
      </c>
      <c r="D51" s="4">
        <v>8</v>
      </c>
      <c r="E51" s="4">
        <v>0</v>
      </c>
      <c r="F51" s="5">
        <v>0</v>
      </c>
      <c r="G51" s="26">
        <f>VLOOKUP(C51,전체!C:F,4,FALSE)</f>
        <v>0</v>
      </c>
    </row>
    <row r="52" spans="2:7" hidden="1" x14ac:dyDescent="0.3">
      <c r="B52" s="2" t="s">
        <v>3</v>
      </c>
      <c r="C52" s="2" t="s">
        <v>22</v>
      </c>
      <c r="D52" s="4">
        <v>1</v>
      </c>
      <c r="E52" s="4">
        <v>0</v>
      </c>
      <c r="F52" s="5">
        <v>0</v>
      </c>
      <c r="G52" s="26">
        <f>VLOOKUP(C52,전체!C:F,4,FALSE)</f>
        <v>0</v>
      </c>
    </row>
    <row r="53" spans="2:7" hidden="1" x14ac:dyDescent="0.3">
      <c r="B53" s="2" t="s">
        <v>3</v>
      </c>
      <c r="C53" s="2" t="s">
        <v>4</v>
      </c>
      <c r="D53" s="4">
        <v>2</v>
      </c>
      <c r="E53" s="4">
        <v>0</v>
      </c>
      <c r="F53" s="5">
        <v>0</v>
      </c>
      <c r="G53" s="26">
        <f>VLOOKUP(C53,전체!C:F,4,FALSE)</f>
        <v>0</v>
      </c>
    </row>
    <row r="54" spans="2:7" hidden="1" x14ac:dyDescent="0.3">
      <c r="B54" s="2" t="s">
        <v>3</v>
      </c>
      <c r="C54" s="2" t="s">
        <v>16</v>
      </c>
      <c r="D54" s="4">
        <v>11</v>
      </c>
      <c r="E54" s="4">
        <v>0</v>
      </c>
      <c r="F54" s="5">
        <v>0</v>
      </c>
      <c r="G54" s="26">
        <f>VLOOKUP(C54,전체!C:F,4,FALSE)</f>
        <v>0</v>
      </c>
    </row>
    <row r="55" spans="2:7" hidden="1" x14ac:dyDescent="0.3">
      <c r="B55" s="2" t="s">
        <v>6</v>
      </c>
      <c r="C55" s="2" t="s">
        <v>71</v>
      </c>
      <c r="D55" s="4">
        <v>44</v>
      </c>
      <c r="E55" s="4">
        <v>0</v>
      </c>
      <c r="F55" s="5">
        <v>0</v>
      </c>
      <c r="G55" s="26">
        <f>VLOOKUP(C55,전체!C:F,4,FALSE)</f>
        <v>0</v>
      </c>
    </row>
    <row r="56" spans="2:7" x14ac:dyDescent="0.3">
      <c r="B56" s="2" t="s">
        <v>6</v>
      </c>
      <c r="C56" s="2" t="s">
        <v>132</v>
      </c>
      <c r="D56" s="4">
        <v>1</v>
      </c>
      <c r="E56" s="4">
        <v>0</v>
      </c>
      <c r="F56" s="5">
        <v>0</v>
      </c>
      <c r="G56" s="26" t="e">
        <f>VLOOKUP(C56,전체!C:F,4,FALSE)</f>
        <v>#N/A</v>
      </c>
    </row>
    <row r="57" spans="2:7" hidden="1" x14ac:dyDescent="0.3">
      <c r="B57" s="2" t="s">
        <v>6</v>
      </c>
      <c r="C57" s="2" t="s">
        <v>62</v>
      </c>
      <c r="D57" s="4">
        <v>1</v>
      </c>
      <c r="E57" s="4">
        <v>0</v>
      </c>
      <c r="F57" s="5">
        <v>0</v>
      </c>
      <c r="G57" s="26">
        <f>VLOOKUP(C57,전체!C:F,4,FALSE)</f>
        <v>0</v>
      </c>
    </row>
    <row r="58" spans="2:7" hidden="1" x14ac:dyDescent="0.3">
      <c r="B58" s="2" t="s">
        <v>6</v>
      </c>
      <c r="C58" s="2" t="s">
        <v>20</v>
      </c>
      <c r="D58" s="4">
        <v>74</v>
      </c>
      <c r="E58" s="4">
        <v>0</v>
      </c>
      <c r="F58" s="5">
        <v>0</v>
      </c>
      <c r="G58" s="26">
        <f>VLOOKUP(C58,전체!C:F,4,FALSE)</f>
        <v>0</v>
      </c>
    </row>
    <row r="59" spans="2:7" hidden="1" x14ac:dyDescent="0.3">
      <c r="B59" s="2" t="s">
        <v>6</v>
      </c>
      <c r="C59" s="2" t="s">
        <v>15</v>
      </c>
      <c r="D59" s="4">
        <v>13</v>
      </c>
      <c r="E59" s="4">
        <v>0</v>
      </c>
      <c r="F59" s="5">
        <v>0</v>
      </c>
      <c r="G59" s="26">
        <f>VLOOKUP(C59,전체!C:F,4,FALSE)</f>
        <v>0</v>
      </c>
    </row>
    <row r="60" spans="2:7" hidden="1" x14ac:dyDescent="0.3">
      <c r="B60" s="2" t="s">
        <v>6</v>
      </c>
      <c r="C60" s="2" t="s">
        <v>29</v>
      </c>
      <c r="D60" s="4">
        <v>11</v>
      </c>
      <c r="E60" s="4">
        <v>0</v>
      </c>
      <c r="F60" s="5">
        <v>0</v>
      </c>
      <c r="G60" s="26">
        <f>VLOOKUP(C60,전체!C:F,4,FALSE)</f>
        <v>0</v>
      </c>
    </row>
    <row r="61" spans="2:7" hidden="1" x14ac:dyDescent="0.3">
      <c r="B61" s="2" t="s">
        <v>17</v>
      </c>
      <c r="C61" s="2" t="s">
        <v>36</v>
      </c>
      <c r="D61" s="4">
        <v>1</v>
      </c>
      <c r="E61" s="4">
        <v>0</v>
      </c>
      <c r="F61" s="5">
        <v>0</v>
      </c>
      <c r="G61" s="26">
        <f>VLOOKUP(C61,전체!C:F,4,FALSE)</f>
        <v>0</v>
      </c>
    </row>
    <row r="62" spans="2:7" hidden="1" x14ac:dyDescent="0.3">
      <c r="B62" s="2" t="s">
        <v>17</v>
      </c>
      <c r="C62" s="2" t="s">
        <v>94</v>
      </c>
      <c r="D62" s="4">
        <v>8</v>
      </c>
      <c r="E62" s="4">
        <v>0</v>
      </c>
      <c r="F62" s="5">
        <v>0</v>
      </c>
      <c r="G62" s="26">
        <f>VLOOKUP(C62,전체!C:F,4,FALSE)</f>
        <v>0</v>
      </c>
    </row>
    <row r="63" spans="2:7" hidden="1" x14ac:dyDescent="0.3">
      <c r="B63" s="2" t="s">
        <v>17</v>
      </c>
      <c r="C63" s="2" t="s">
        <v>81</v>
      </c>
      <c r="D63" s="4">
        <v>28</v>
      </c>
      <c r="E63" s="4">
        <v>0</v>
      </c>
      <c r="F63" s="5">
        <v>0</v>
      </c>
      <c r="G63" s="26">
        <f>VLOOKUP(C63,전체!C:F,4,FALSE)</f>
        <v>0</v>
      </c>
    </row>
    <row r="64" spans="2:7" hidden="1" x14ac:dyDescent="0.3">
      <c r="B64" s="2" t="s">
        <v>17</v>
      </c>
      <c r="C64" s="2" t="s">
        <v>58</v>
      </c>
      <c r="D64" s="4">
        <v>1</v>
      </c>
      <c r="E64" s="4">
        <v>0</v>
      </c>
      <c r="F64" s="5">
        <v>0</v>
      </c>
      <c r="G64" s="26">
        <f>VLOOKUP(C64,전체!C:F,4,FALSE)</f>
        <v>5.67E-2</v>
      </c>
    </row>
    <row r="65" spans="2:7" hidden="1" x14ac:dyDescent="0.3">
      <c r="B65" s="2" t="s">
        <v>17</v>
      </c>
      <c r="C65" s="2" t="s">
        <v>52</v>
      </c>
      <c r="D65" s="4">
        <v>1</v>
      </c>
      <c r="E65" s="4">
        <v>0</v>
      </c>
      <c r="F65" s="5">
        <v>0</v>
      </c>
      <c r="G65" s="26">
        <f>VLOOKUP(C65,전체!C:F,4,FALSE)</f>
        <v>0.1026</v>
      </c>
    </row>
    <row r="66" spans="2:7" hidden="1" x14ac:dyDescent="0.3">
      <c r="B66" s="2" t="s">
        <v>17</v>
      </c>
      <c r="C66" s="2" t="s">
        <v>43</v>
      </c>
      <c r="D66" s="4">
        <v>1</v>
      </c>
      <c r="E66" s="4">
        <v>0</v>
      </c>
      <c r="F66" s="5">
        <v>0</v>
      </c>
      <c r="G66" s="26">
        <f>VLOOKUP(C66,전체!C:F,4,FALSE)</f>
        <v>1.1599999999999999E-2</v>
      </c>
    </row>
    <row r="67" spans="2:7" hidden="1" x14ac:dyDescent="0.3">
      <c r="B67" s="2" t="s">
        <v>17</v>
      </c>
      <c r="C67" s="2" t="s">
        <v>75</v>
      </c>
      <c r="D67" s="4">
        <v>1</v>
      </c>
      <c r="E67" s="4">
        <v>0</v>
      </c>
      <c r="F67" s="5">
        <v>0</v>
      </c>
      <c r="G67" s="26">
        <f>VLOOKUP(C67,전체!C:F,4,FALSE)</f>
        <v>1.43E-2</v>
      </c>
    </row>
    <row r="68" spans="2:7" hidden="1" x14ac:dyDescent="0.3">
      <c r="B68" s="2" t="s">
        <v>0</v>
      </c>
      <c r="C68" s="2" t="s">
        <v>44</v>
      </c>
      <c r="D68" s="4">
        <v>44</v>
      </c>
      <c r="E68" s="4">
        <v>0</v>
      </c>
      <c r="F68" s="5">
        <v>0</v>
      </c>
      <c r="G68" s="26">
        <f>VLOOKUP(C68,전체!C:F,4,FALSE)</f>
        <v>0</v>
      </c>
    </row>
    <row r="69" spans="2:7" hidden="1" x14ac:dyDescent="0.3">
      <c r="B69" s="2" t="s">
        <v>0</v>
      </c>
      <c r="C69" s="2" t="s">
        <v>13</v>
      </c>
      <c r="D69" s="4">
        <v>1</v>
      </c>
      <c r="E69" s="4">
        <v>0</v>
      </c>
      <c r="F69" s="5">
        <v>0</v>
      </c>
      <c r="G69" s="26">
        <f>VLOOKUP(C69,전체!C:F,4,FALSE)</f>
        <v>0</v>
      </c>
    </row>
    <row r="70" spans="2:7" hidden="1" x14ac:dyDescent="0.3">
      <c r="B70" s="2" t="s">
        <v>0</v>
      </c>
      <c r="C70" s="2" t="s">
        <v>69</v>
      </c>
      <c r="D70" s="4">
        <v>19</v>
      </c>
      <c r="E70" s="4">
        <v>0</v>
      </c>
      <c r="F70" s="5">
        <v>0</v>
      </c>
      <c r="G70" s="26">
        <f>VLOOKUP(C70,전체!C:F,4,FALSE)</f>
        <v>0</v>
      </c>
    </row>
    <row r="71" spans="2:7" hidden="1" x14ac:dyDescent="0.3">
      <c r="B71" s="2" t="s">
        <v>0</v>
      </c>
      <c r="C71" s="2" t="s">
        <v>46</v>
      </c>
      <c r="D71" s="4">
        <v>1</v>
      </c>
      <c r="E71" s="4">
        <v>0</v>
      </c>
      <c r="F71" s="5">
        <v>0</v>
      </c>
      <c r="G71" s="26">
        <f>VLOOKUP(C71,전체!C:F,4,FALSE)</f>
        <v>0</v>
      </c>
    </row>
    <row r="72" spans="2:7" hidden="1" x14ac:dyDescent="0.3">
      <c r="B72" s="2" t="s">
        <v>0</v>
      </c>
      <c r="C72" s="2" t="s">
        <v>9</v>
      </c>
      <c r="D72" s="4">
        <v>47</v>
      </c>
      <c r="E72" s="4">
        <v>0</v>
      </c>
      <c r="F72" s="5">
        <v>0</v>
      </c>
      <c r="G72" s="26">
        <f>VLOOKUP(C72,전체!C:F,4,FALSE)</f>
        <v>0</v>
      </c>
    </row>
    <row r="73" spans="2:7" hidden="1" x14ac:dyDescent="0.3">
      <c r="B73" s="2" t="s">
        <v>0</v>
      </c>
      <c r="C73" s="2" t="s">
        <v>50</v>
      </c>
      <c r="D73" s="4">
        <v>36</v>
      </c>
      <c r="E73" s="4">
        <v>0</v>
      </c>
      <c r="F73" s="5">
        <v>0</v>
      </c>
      <c r="G73" s="26">
        <f>VLOOKUP(C73,전체!C:F,4,FALSE)</f>
        <v>0</v>
      </c>
    </row>
    <row r="74" spans="2:7" hidden="1" x14ac:dyDescent="0.3">
      <c r="B74" s="2" t="s">
        <v>0</v>
      </c>
      <c r="C74" s="2" t="s">
        <v>54</v>
      </c>
      <c r="D74" s="4">
        <v>55</v>
      </c>
      <c r="E74" s="4">
        <v>0</v>
      </c>
      <c r="F74" s="5">
        <v>0</v>
      </c>
      <c r="G74" s="26">
        <f>VLOOKUP(C74,전체!C:F,4,FALSE)</f>
        <v>0</v>
      </c>
    </row>
    <row r="75" spans="2:7" hidden="1" x14ac:dyDescent="0.3">
      <c r="B75" s="2" t="s">
        <v>0</v>
      </c>
      <c r="C75" s="2" t="s">
        <v>19</v>
      </c>
      <c r="D75" s="4">
        <v>42</v>
      </c>
      <c r="E75" s="4">
        <v>0</v>
      </c>
      <c r="F75" s="5">
        <v>0</v>
      </c>
      <c r="G75" s="26">
        <f>VLOOKUP(C75,전체!C:F,4,FALSE)</f>
        <v>0</v>
      </c>
    </row>
    <row r="76" spans="2:7" hidden="1" x14ac:dyDescent="0.3">
      <c r="B76" s="2" t="s">
        <v>1</v>
      </c>
      <c r="C76" s="2" t="s">
        <v>35</v>
      </c>
      <c r="D76" s="4">
        <v>1</v>
      </c>
      <c r="E76" s="4">
        <v>0</v>
      </c>
      <c r="F76" s="5">
        <v>0</v>
      </c>
      <c r="G76" s="26">
        <f>VLOOKUP(C76,전체!C:F,4,FALSE)</f>
        <v>0</v>
      </c>
    </row>
    <row r="77" spans="2:7" hidden="1" x14ac:dyDescent="0.3">
      <c r="B77" s="2" t="s">
        <v>1</v>
      </c>
      <c r="C77" s="2" t="s">
        <v>12</v>
      </c>
      <c r="D77" s="4">
        <v>1</v>
      </c>
      <c r="E77" s="4">
        <v>0</v>
      </c>
      <c r="F77" s="5">
        <v>0</v>
      </c>
      <c r="G77" s="26">
        <f>VLOOKUP(C77,전체!C:F,4,FALSE)</f>
        <v>0</v>
      </c>
    </row>
    <row r="78" spans="2:7" hidden="1" x14ac:dyDescent="0.3">
      <c r="B78" s="2" t="s">
        <v>1</v>
      </c>
      <c r="C78" s="2" t="s">
        <v>27</v>
      </c>
      <c r="D78" s="4">
        <v>22</v>
      </c>
      <c r="E78" s="4">
        <v>0</v>
      </c>
      <c r="F78" s="5">
        <v>0</v>
      </c>
      <c r="G78" s="26">
        <f>VLOOKUP(C78,전체!C:F,4,FALSE)</f>
        <v>0.1905</v>
      </c>
    </row>
    <row r="79" spans="2:7" hidden="1" x14ac:dyDescent="0.3">
      <c r="B79" s="2" t="s">
        <v>1</v>
      </c>
      <c r="C79" s="2" t="s">
        <v>48</v>
      </c>
      <c r="D79" s="4">
        <v>19</v>
      </c>
      <c r="E79" s="4">
        <v>0</v>
      </c>
      <c r="F79" s="5">
        <v>0</v>
      </c>
      <c r="G79" s="26">
        <f>VLOOKUP(C79,전체!C:F,4,FALSE)</f>
        <v>0</v>
      </c>
    </row>
    <row r="80" spans="2:7" hidden="1" x14ac:dyDescent="0.3">
      <c r="B80" s="2" t="s">
        <v>1</v>
      </c>
      <c r="C80" s="2" t="s">
        <v>91</v>
      </c>
      <c r="D80" s="4">
        <v>7</v>
      </c>
      <c r="E80" s="4">
        <v>0</v>
      </c>
      <c r="F80" s="5">
        <v>0</v>
      </c>
      <c r="G80" s="26">
        <f>VLOOKUP(C80,전체!C:F,4,FALSE)</f>
        <v>0</v>
      </c>
    </row>
    <row r="81" spans="2:7" hidden="1" x14ac:dyDescent="0.3">
      <c r="B81" s="2" t="s">
        <v>1</v>
      </c>
      <c r="C81" s="2" t="s">
        <v>76</v>
      </c>
      <c r="D81" s="4">
        <v>84</v>
      </c>
      <c r="E81" s="4">
        <v>0</v>
      </c>
      <c r="F81" s="5">
        <v>0</v>
      </c>
      <c r="G81" s="26">
        <f>VLOOKUP(C81,전체!C:F,4,FALSE)</f>
        <v>0</v>
      </c>
    </row>
    <row r="82" spans="2:7" hidden="1" x14ac:dyDescent="0.3">
      <c r="B82" s="2" t="s">
        <v>1</v>
      </c>
      <c r="C82" s="2" t="s">
        <v>90</v>
      </c>
      <c r="D82" s="4">
        <v>103</v>
      </c>
      <c r="E82" s="4">
        <v>0</v>
      </c>
      <c r="F82" s="5">
        <v>0</v>
      </c>
      <c r="G82" s="26">
        <f>VLOOKUP(C82,전체!C:F,4,FALSE)</f>
        <v>0</v>
      </c>
    </row>
    <row r="83" spans="2:7" hidden="1" x14ac:dyDescent="0.3">
      <c r="B83" s="2" t="s">
        <v>1</v>
      </c>
      <c r="C83" s="2" t="s">
        <v>78</v>
      </c>
      <c r="D83" s="4">
        <v>62</v>
      </c>
      <c r="E83" s="4">
        <v>0</v>
      </c>
      <c r="F83" s="5">
        <v>0</v>
      </c>
      <c r="G83" s="26">
        <f>VLOOKUP(C83,전체!C:F,4,FALSE)</f>
        <v>0</v>
      </c>
    </row>
    <row r="84" spans="2:7" hidden="1" x14ac:dyDescent="0.3">
      <c r="B84" s="2" t="s">
        <v>1</v>
      </c>
      <c r="C84" s="2" t="s">
        <v>68</v>
      </c>
      <c r="D84" s="4">
        <v>8</v>
      </c>
      <c r="E84" s="4">
        <v>0</v>
      </c>
      <c r="F84" s="5">
        <v>0</v>
      </c>
      <c r="G84" s="26">
        <f>VLOOKUP(C84,전체!C:F,4,FALSE)</f>
        <v>0</v>
      </c>
    </row>
    <row r="85" spans="2:7" hidden="1" x14ac:dyDescent="0.3">
      <c r="B85" s="2" t="s">
        <v>1</v>
      </c>
      <c r="C85" s="2" t="s">
        <v>92</v>
      </c>
      <c r="D85" s="4">
        <v>18</v>
      </c>
      <c r="E85" s="4">
        <v>0</v>
      </c>
      <c r="F85" s="5">
        <v>0</v>
      </c>
      <c r="G85" s="26">
        <f>VLOOKUP(C85,전체!C:F,4,FALSE)</f>
        <v>0</v>
      </c>
    </row>
    <row r="86" spans="2:7" hidden="1" x14ac:dyDescent="0.3">
      <c r="B86" s="2" t="s">
        <v>1</v>
      </c>
      <c r="C86" s="2" t="s">
        <v>64</v>
      </c>
      <c r="D86" s="4">
        <v>1</v>
      </c>
      <c r="E86" s="4">
        <v>0</v>
      </c>
      <c r="F86" s="5">
        <v>0</v>
      </c>
      <c r="G86" s="26">
        <f>VLOOKUP(C86,전체!C:F,4,FALSE)</f>
        <v>0</v>
      </c>
    </row>
    <row r="87" spans="2:7" hidden="1" x14ac:dyDescent="0.3">
      <c r="B87" s="2" t="s">
        <v>1</v>
      </c>
      <c r="C87" s="2" t="s">
        <v>53</v>
      </c>
      <c r="D87" s="4">
        <v>2</v>
      </c>
      <c r="E87" s="4">
        <v>0</v>
      </c>
      <c r="F87" s="5">
        <v>0</v>
      </c>
      <c r="G87" s="26">
        <f>VLOOKUP(C87,전체!C:F,4,FALSE)</f>
        <v>0</v>
      </c>
    </row>
    <row r="88" spans="2:7" hidden="1" x14ac:dyDescent="0.3">
      <c r="B88" s="2" t="s">
        <v>1</v>
      </c>
      <c r="C88" s="2" t="s">
        <v>47</v>
      </c>
      <c r="D88" s="4">
        <v>1</v>
      </c>
      <c r="E88" s="4">
        <v>0</v>
      </c>
      <c r="F88" s="5">
        <v>0</v>
      </c>
      <c r="G88" s="26">
        <f>VLOOKUP(C88,전체!C:F,4,FALSE)</f>
        <v>0</v>
      </c>
    </row>
    <row r="89" spans="2:7" hidden="1" x14ac:dyDescent="0.3">
      <c r="B89" s="2" t="s">
        <v>1</v>
      </c>
      <c r="C89" s="2" t="s">
        <v>42</v>
      </c>
      <c r="D89" s="4">
        <v>1</v>
      </c>
      <c r="E89" s="4">
        <v>0</v>
      </c>
      <c r="F89" s="5">
        <v>0</v>
      </c>
      <c r="G89" s="26">
        <f>VLOOKUP(C89,전체!C:F,4,FALSE)</f>
        <v>0</v>
      </c>
    </row>
    <row r="90" spans="2:7" hidden="1" x14ac:dyDescent="0.3">
      <c r="B90" s="2" t="s">
        <v>1</v>
      </c>
      <c r="C90" s="2" t="s">
        <v>61</v>
      </c>
      <c r="D90" s="4">
        <v>1</v>
      </c>
      <c r="E90" s="4">
        <v>0</v>
      </c>
      <c r="F90" s="5">
        <v>0</v>
      </c>
      <c r="G90" s="26">
        <f>VLOOKUP(C90,전체!C:F,4,FALSE)</f>
        <v>0</v>
      </c>
    </row>
    <row r="91" spans="2:7" hidden="1" x14ac:dyDescent="0.3">
      <c r="B91" s="2" t="s">
        <v>1</v>
      </c>
      <c r="C91" s="2" t="s">
        <v>77</v>
      </c>
      <c r="D91" s="4">
        <v>3</v>
      </c>
      <c r="E91" s="4">
        <v>0</v>
      </c>
      <c r="F91" s="5">
        <v>0</v>
      </c>
      <c r="G91" s="26">
        <f>VLOOKUP(C91,전체!C:F,4,FALSE)</f>
        <v>0</v>
      </c>
    </row>
    <row r="92" spans="2:7" x14ac:dyDescent="0.3">
      <c r="B92" s="2" t="s">
        <v>1</v>
      </c>
      <c r="C92" s="2" t="s">
        <v>133</v>
      </c>
      <c r="D92" s="4">
        <v>1</v>
      </c>
      <c r="E92" s="4">
        <v>0</v>
      </c>
      <c r="F92" s="5">
        <v>0</v>
      </c>
      <c r="G92" s="26" t="e">
        <f>VLOOKUP(C92,전체!C:F,4,FALSE)</f>
        <v>#N/A</v>
      </c>
    </row>
    <row r="93" spans="2:7" hidden="1" x14ac:dyDescent="0.3">
      <c r="B93" s="2" t="s">
        <v>1</v>
      </c>
      <c r="C93" s="2" t="s">
        <v>67</v>
      </c>
      <c r="D93" s="4">
        <v>34</v>
      </c>
      <c r="E93" s="4">
        <v>0</v>
      </c>
      <c r="F93" s="5">
        <v>0</v>
      </c>
      <c r="G93" s="26">
        <f>VLOOKUP(C93,전체!C:F,4,FALSE)</f>
        <v>0</v>
      </c>
    </row>
    <row r="94" spans="2:7" hidden="1" x14ac:dyDescent="0.3">
      <c r="B94" s="2" t="s">
        <v>1</v>
      </c>
      <c r="C94" s="2" t="s">
        <v>30</v>
      </c>
      <c r="D94" s="4">
        <v>8</v>
      </c>
      <c r="E94" s="4">
        <v>0</v>
      </c>
      <c r="F94" s="5">
        <v>0</v>
      </c>
      <c r="G94" s="26">
        <f>VLOOKUP(C94,전체!C:F,4,FALSE)</f>
        <v>0</v>
      </c>
    </row>
    <row r="95" spans="2:7" hidden="1" x14ac:dyDescent="0.3">
      <c r="B95" s="2" t="s">
        <v>1</v>
      </c>
      <c r="C95" s="2" t="s">
        <v>14</v>
      </c>
      <c r="D95" s="4">
        <v>1</v>
      </c>
      <c r="E95" s="4">
        <v>0</v>
      </c>
      <c r="F95" s="5">
        <v>0</v>
      </c>
      <c r="G95" s="26">
        <f>VLOOKUP(C95,전체!C:F,4,FALSE)</f>
        <v>0</v>
      </c>
    </row>
    <row r="96" spans="2:7" hidden="1" x14ac:dyDescent="0.3">
      <c r="B96" s="2" t="s">
        <v>1</v>
      </c>
      <c r="C96" s="2" t="s">
        <v>38</v>
      </c>
      <c r="D96" s="4">
        <v>11</v>
      </c>
      <c r="E96" s="4">
        <v>0</v>
      </c>
      <c r="F96" s="5">
        <v>0</v>
      </c>
      <c r="G96" s="26">
        <f>VLOOKUP(C96,전체!C:F,4,FALSE)</f>
        <v>0</v>
      </c>
    </row>
    <row r="97" spans="2:7" hidden="1" x14ac:dyDescent="0.3">
      <c r="B97" s="2" t="s">
        <v>1</v>
      </c>
      <c r="C97" s="2" t="s">
        <v>74</v>
      </c>
      <c r="D97" s="4">
        <v>36</v>
      </c>
      <c r="E97" s="4">
        <v>0</v>
      </c>
      <c r="F97" s="5">
        <v>0</v>
      </c>
      <c r="G97" s="26">
        <f>VLOOKUP(C97,전체!C:F,4,FALSE)</f>
        <v>0</v>
      </c>
    </row>
    <row r="98" spans="2:7" x14ac:dyDescent="0.3">
      <c r="B98" s="2" t="s">
        <v>1</v>
      </c>
      <c r="C98" s="2" t="s">
        <v>103</v>
      </c>
      <c r="D98" s="4">
        <v>1</v>
      </c>
      <c r="E98" s="4">
        <v>0</v>
      </c>
      <c r="F98" s="5">
        <v>0</v>
      </c>
      <c r="G98" s="26" t="e">
        <f>VLOOKUP(C98,전체!C:F,4,FALSE)</f>
        <v>#N/A</v>
      </c>
    </row>
    <row r="99" spans="2:7" hidden="1" x14ac:dyDescent="0.3">
      <c r="B99" s="2" t="s">
        <v>1</v>
      </c>
      <c r="C99" s="2" t="s">
        <v>87</v>
      </c>
      <c r="D99" s="4">
        <v>18</v>
      </c>
      <c r="E99" s="4">
        <v>0</v>
      </c>
      <c r="F99" s="5">
        <v>0</v>
      </c>
      <c r="G99" s="26">
        <f>VLOOKUP(C99,전체!C:F,4,FALSE)</f>
        <v>0</v>
      </c>
    </row>
    <row r="100" spans="2:7" hidden="1" x14ac:dyDescent="0.3">
      <c r="B100" s="2" t="s">
        <v>1</v>
      </c>
      <c r="C100" s="2" t="s">
        <v>41</v>
      </c>
      <c r="D100" s="4">
        <v>1</v>
      </c>
      <c r="E100" s="4">
        <v>0</v>
      </c>
      <c r="F100" s="5">
        <v>0</v>
      </c>
      <c r="G100" s="26">
        <f>VLOOKUP(C100,전체!C:F,4,FALSE)</f>
        <v>0</v>
      </c>
    </row>
    <row r="101" spans="2:7" x14ac:dyDescent="0.3">
      <c r="B101" s="2" t="s">
        <v>1</v>
      </c>
      <c r="C101" s="2" t="s">
        <v>104</v>
      </c>
      <c r="D101" s="4">
        <v>2</v>
      </c>
      <c r="E101" s="4">
        <v>0</v>
      </c>
      <c r="F101" s="5">
        <v>0</v>
      </c>
      <c r="G101" s="26" t="e">
        <f>VLOOKUP(C101,전체!C:F,4,FALSE)</f>
        <v>#N/A</v>
      </c>
    </row>
    <row r="102" spans="2:7" x14ac:dyDescent="0.3">
      <c r="B102" s="2" t="s">
        <v>1</v>
      </c>
      <c r="C102" s="2" t="s">
        <v>105</v>
      </c>
      <c r="D102" s="4">
        <v>2</v>
      </c>
      <c r="E102" s="4">
        <v>0</v>
      </c>
      <c r="F102" s="5">
        <v>0</v>
      </c>
      <c r="G102" s="26" t="e">
        <f>VLOOKUP(C102,전체!C:F,4,FALSE)</f>
        <v>#N/A</v>
      </c>
    </row>
    <row r="103" spans="2:7" hidden="1" x14ac:dyDescent="0.3">
      <c r="B103" s="2" t="s">
        <v>1</v>
      </c>
      <c r="C103" s="2" t="s">
        <v>21</v>
      </c>
      <c r="D103" s="4">
        <v>23</v>
      </c>
      <c r="E103" s="4">
        <v>0</v>
      </c>
      <c r="F103" s="5">
        <v>0</v>
      </c>
      <c r="G103" s="26">
        <f>VLOOKUP(C103,전체!C:F,4,FALSE)</f>
        <v>0</v>
      </c>
    </row>
    <row r="104" spans="2:7" hidden="1" x14ac:dyDescent="0.3">
      <c r="B104" s="2" t="s">
        <v>1</v>
      </c>
      <c r="C104" s="2" t="s">
        <v>26</v>
      </c>
      <c r="D104" s="4">
        <v>1</v>
      </c>
      <c r="E104" s="4">
        <v>0</v>
      </c>
      <c r="F104" s="5">
        <v>0</v>
      </c>
      <c r="G104" s="26">
        <f>VLOOKUP(C104,전체!C:F,4,FALSE)</f>
        <v>0</v>
      </c>
    </row>
    <row r="105" spans="2:7" hidden="1" x14ac:dyDescent="0.3">
      <c r="B105" s="2" t="s">
        <v>1</v>
      </c>
      <c r="C105" s="2" t="s">
        <v>23</v>
      </c>
      <c r="D105" s="4">
        <v>47</v>
      </c>
      <c r="E105" s="4">
        <v>0</v>
      </c>
      <c r="F105" s="5">
        <v>0</v>
      </c>
      <c r="G105" s="26">
        <f>VLOOKUP(C105,전체!C:F,4,FALSE)</f>
        <v>0</v>
      </c>
    </row>
    <row r="106" spans="2:7" hidden="1" x14ac:dyDescent="0.3">
      <c r="B106" s="2" t="s">
        <v>1</v>
      </c>
      <c r="C106" s="2" t="s">
        <v>2</v>
      </c>
      <c r="D106" s="4">
        <v>1</v>
      </c>
      <c r="E106" s="4">
        <v>0</v>
      </c>
      <c r="F106" s="5">
        <v>0</v>
      </c>
      <c r="G106" s="26">
        <f>VLOOKUP(C106,전체!C:F,4,FALSE)</f>
        <v>0</v>
      </c>
    </row>
    <row r="107" spans="2:7" hidden="1" x14ac:dyDescent="0.3">
      <c r="B107" s="2" t="s">
        <v>1</v>
      </c>
      <c r="C107" s="2" t="s">
        <v>25</v>
      </c>
      <c r="D107" s="4">
        <v>3</v>
      </c>
      <c r="E107" s="4">
        <v>0</v>
      </c>
      <c r="F107" s="5">
        <v>0</v>
      </c>
      <c r="G107" s="26">
        <f>VLOOKUP(C107,전체!C:F,4,FALSE)</f>
        <v>0</v>
      </c>
    </row>
    <row r="108" spans="2:7" hidden="1" x14ac:dyDescent="0.3">
      <c r="B108" s="2" t="s">
        <v>1</v>
      </c>
      <c r="C108" s="2" t="s">
        <v>5</v>
      </c>
      <c r="D108" s="4">
        <v>100</v>
      </c>
      <c r="E108" s="4">
        <v>0</v>
      </c>
      <c r="F108" s="5">
        <v>0</v>
      </c>
      <c r="G108" s="26">
        <f>VLOOKUP(C108,전체!C:F,4,FALSE)</f>
        <v>0</v>
      </c>
    </row>
    <row r="109" spans="2:7" hidden="1" x14ac:dyDescent="0.3">
      <c r="B109" s="2" t="s">
        <v>1</v>
      </c>
      <c r="C109" s="2" t="s">
        <v>8</v>
      </c>
      <c r="D109" s="4">
        <v>53</v>
      </c>
      <c r="E109" s="4">
        <v>0</v>
      </c>
      <c r="F109" s="5">
        <v>0</v>
      </c>
      <c r="G109" s="26">
        <f>VLOOKUP(C109,전체!C:F,4,FALSE)</f>
        <v>0</v>
      </c>
    </row>
    <row r="110" spans="2:7" hidden="1" x14ac:dyDescent="0.3">
      <c r="B110" s="2" t="s">
        <v>1</v>
      </c>
      <c r="C110" s="2" t="s">
        <v>49</v>
      </c>
      <c r="D110" s="4">
        <v>85</v>
      </c>
      <c r="E110" s="4">
        <v>0</v>
      </c>
      <c r="F110" s="5">
        <v>0</v>
      </c>
      <c r="G110" s="26">
        <f>VLOOKUP(C110,전체!C:F,4,FALSE)</f>
        <v>0</v>
      </c>
    </row>
    <row r="111" spans="2:7" hidden="1" x14ac:dyDescent="0.3">
      <c r="B111" s="2" t="s">
        <v>1</v>
      </c>
      <c r="C111" s="2" t="s">
        <v>32</v>
      </c>
      <c r="D111" s="4">
        <v>48</v>
      </c>
      <c r="E111" s="4">
        <v>0</v>
      </c>
      <c r="F111" s="5">
        <v>0</v>
      </c>
      <c r="G111" s="26">
        <f>VLOOKUP(C111,전체!C:F,4,FALSE)</f>
        <v>0</v>
      </c>
    </row>
    <row r="112" spans="2:7" x14ac:dyDescent="0.3">
      <c r="B112" s="2" t="s">
        <v>1</v>
      </c>
      <c r="C112" s="2" t="s">
        <v>106</v>
      </c>
      <c r="D112" s="4">
        <v>1</v>
      </c>
      <c r="E112" s="4">
        <v>0</v>
      </c>
      <c r="F112" s="5">
        <v>0</v>
      </c>
      <c r="G112" s="26" t="e">
        <f>VLOOKUP(C112,전체!C:F,4,FALSE)</f>
        <v>#N/A</v>
      </c>
    </row>
    <row r="113" spans="2:7" hidden="1" x14ac:dyDescent="0.3">
      <c r="B113" s="2" t="s">
        <v>1</v>
      </c>
      <c r="C113" s="2" t="s">
        <v>66</v>
      </c>
      <c r="D113" s="4">
        <v>22</v>
      </c>
      <c r="E113" s="4">
        <v>0</v>
      </c>
      <c r="F113" s="5">
        <v>0</v>
      </c>
      <c r="G113" s="26">
        <f>VLOOKUP(C113,전체!C:F,4,FALSE)</f>
        <v>0</v>
      </c>
    </row>
    <row r="114" spans="2:7" hidden="1" x14ac:dyDescent="0.3">
      <c r="B114" s="2" t="s">
        <v>1</v>
      </c>
      <c r="C114" s="2" t="s">
        <v>24</v>
      </c>
      <c r="D114" s="4">
        <v>36</v>
      </c>
      <c r="E114" s="4">
        <v>0</v>
      </c>
      <c r="F114" s="5">
        <v>0</v>
      </c>
      <c r="G114" s="26">
        <f>VLOOKUP(C114,전체!C:F,4,FALSE)</f>
        <v>0.15379999999999999</v>
      </c>
    </row>
    <row r="115" spans="2:7" hidden="1" x14ac:dyDescent="0.3">
      <c r="B115" s="2" t="s">
        <v>1</v>
      </c>
      <c r="C115" s="2" t="s">
        <v>43</v>
      </c>
      <c r="D115" s="4">
        <v>84</v>
      </c>
      <c r="E115" s="4">
        <v>0</v>
      </c>
      <c r="F115" s="5">
        <v>0</v>
      </c>
      <c r="G115" s="26">
        <f>VLOOKUP(C115,전체!C:F,4,FALSE)</f>
        <v>1.1599999999999999E-2</v>
      </c>
    </row>
    <row r="116" spans="2:7" hidden="1" x14ac:dyDescent="0.3">
      <c r="B116" s="2" t="s">
        <v>1</v>
      </c>
      <c r="C116" s="2" t="s">
        <v>75</v>
      </c>
      <c r="D116" s="4">
        <v>72</v>
      </c>
      <c r="E116" s="4">
        <v>0</v>
      </c>
      <c r="F116" s="5">
        <v>0</v>
      </c>
      <c r="G116" s="26">
        <f>VLOOKUP(C116,전체!C:F,4,FALSE)</f>
        <v>1.43E-2</v>
      </c>
    </row>
    <row r="117" spans="2:7" x14ac:dyDescent="0.3">
      <c r="B117" s="7"/>
      <c r="C117" s="7"/>
      <c r="D117" s="8"/>
      <c r="E117" s="8"/>
      <c r="F117" s="9"/>
    </row>
    <row r="118" spans="2:7" x14ac:dyDescent="0.3">
      <c r="B118" s="7"/>
      <c r="C118" s="7"/>
      <c r="D118" s="8"/>
      <c r="E118" s="8"/>
      <c r="F118" s="9"/>
    </row>
    <row r="119" spans="2:7" x14ac:dyDescent="0.3">
      <c r="B119" s="7"/>
      <c r="C119" s="7"/>
      <c r="D119" s="8"/>
      <c r="E119" s="8"/>
      <c r="F119" s="9"/>
    </row>
    <row r="120" spans="2:7" x14ac:dyDescent="0.3">
      <c r="B120" s="7"/>
      <c r="C120" s="7"/>
      <c r="D120" s="8"/>
      <c r="E120" s="8"/>
      <c r="F120" s="9"/>
    </row>
    <row r="121" spans="2:7" x14ac:dyDescent="0.3">
      <c r="B121" s="7"/>
      <c r="C121" s="7"/>
      <c r="D121" s="8"/>
      <c r="E121" s="8"/>
      <c r="F121" s="9"/>
    </row>
    <row r="122" spans="2:7" x14ac:dyDescent="0.3">
      <c r="B122" s="7"/>
      <c r="C122" s="7"/>
      <c r="D122" s="8"/>
      <c r="E122" s="8"/>
      <c r="F122" s="9"/>
    </row>
    <row r="123" spans="2:7" x14ac:dyDescent="0.3">
      <c r="B123" s="7"/>
      <c r="C123" s="7"/>
      <c r="D123" s="8"/>
      <c r="E123" s="8"/>
      <c r="F123" s="9"/>
    </row>
    <row r="124" spans="2:7" x14ac:dyDescent="0.3">
      <c r="B124" s="7"/>
      <c r="C124" s="7"/>
      <c r="D124" s="8"/>
      <c r="E124" s="8"/>
      <c r="F124" s="9"/>
    </row>
    <row r="125" spans="2:7" x14ac:dyDescent="0.3">
      <c r="B125" s="7"/>
      <c r="C125" s="7"/>
      <c r="D125" s="8"/>
      <c r="E125" s="8"/>
      <c r="F125" s="9"/>
    </row>
    <row r="126" spans="2:7" x14ac:dyDescent="0.3">
      <c r="B126" s="7"/>
      <c r="C126" s="7"/>
      <c r="D126" s="8"/>
      <c r="E126" s="8"/>
      <c r="F126" s="9"/>
    </row>
    <row r="127" spans="2:7" x14ac:dyDescent="0.3">
      <c r="B127" s="7"/>
      <c r="C127" s="7"/>
      <c r="D127" s="8"/>
      <c r="E127" s="8"/>
      <c r="F127" s="9"/>
    </row>
    <row r="128" spans="2:7" x14ac:dyDescent="0.3">
      <c r="B128" s="7"/>
      <c r="C128" s="7"/>
      <c r="D128" s="8"/>
      <c r="E128" s="8"/>
      <c r="F128" s="9"/>
    </row>
    <row r="129" spans="2:6" x14ac:dyDescent="0.3">
      <c r="B129" s="7"/>
      <c r="C129" s="7"/>
      <c r="D129" s="8"/>
      <c r="E129" s="8"/>
      <c r="F129" s="9"/>
    </row>
    <row r="130" spans="2:6" x14ac:dyDescent="0.3">
      <c r="B130" s="7"/>
      <c r="C130" s="7"/>
      <c r="D130" s="8"/>
      <c r="E130" s="8"/>
      <c r="F130" s="9"/>
    </row>
    <row r="131" spans="2:6" x14ac:dyDescent="0.3">
      <c r="B131" s="7"/>
      <c r="C131" s="7"/>
      <c r="D131" s="8"/>
      <c r="E131" s="8"/>
      <c r="F131" s="9"/>
    </row>
    <row r="132" spans="2:6" x14ac:dyDescent="0.3">
      <c r="B132" s="7"/>
      <c r="C132" s="7"/>
      <c r="D132" s="8"/>
      <c r="E132" s="8"/>
      <c r="F132" s="9"/>
    </row>
    <row r="133" spans="2:6" x14ac:dyDescent="0.3">
      <c r="B133" s="7"/>
      <c r="C133" s="7"/>
      <c r="D133" s="8"/>
      <c r="E133" s="8"/>
      <c r="F133" s="9"/>
    </row>
  </sheetData>
  <autoFilter ref="A15:H116">
    <filterColumn colId="6">
      <filters>
        <filter val="#N/A"/>
      </filters>
    </filterColumn>
  </autoFilter>
  <mergeCells count="1">
    <mergeCell ref="G7:H7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18"/>
  <sheetViews>
    <sheetView workbookViewId="0">
      <pane ySplit="11" topLeftCell="A12" activePane="bottomLeft" state="frozen"/>
      <selection pane="bottomLeft" activeCell="C31" sqref="C31"/>
    </sheetView>
  </sheetViews>
  <sheetFormatPr defaultRowHeight="12" x14ac:dyDescent="0.3"/>
  <cols>
    <col min="1" max="1" width="2.25" style="1" customWidth="1"/>
    <col min="2" max="2" width="14.125" style="1" customWidth="1"/>
    <col min="3" max="3" width="25.625" style="1" customWidth="1"/>
    <col min="4" max="4" width="20.75" style="1" customWidth="1"/>
    <col min="5" max="6" width="22.25" style="1" customWidth="1"/>
    <col min="7" max="16384" width="9" style="1"/>
  </cols>
  <sheetData>
    <row r="2" spans="2:6" ht="16.5" x14ac:dyDescent="0.3">
      <c r="B2" s="6" t="s">
        <v>116</v>
      </c>
    </row>
    <row r="3" spans="2:6" ht="16.5" x14ac:dyDescent="0.3">
      <c r="B3" s="6"/>
    </row>
    <row r="4" spans="2:6" x14ac:dyDescent="0.3">
      <c r="B4" s="3" t="s">
        <v>96</v>
      </c>
      <c r="C4" s="3" t="s">
        <v>117</v>
      </c>
      <c r="D4" s="3" t="s">
        <v>118</v>
      </c>
      <c r="E4" s="3" t="s">
        <v>100</v>
      </c>
    </row>
    <row r="5" spans="2:6" x14ac:dyDescent="0.3">
      <c r="B5" s="2" t="s">
        <v>17</v>
      </c>
      <c r="C5" s="2">
        <v>192</v>
      </c>
      <c r="D5" s="2">
        <v>21</v>
      </c>
      <c r="E5" s="5">
        <f>D5/C5</f>
        <v>0.109375</v>
      </c>
    </row>
    <row r="6" spans="2:6" x14ac:dyDescent="0.3">
      <c r="B6" s="2" t="s">
        <v>0</v>
      </c>
      <c r="C6" s="2">
        <v>801</v>
      </c>
      <c r="D6" s="2">
        <v>150</v>
      </c>
      <c r="E6" s="5">
        <f t="shared" ref="E6:E9" si="0">D6/C6</f>
        <v>0.18726591760299627</v>
      </c>
    </row>
    <row r="7" spans="2:6" x14ac:dyDescent="0.3">
      <c r="B7" s="2" t="s">
        <v>1</v>
      </c>
      <c r="C7" s="2">
        <v>1856</v>
      </c>
      <c r="D7" s="2">
        <v>69</v>
      </c>
      <c r="E7" s="5">
        <f t="shared" si="0"/>
        <v>3.7176724137931036E-2</v>
      </c>
    </row>
    <row r="8" spans="2:6" x14ac:dyDescent="0.3">
      <c r="B8" s="2" t="s">
        <v>6</v>
      </c>
      <c r="C8" s="2">
        <v>373</v>
      </c>
      <c r="D8" s="2">
        <v>3</v>
      </c>
      <c r="E8" s="5">
        <f t="shared" si="0"/>
        <v>8.0428954423592495E-3</v>
      </c>
    </row>
    <row r="9" spans="2:6" x14ac:dyDescent="0.3">
      <c r="B9" s="2" t="s">
        <v>3</v>
      </c>
      <c r="C9" s="2">
        <v>22</v>
      </c>
      <c r="D9" s="2">
        <v>0</v>
      </c>
      <c r="E9" s="5">
        <f t="shared" si="0"/>
        <v>0</v>
      </c>
    </row>
    <row r="11" spans="2:6" x14ac:dyDescent="0.3">
      <c r="B11" s="3" t="s">
        <v>96</v>
      </c>
      <c r="C11" s="3" t="s">
        <v>97</v>
      </c>
      <c r="D11" s="3" t="s">
        <v>98</v>
      </c>
      <c r="E11" s="3" t="s">
        <v>99</v>
      </c>
      <c r="F11" s="3" t="s">
        <v>100</v>
      </c>
    </row>
    <row r="12" spans="2:6" x14ac:dyDescent="0.3">
      <c r="B12" s="2" t="s">
        <v>6</v>
      </c>
      <c r="C12" s="2" t="s">
        <v>84</v>
      </c>
      <c r="D12" s="4">
        <v>59</v>
      </c>
      <c r="E12" s="4">
        <v>1</v>
      </c>
      <c r="F12" s="5">
        <v>1.6899999999999998E-2</v>
      </c>
    </row>
    <row r="13" spans="2:6" x14ac:dyDescent="0.3">
      <c r="B13" s="2" t="s">
        <v>6</v>
      </c>
      <c r="C13" s="2" t="s">
        <v>56</v>
      </c>
      <c r="D13" s="4">
        <v>38</v>
      </c>
      <c r="E13" s="4">
        <v>2</v>
      </c>
      <c r="F13" s="5">
        <v>5.2600000000000001E-2</v>
      </c>
    </row>
    <row r="14" spans="2:6" x14ac:dyDescent="0.3">
      <c r="B14" s="2" t="s">
        <v>17</v>
      </c>
      <c r="C14" s="2" t="s">
        <v>34</v>
      </c>
      <c r="D14" s="4">
        <v>31</v>
      </c>
      <c r="E14" s="4">
        <v>11</v>
      </c>
      <c r="F14" s="5">
        <v>0.3548</v>
      </c>
    </row>
    <row r="15" spans="2:6" x14ac:dyDescent="0.3">
      <c r="B15" s="2" t="s">
        <v>17</v>
      </c>
      <c r="C15" s="2" t="s">
        <v>79</v>
      </c>
      <c r="D15" s="4">
        <v>19</v>
      </c>
      <c r="E15" s="4">
        <v>4</v>
      </c>
      <c r="F15" s="5">
        <v>0.21049999999999999</v>
      </c>
    </row>
    <row r="16" spans="2:6" x14ac:dyDescent="0.3">
      <c r="B16" s="2" t="s">
        <v>17</v>
      </c>
      <c r="C16" s="2" t="s">
        <v>45</v>
      </c>
      <c r="D16" s="4">
        <v>43</v>
      </c>
      <c r="E16" s="4">
        <v>2</v>
      </c>
      <c r="F16" s="5">
        <v>4.65E-2</v>
      </c>
    </row>
    <row r="17" spans="2:6" x14ac:dyDescent="0.3">
      <c r="B17" s="2" t="s">
        <v>17</v>
      </c>
      <c r="C17" s="2" t="s">
        <v>55</v>
      </c>
      <c r="D17" s="4">
        <v>21</v>
      </c>
      <c r="E17" s="4">
        <v>4</v>
      </c>
      <c r="F17" s="5">
        <v>0.1905</v>
      </c>
    </row>
    <row r="18" spans="2:6" x14ac:dyDescent="0.3">
      <c r="B18" s="2" t="s">
        <v>0</v>
      </c>
      <c r="C18" s="2" t="s">
        <v>89</v>
      </c>
      <c r="D18" s="4">
        <v>72</v>
      </c>
      <c r="E18" s="4">
        <v>62</v>
      </c>
      <c r="F18" s="5">
        <v>0.86109999999999998</v>
      </c>
    </row>
    <row r="19" spans="2:6" x14ac:dyDescent="0.3">
      <c r="B19" s="2" t="s">
        <v>0</v>
      </c>
      <c r="C19" s="2" t="s">
        <v>7</v>
      </c>
      <c r="D19" s="4">
        <v>18</v>
      </c>
      <c r="E19" s="4">
        <v>1</v>
      </c>
      <c r="F19" s="5">
        <v>5.5599999999999997E-2</v>
      </c>
    </row>
    <row r="20" spans="2:6" x14ac:dyDescent="0.3">
      <c r="B20" s="2" t="s">
        <v>0</v>
      </c>
      <c r="C20" s="2" t="s">
        <v>70</v>
      </c>
      <c r="D20" s="4">
        <v>50</v>
      </c>
      <c r="E20" s="4">
        <v>5</v>
      </c>
      <c r="F20" s="5">
        <v>0.1</v>
      </c>
    </row>
    <row r="21" spans="2:6" x14ac:dyDescent="0.3">
      <c r="B21" s="2" t="s">
        <v>0</v>
      </c>
      <c r="C21" s="2" t="s">
        <v>82</v>
      </c>
      <c r="D21" s="4">
        <v>55</v>
      </c>
      <c r="E21" s="4">
        <v>3</v>
      </c>
      <c r="F21" s="5">
        <v>5.45E-2</v>
      </c>
    </row>
    <row r="22" spans="2:6" x14ac:dyDescent="0.3">
      <c r="B22" s="2" t="s">
        <v>0</v>
      </c>
      <c r="C22" s="2" t="s">
        <v>11</v>
      </c>
      <c r="D22" s="4">
        <v>52</v>
      </c>
      <c r="E22" s="4">
        <v>5</v>
      </c>
      <c r="F22" s="5">
        <v>9.6199999999999994E-2</v>
      </c>
    </row>
    <row r="23" spans="2:6" x14ac:dyDescent="0.3">
      <c r="B23" s="2" t="s">
        <v>0</v>
      </c>
      <c r="C23" s="2" t="s">
        <v>39</v>
      </c>
      <c r="D23" s="4">
        <v>46</v>
      </c>
      <c r="E23" s="4">
        <v>5</v>
      </c>
      <c r="F23" s="5">
        <v>0.1087</v>
      </c>
    </row>
    <row r="24" spans="2:6" x14ac:dyDescent="0.3">
      <c r="B24" s="2" t="s">
        <v>0</v>
      </c>
      <c r="C24" s="2" t="s">
        <v>40</v>
      </c>
      <c r="D24" s="4">
        <v>51</v>
      </c>
      <c r="E24" s="4">
        <v>4</v>
      </c>
      <c r="F24" s="5">
        <v>7.8399999999999997E-2</v>
      </c>
    </row>
    <row r="25" spans="2:6" x14ac:dyDescent="0.3">
      <c r="B25" s="2" t="s">
        <v>0</v>
      </c>
      <c r="C25" s="2" t="s">
        <v>33</v>
      </c>
      <c r="D25" s="4">
        <v>55</v>
      </c>
      <c r="E25" s="4">
        <v>9</v>
      </c>
      <c r="F25" s="5">
        <v>0.1636</v>
      </c>
    </row>
    <row r="26" spans="2:6" x14ac:dyDescent="0.3">
      <c r="B26" s="2" t="s">
        <v>0</v>
      </c>
      <c r="C26" s="2" t="s">
        <v>83</v>
      </c>
      <c r="D26" s="4">
        <v>58</v>
      </c>
      <c r="E26" s="4">
        <v>2</v>
      </c>
      <c r="F26" s="5">
        <v>3.4500000000000003E-2</v>
      </c>
    </row>
    <row r="27" spans="2:6" x14ac:dyDescent="0.3">
      <c r="B27" s="2" t="s">
        <v>0</v>
      </c>
      <c r="C27" s="2" t="s">
        <v>31</v>
      </c>
      <c r="D27" s="4">
        <v>64</v>
      </c>
      <c r="E27" s="4">
        <v>41</v>
      </c>
      <c r="F27" s="5">
        <v>0.64059999999999995</v>
      </c>
    </row>
    <row r="28" spans="2:6" x14ac:dyDescent="0.3">
      <c r="B28" s="2" t="s">
        <v>0</v>
      </c>
      <c r="C28" s="2" t="s">
        <v>10</v>
      </c>
      <c r="D28" s="4">
        <v>13</v>
      </c>
      <c r="E28" s="4">
        <v>13</v>
      </c>
      <c r="F28" s="5">
        <v>1</v>
      </c>
    </row>
    <row r="29" spans="2:6" x14ac:dyDescent="0.3">
      <c r="B29" s="2" t="s">
        <v>1</v>
      </c>
      <c r="C29" s="2" t="s">
        <v>93</v>
      </c>
      <c r="D29" s="4">
        <v>95</v>
      </c>
      <c r="E29" s="4">
        <v>2</v>
      </c>
      <c r="F29" s="5">
        <v>2.1100000000000001E-2</v>
      </c>
    </row>
    <row r="30" spans="2:6" x14ac:dyDescent="0.3">
      <c r="B30" s="2" t="s">
        <v>1</v>
      </c>
      <c r="C30" s="2" t="s">
        <v>59</v>
      </c>
      <c r="D30" s="4">
        <v>68</v>
      </c>
      <c r="E30" s="4">
        <v>11</v>
      </c>
      <c r="F30" s="5">
        <v>0.1618</v>
      </c>
    </row>
    <row r="31" spans="2:6" x14ac:dyDescent="0.3">
      <c r="B31" s="2" t="s">
        <v>1</v>
      </c>
      <c r="C31" s="2" t="s">
        <v>52</v>
      </c>
      <c r="D31" s="4">
        <v>39</v>
      </c>
      <c r="E31" s="4">
        <v>4</v>
      </c>
      <c r="F31" s="5">
        <v>0.1026</v>
      </c>
    </row>
    <row r="32" spans="2:6" x14ac:dyDescent="0.3">
      <c r="B32" s="2" t="s">
        <v>1</v>
      </c>
      <c r="C32" s="2" t="s">
        <v>18</v>
      </c>
      <c r="D32" s="4">
        <v>35</v>
      </c>
      <c r="E32" s="4">
        <v>4</v>
      </c>
      <c r="F32" s="5">
        <v>0.1143</v>
      </c>
    </row>
    <row r="33" spans="2:6" x14ac:dyDescent="0.3">
      <c r="B33" s="2" t="s">
        <v>1</v>
      </c>
      <c r="C33" s="2" t="s">
        <v>58</v>
      </c>
      <c r="D33" s="4">
        <v>141</v>
      </c>
      <c r="E33" s="4">
        <v>8</v>
      </c>
      <c r="F33" s="5">
        <v>5.67E-2</v>
      </c>
    </row>
    <row r="34" spans="2:6" x14ac:dyDescent="0.3">
      <c r="B34" s="2" t="s">
        <v>1</v>
      </c>
      <c r="C34" s="2" t="s">
        <v>60</v>
      </c>
      <c r="D34" s="4">
        <v>28</v>
      </c>
      <c r="E34" s="4">
        <v>17</v>
      </c>
      <c r="F34" s="5">
        <v>0.60709999999999997</v>
      </c>
    </row>
    <row r="35" spans="2:6" x14ac:dyDescent="0.3">
      <c r="B35" s="2" t="s">
        <v>1</v>
      </c>
      <c r="C35" s="2" t="s">
        <v>73</v>
      </c>
      <c r="D35" s="4">
        <v>73</v>
      </c>
      <c r="E35" s="4">
        <v>8</v>
      </c>
      <c r="F35" s="5">
        <v>0.1096</v>
      </c>
    </row>
    <row r="36" spans="2:6" x14ac:dyDescent="0.3">
      <c r="B36" s="2" t="s">
        <v>1</v>
      </c>
      <c r="C36" s="2" t="s">
        <v>80</v>
      </c>
      <c r="D36" s="4">
        <v>83</v>
      </c>
      <c r="E36" s="4">
        <v>1</v>
      </c>
      <c r="F36" s="5">
        <v>1.2E-2</v>
      </c>
    </row>
    <row r="37" spans="2:6" x14ac:dyDescent="0.3">
      <c r="B37" s="2" t="s">
        <v>1</v>
      </c>
      <c r="C37" s="2" t="s">
        <v>24</v>
      </c>
      <c r="D37" s="4">
        <v>39</v>
      </c>
      <c r="E37" s="4">
        <v>6</v>
      </c>
      <c r="F37" s="5">
        <v>0.15379999999999999</v>
      </c>
    </row>
    <row r="38" spans="2:6" x14ac:dyDescent="0.3">
      <c r="B38" s="2" t="s">
        <v>1</v>
      </c>
      <c r="C38" s="2" t="s">
        <v>43</v>
      </c>
      <c r="D38" s="4">
        <v>86</v>
      </c>
      <c r="E38" s="4">
        <v>1</v>
      </c>
      <c r="F38" s="5">
        <v>1.1599999999999999E-2</v>
      </c>
    </row>
    <row r="39" spans="2:6" x14ac:dyDescent="0.3">
      <c r="B39" s="2" t="s">
        <v>1</v>
      </c>
      <c r="C39" s="2" t="s">
        <v>75</v>
      </c>
      <c r="D39" s="4">
        <v>70</v>
      </c>
      <c r="E39" s="4">
        <v>1</v>
      </c>
      <c r="F39" s="5">
        <v>1.43E-2</v>
      </c>
    </row>
    <row r="40" spans="2:6" x14ac:dyDescent="0.3">
      <c r="B40" s="2" t="s">
        <v>1</v>
      </c>
      <c r="C40" s="2" t="s">
        <v>27</v>
      </c>
      <c r="D40" s="4">
        <v>21</v>
      </c>
      <c r="E40" s="4">
        <v>4</v>
      </c>
      <c r="F40" s="5">
        <v>0.1905</v>
      </c>
    </row>
    <row r="41" spans="2:6" x14ac:dyDescent="0.3">
      <c r="B41" s="2" t="s">
        <v>1</v>
      </c>
      <c r="C41" s="2" t="s">
        <v>72</v>
      </c>
      <c r="D41" s="4">
        <v>2</v>
      </c>
      <c r="E41" s="4">
        <v>2</v>
      </c>
      <c r="F41" s="5">
        <v>1</v>
      </c>
    </row>
    <row r="42" spans="2:6" x14ac:dyDescent="0.3">
      <c r="B42" s="2" t="s">
        <v>3</v>
      </c>
      <c r="C42" s="2" t="s">
        <v>57</v>
      </c>
      <c r="D42" s="4">
        <v>9</v>
      </c>
      <c r="E42" s="4">
        <v>0</v>
      </c>
      <c r="F42" s="5">
        <v>0</v>
      </c>
    </row>
    <row r="43" spans="2:6" x14ac:dyDescent="0.3">
      <c r="B43" s="2" t="s">
        <v>3</v>
      </c>
      <c r="C43" s="2" t="s">
        <v>22</v>
      </c>
      <c r="D43" s="4">
        <v>2</v>
      </c>
      <c r="E43" s="4">
        <v>0</v>
      </c>
      <c r="F43" s="5">
        <v>0</v>
      </c>
    </row>
    <row r="44" spans="2:6" x14ac:dyDescent="0.3">
      <c r="B44" s="2" t="s">
        <v>3</v>
      </c>
      <c r="C44" s="2" t="s">
        <v>4</v>
      </c>
      <c r="D44" s="4">
        <v>2</v>
      </c>
      <c r="E44" s="4">
        <v>0</v>
      </c>
      <c r="F44" s="5">
        <v>0</v>
      </c>
    </row>
    <row r="45" spans="2:6" x14ac:dyDescent="0.3">
      <c r="B45" s="2" t="s">
        <v>3</v>
      </c>
      <c r="C45" s="2" t="s">
        <v>16</v>
      </c>
      <c r="D45" s="4">
        <v>9</v>
      </c>
      <c r="E45" s="4">
        <v>0</v>
      </c>
      <c r="F45" s="5">
        <v>0</v>
      </c>
    </row>
    <row r="46" spans="2:6" x14ac:dyDescent="0.3">
      <c r="B46" s="2" t="s">
        <v>6</v>
      </c>
      <c r="C46" s="2" t="s">
        <v>119</v>
      </c>
      <c r="D46" s="4">
        <v>1</v>
      </c>
      <c r="E46" s="4">
        <v>0</v>
      </c>
      <c r="F46" s="5">
        <v>0</v>
      </c>
    </row>
    <row r="47" spans="2:6" x14ac:dyDescent="0.3">
      <c r="B47" s="2" t="s">
        <v>6</v>
      </c>
      <c r="C47" s="2" t="s">
        <v>120</v>
      </c>
      <c r="D47" s="4">
        <v>2</v>
      </c>
      <c r="E47" s="4">
        <v>0</v>
      </c>
      <c r="F47" s="5">
        <v>0</v>
      </c>
    </row>
    <row r="48" spans="2:6" x14ac:dyDescent="0.3">
      <c r="B48" s="2" t="s">
        <v>6</v>
      </c>
      <c r="C48" s="2" t="s">
        <v>71</v>
      </c>
      <c r="D48" s="4">
        <v>53</v>
      </c>
      <c r="E48" s="4">
        <v>0</v>
      </c>
      <c r="F48" s="5">
        <v>0</v>
      </c>
    </row>
    <row r="49" spans="2:6" x14ac:dyDescent="0.3">
      <c r="B49" s="2" t="s">
        <v>6</v>
      </c>
      <c r="C49" s="2" t="s">
        <v>121</v>
      </c>
      <c r="D49" s="4">
        <v>1</v>
      </c>
      <c r="E49" s="4">
        <v>0</v>
      </c>
      <c r="F49" s="5">
        <v>0</v>
      </c>
    </row>
    <row r="50" spans="2:6" x14ac:dyDescent="0.3">
      <c r="B50" s="2" t="s">
        <v>6</v>
      </c>
      <c r="C50" s="2" t="s">
        <v>62</v>
      </c>
      <c r="D50" s="4">
        <v>1</v>
      </c>
      <c r="E50" s="4">
        <v>0</v>
      </c>
      <c r="F50" s="5">
        <v>0</v>
      </c>
    </row>
    <row r="51" spans="2:6" x14ac:dyDescent="0.3">
      <c r="B51" s="2" t="s">
        <v>6</v>
      </c>
      <c r="C51" s="2" t="s">
        <v>28</v>
      </c>
      <c r="D51" s="4">
        <v>78</v>
      </c>
      <c r="E51" s="4">
        <v>0</v>
      </c>
      <c r="F51" s="5">
        <v>0</v>
      </c>
    </row>
    <row r="52" spans="2:6" x14ac:dyDescent="0.3">
      <c r="B52" s="2" t="s">
        <v>6</v>
      </c>
      <c r="C52" s="2" t="s">
        <v>20</v>
      </c>
      <c r="D52" s="4">
        <v>90</v>
      </c>
      <c r="E52" s="4">
        <v>0</v>
      </c>
      <c r="F52" s="5">
        <v>0</v>
      </c>
    </row>
    <row r="53" spans="2:6" x14ac:dyDescent="0.3">
      <c r="B53" s="2" t="s">
        <v>6</v>
      </c>
      <c r="C53" s="2" t="s">
        <v>122</v>
      </c>
      <c r="D53" s="4">
        <v>2</v>
      </c>
      <c r="E53" s="4">
        <v>0</v>
      </c>
      <c r="F53" s="5">
        <v>0</v>
      </c>
    </row>
    <row r="54" spans="2:6" x14ac:dyDescent="0.3">
      <c r="B54" s="2" t="s">
        <v>6</v>
      </c>
      <c r="C54" s="2" t="s">
        <v>88</v>
      </c>
      <c r="D54" s="4">
        <v>30</v>
      </c>
      <c r="E54" s="4">
        <v>0</v>
      </c>
      <c r="F54" s="5">
        <v>0</v>
      </c>
    </row>
    <row r="55" spans="2:6" x14ac:dyDescent="0.3">
      <c r="B55" s="2" t="s">
        <v>6</v>
      </c>
      <c r="C55" s="2" t="s">
        <v>15</v>
      </c>
      <c r="D55" s="4">
        <v>9</v>
      </c>
      <c r="E55" s="4">
        <v>0</v>
      </c>
      <c r="F55" s="5">
        <v>0</v>
      </c>
    </row>
    <row r="56" spans="2:6" x14ac:dyDescent="0.3">
      <c r="B56" s="2" t="s">
        <v>6</v>
      </c>
      <c r="C56" s="2" t="s">
        <v>29</v>
      </c>
      <c r="D56" s="4">
        <v>9</v>
      </c>
      <c r="E56" s="4">
        <v>0</v>
      </c>
      <c r="F56" s="5">
        <v>0</v>
      </c>
    </row>
    <row r="57" spans="2:6" x14ac:dyDescent="0.3">
      <c r="B57" s="2" t="s">
        <v>17</v>
      </c>
      <c r="C57" s="2" t="s">
        <v>123</v>
      </c>
      <c r="D57" s="4">
        <v>1</v>
      </c>
      <c r="E57" s="4">
        <v>0</v>
      </c>
      <c r="F57" s="5">
        <v>0</v>
      </c>
    </row>
    <row r="58" spans="2:6" x14ac:dyDescent="0.3">
      <c r="B58" s="2" t="s">
        <v>17</v>
      </c>
      <c r="C58" s="2" t="s">
        <v>36</v>
      </c>
      <c r="D58" s="4">
        <v>1</v>
      </c>
      <c r="E58" s="4">
        <v>0</v>
      </c>
      <c r="F58" s="5">
        <v>0</v>
      </c>
    </row>
    <row r="59" spans="2:6" x14ac:dyDescent="0.3">
      <c r="B59" s="2" t="s">
        <v>17</v>
      </c>
      <c r="C59" s="2" t="s">
        <v>124</v>
      </c>
      <c r="D59" s="4">
        <v>1</v>
      </c>
      <c r="E59" s="4">
        <v>0</v>
      </c>
      <c r="F59" s="5">
        <v>0</v>
      </c>
    </row>
    <row r="60" spans="2:6" x14ac:dyDescent="0.3">
      <c r="B60" s="2" t="s">
        <v>17</v>
      </c>
      <c r="C60" s="2" t="s">
        <v>125</v>
      </c>
      <c r="D60" s="4">
        <v>1</v>
      </c>
      <c r="E60" s="4">
        <v>0</v>
      </c>
      <c r="F60" s="5">
        <v>0</v>
      </c>
    </row>
    <row r="61" spans="2:6" x14ac:dyDescent="0.3">
      <c r="B61" s="2" t="s">
        <v>17</v>
      </c>
      <c r="C61" s="2" t="s">
        <v>94</v>
      </c>
      <c r="D61" s="4">
        <v>7</v>
      </c>
      <c r="E61" s="4">
        <v>0</v>
      </c>
      <c r="F61" s="5">
        <v>0</v>
      </c>
    </row>
    <row r="62" spans="2:6" x14ac:dyDescent="0.3">
      <c r="B62" s="2" t="s">
        <v>17</v>
      </c>
      <c r="C62" s="2" t="s">
        <v>81</v>
      </c>
      <c r="D62" s="4">
        <v>28</v>
      </c>
      <c r="E62" s="4">
        <v>0</v>
      </c>
      <c r="F62" s="5">
        <v>0</v>
      </c>
    </row>
    <row r="63" spans="2:6" x14ac:dyDescent="0.3">
      <c r="B63" s="2" t="s">
        <v>17</v>
      </c>
      <c r="C63" s="2" t="s">
        <v>95</v>
      </c>
      <c r="D63" s="4">
        <v>3</v>
      </c>
      <c r="E63" s="4">
        <v>0</v>
      </c>
      <c r="F63" s="5">
        <v>0</v>
      </c>
    </row>
    <row r="64" spans="2:6" x14ac:dyDescent="0.3">
      <c r="B64" s="2" t="s">
        <v>17</v>
      </c>
      <c r="C64" s="2" t="s">
        <v>126</v>
      </c>
      <c r="D64" s="4">
        <v>2</v>
      </c>
      <c r="E64" s="4">
        <v>0</v>
      </c>
      <c r="F64" s="5">
        <v>0</v>
      </c>
    </row>
    <row r="65" spans="2:6" x14ac:dyDescent="0.3">
      <c r="B65" s="2" t="s">
        <v>17</v>
      </c>
      <c r="C65" s="2" t="s">
        <v>86</v>
      </c>
      <c r="D65" s="4">
        <v>29</v>
      </c>
      <c r="E65" s="4">
        <v>0</v>
      </c>
      <c r="F65" s="5">
        <v>0</v>
      </c>
    </row>
    <row r="66" spans="2:6" x14ac:dyDescent="0.3">
      <c r="B66" s="2" t="s">
        <v>17</v>
      </c>
      <c r="C66" s="2" t="s">
        <v>51</v>
      </c>
      <c r="D66" s="4">
        <v>1</v>
      </c>
      <c r="E66" s="4">
        <v>0</v>
      </c>
      <c r="F66" s="5">
        <v>0</v>
      </c>
    </row>
    <row r="67" spans="2:6" x14ac:dyDescent="0.3">
      <c r="B67" s="2" t="s">
        <v>17</v>
      </c>
      <c r="C67" s="2" t="s">
        <v>18</v>
      </c>
      <c r="D67" s="4">
        <v>1</v>
      </c>
      <c r="E67" s="4">
        <v>0</v>
      </c>
      <c r="F67" s="5">
        <v>0</v>
      </c>
    </row>
    <row r="68" spans="2:6" x14ac:dyDescent="0.3">
      <c r="B68" s="2" t="s">
        <v>17</v>
      </c>
      <c r="C68" s="2" t="s">
        <v>59</v>
      </c>
      <c r="D68" s="4">
        <v>1</v>
      </c>
      <c r="E68" s="4">
        <v>0</v>
      </c>
      <c r="F68" s="5">
        <v>0</v>
      </c>
    </row>
    <row r="69" spans="2:6" x14ac:dyDescent="0.3">
      <c r="B69" s="2" t="s">
        <v>17</v>
      </c>
      <c r="C69" s="2" t="s">
        <v>58</v>
      </c>
      <c r="D69" s="4">
        <v>1</v>
      </c>
      <c r="E69" s="4">
        <v>0</v>
      </c>
      <c r="F69" s="5">
        <v>0</v>
      </c>
    </row>
    <row r="70" spans="2:6" x14ac:dyDescent="0.3">
      <c r="B70" s="2" t="s">
        <v>17</v>
      </c>
      <c r="C70" s="2" t="s">
        <v>66</v>
      </c>
      <c r="D70" s="4">
        <v>1</v>
      </c>
      <c r="E70" s="4">
        <v>0</v>
      </c>
      <c r="F70" s="5">
        <v>0</v>
      </c>
    </row>
    <row r="71" spans="2:6" x14ac:dyDescent="0.3">
      <c r="B71" s="2" t="s">
        <v>0</v>
      </c>
      <c r="C71" s="2" t="s">
        <v>44</v>
      </c>
      <c r="D71" s="4">
        <v>45</v>
      </c>
      <c r="E71" s="4">
        <v>0</v>
      </c>
      <c r="F71" s="5">
        <v>0</v>
      </c>
    </row>
    <row r="72" spans="2:6" x14ac:dyDescent="0.3">
      <c r="B72" s="2" t="s">
        <v>0</v>
      </c>
      <c r="C72" s="2" t="s">
        <v>127</v>
      </c>
      <c r="D72" s="4">
        <v>1</v>
      </c>
      <c r="E72" s="4">
        <v>0</v>
      </c>
      <c r="F72" s="5">
        <v>0</v>
      </c>
    </row>
    <row r="73" spans="2:6" x14ac:dyDescent="0.3">
      <c r="B73" s="2" t="s">
        <v>0</v>
      </c>
      <c r="C73" s="2" t="s">
        <v>128</v>
      </c>
      <c r="D73" s="4">
        <v>1</v>
      </c>
      <c r="E73" s="4">
        <v>0</v>
      </c>
      <c r="F73" s="5">
        <v>0</v>
      </c>
    </row>
    <row r="74" spans="2:6" x14ac:dyDescent="0.3">
      <c r="B74" s="2" t="s">
        <v>0</v>
      </c>
      <c r="C74" s="2" t="s">
        <v>13</v>
      </c>
      <c r="D74" s="4">
        <v>2</v>
      </c>
      <c r="E74" s="4">
        <v>0</v>
      </c>
      <c r="F74" s="5">
        <v>0</v>
      </c>
    </row>
    <row r="75" spans="2:6" x14ac:dyDescent="0.3">
      <c r="B75" s="2" t="s">
        <v>0</v>
      </c>
      <c r="C75" s="2" t="s">
        <v>69</v>
      </c>
      <c r="D75" s="4">
        <v>21</v>
      </c>
      <c r="E75" s="4">
        <v>0</v>
      </c>
      <c r="F75" s="5">
        <v>0</v>
      </c>
    </row>
    <row r="76" spans="2:6" x14ac:dyDescent="0.3">
      <c r="B76" s="2" t="s">
        <v>0</v>
      </c>
      <c r="C76" s="2" t="s">
        <v>129</v>
      </c>
      <c r="D76" s="4">
        <v>1</v>
      </c>
      <c r="E76" s="4">
        <v>0</v>
      </c>
      <c r="F76" s="5">
        <v>0</v>
      </c>
    </row>
    <row r="77" spans="2:6" x14ac:dyDescent="0.3">
      <c r="B77" s="2" t="s">
        <v>0</v>
      </c>
      <c r="C77" s="2" t="s">
        <v>37</v>
      </c>
      <c r="D77" s="4">
        <v>14</v>
      </c>
      <c r="E77" s="4">
        <v>0</v>
      </c>
      <c r="F77" s="5">
        <v>0</v>
      </c>
    </row>
    <row r="78" spans="2:6" x14ac:dyDescent="0.3">
      <c r="B78" s="2" t="s">
        <v>0</v>
      </c>
      <c r="C78" s="2" t="s">
        <v>46</v>
      </c>
      <c r="D78" s="4">
        <v>1</v>
      </c>
      <c r="E78" s="4">
        <v>0</v>
      </c>
      <c r="F78" s="5">
        <v>0</v>
      </c>
    </row>
    <row r="79" spans="2:6" x14ac:dyDescent="0.3">
      <c r="B79" s="2" t="s">
        <v>0</v>
      </c>
      <c r="C79" s="2" t="s">
        <v>9</v>
      </c>
      <c r="D79" s="4">
        <v>49</v>
      </c>
      <c r="E79" s="4">
        <v>0</v>
      </c>
      <c r="F79" s="5">
        <v>0</v>
      </c>
    </row>
    <row r="80" spans="2:6" x14ac:dyDescent="0.3">
      <c r="B80" s="2" t="s">
        <v>0</v>
      </c>
      <c r="C80" s="2" t="s">
        <v>50</v>
      </c>
      <c r="D80" s="4">
        <v>36</v>
      </c>
      <c r="E80" s="4">
        <v>0</v>
      </c>
      <c r="F80" s="5">
        <v>0</v>
      </c>
    </row>
    <row r="81" spans="2:6" x14ac:dyDescent="0.3">
      <c r="B81" s="2" t="s">
        <v>0</v>
      </c>
      <c r="C81" s="2" t="s">
        <v>54</v>
      </c>
      <c r="D81" s="4">
        <v>53</v>
      </c>
      <c r="E81" s="4">
        <v>0</v>
      </c>
      <c r="F81" s="5">
        <v>0</v>
      </c>
    </row>
    <row r="82" spans="2:6" x14ac:dyDescent="0.3">
      <c r="B82" s="2" t="s">
        <v>0</v>
      </c>
      <c r="C82" s="2" t="s">
        <v>19</v>
      </c>
      <c r="D82" s="4">
        <v>43</v>
      </c>
      <c r="E82" s="4">
        <v>0</v>
      </c>
      <c r="F82" s="5">
        <v>0</v>
      </c>
    </row>
    <row r="83" spans="2:6" x14ac:dyDescent="0.3">
      <c r="B83" s="2" t="s">
        <v>1</v>
      </c>
      <c r="C83" s="2" t="s">
        <v>65</v>
      </c>
      <c r="D83" s="4">
        <v>57</v>
      </c>
      <c r="E83" s="4">
        <v>0</v>
      </c>
      <c r="F83" s="5">
        <v>0</v>
      </c>
    </row>
    <row r="84" spans="2:6" x14ac:dyDescent="0.3">
      <c r="B84" s="2" t="s">
        <v>1</v>
      </c>
      <c r="C84" s="2" t="s">
        <v>35</v>
      </c>
      <c r="D84" s="4">
        <v>1</v>
      </c>
      <c r="E84" s="4">
        <v>0</v>
      </c>
      <c r="F84" s="5">
        <v>0</v>
      </c>
    </row>
    <row r="85" spans="2:6" x14ac:dyDescent="0.3">
      <c r="B85" s="2" t="s">
        <v>1</v>
      </c>
      <c r="C85" s="2" t="s">
        <v>12</v>
      </c>
      <c r="D85" s="4">
        <v>1</v>
      </c>
      <c r="E85" s="4">
        <v>0</v>
      </c>
      <c r="F85" s="5">
        <v>0</v>
      </c>
    </row>
    <row r="86" spans="2:6" x14ac:dyDescent="0.3">
      <c r="B86" s="2" t="s">
        <v>1</v>
      </c>
      <c r="C86" s="2" t="s">
        <v>48</v>
      </c>
      <c r="D86" s="4">
        <v>19</v>
      </c>
      <c r="E86" s="4">
        <v>0</v>
      </c>
      <c r="F86" s="5">
        <v>0</v>
      </c>
    </row>
    <row r="87" spans="2:6" x14ac:dyDescent="0.3">
      <c r="B87" s="2" t="s">
        <v>1</v>
      </c>
      <c r="C87" s="2" t="s">
        <v>91</v>
      </c>
      <c r="D87" s="4">
        <v>9</v>
      </c>
      <c r="E87" s="4">
        <v>0</v>
      </c>
      <c r="F87" s="5">
        <v>0</v>
      </c>
    </row>
    <row r="88" spans="2:6" x14ac:dyDescent="0.3">
      <c r="B88" s="2" t="s">
        <v>1</v>
      </c>
      <c r="C88" s="2" t="s">
        <v>76</v>
      </c>
      <c r="D88" s="4">
        <v>101</v>
      </c>
      <c r="E88" s="4">
        <v>0</v>
      </c>
      <c r="F88" s="5">
        <v>0</v>
      </c>
    </row>
    <row r="89" spans="2:6" x14ac:dyDescent="0.3">
      <c r="B89" s="2" t="s">
        <v>1</v>
      </c>
      <c r="C89" s="2" t="s">
        <v>90</v>
      </c>
      <c r="D89" s="4">
        <v>100</v>
      </c>
      <c r="E89" s="4">
        <v>0</v>
      </c>
      <c r="F89" s="5">
        <v>0</v>
      </c>
    </row>
    <row r="90" spans="2:6" x14ac:dyDescent="0.3">
      <c r="B90" s="2" t="s">
        <v>1</v>
      </c>
      <c r="C90" s="2" t="s">
        <v>78</v>
      </c>
      <c r="D90" s="4">
        <v>63</v>
      </c>
      <c r="E90" s="4">
        <v>0</v>
      </c>
      <c r="F90" s="5">
        <v>0</v>
      </c>
    </row>
    <row r="91" spans="2:6" x14ac:dyDescent="0.3">
      <c r="B91" s="2" t="s">
        <v>1</v>
      </c>
      <c r="C91" s="2" t="s">
        <v>68</v>
      </c>
      <c r="D91" s="4">
        <v>82</v>
      </c>
      <c r="E91" s="4">
        <v>0</v>
      </c>
      <c r="F91" s="5">
        <v>0</v>
      </c>
    </row>
    <row r="92" spans="2:6" x14ac:dyDescent="0.3">
      <c r="B92" s="2" t="s">
        <v>1</v>
      </c>
      <c r="C92" s="2" t="s">
        <v>92</v>
      </c>
      <c r="D92" s="4">
        <v>18</v>
      </c>
      <c r="E92" s="4">
        <v>0</v>
      </c>
      <c r="F92" s="5">
        <v>0</v>
      </c>
    </row>
    <row r="93" spans="2:6" x14ac:dyDescent="0.3">
      <c r="B93" s="2" t="s">
        <v>1</v>
      </c>
      <c r="C93" s="2" t="s">
        <v>64</v>
      </c>
      <c r="D93" s="4">
        <v>1</v>
      </c>
      <c r="E93" s="4">
        <v>0</v>
      </c>
      <c r="F93" s="5">
        <v>0</v>
      </c>
    </row>
    <row r="94" spans="2:6" x14ac:dyDescent="0.3">
      <c r="B94" s="2" t="s">
        <v>1</v>
      </c>
      <c r="C94" s="2" t="s">
        <v>130</v>
      </c>
      <c r="D94" s="4">
        <v>13</v>
      </c>
      <c r="E94" s="4">
        <v>0</v>
      </c>
      <c r="F94" s="5">
        <v>0</v>
      </c>
    </row>
    <row r="95" spans="2:6" x14ac:dyDescent="0.3">
      <c r="B95" s="2" t="s">
        <v>1</v>
      </c>
      <c r="C95" s="2" t="s">
        <v>53</v>
      </c>
      <c r="D95" s="4">
        <v>3</v>
      </c>
      <c r="E95" s="4">
        <v>0</v>
      </c>
      <c r="F95" s="5">
        <v>0</v>
      </c>
    </row>
    <row r="96" spans="2:6" x14ac:dyDescent="0.3">
      <c r="B96" s="2" t="s">
        <v>1</v>
      </c>
      <c r="C96" s="2" t="s">
        <v>47</v>
      </c>
      <c r="D96" s="4">
        <v>3</v>
      </c>
      <c r="E96" s="4">
        <v>0</v>
      </c>
      <c r="F96" s="5">
        <v>0</v>
      </c>
    </row>
    <row r="97" spans="2:6" x14ac:dyDescent="0.3">
      <c r="B97" s="2" t="s">
        <v>1</v>
      </c>
      <c r="C97" s="2" t="s">
        <v>42</v>
      </c>
      <c r="D97" s="4">
        <v>1</v>
      </c>
      <c r="E97" s="4">
        <v>0</v>
      </c>
      <c r="F97" s="5">
        <v>0</v>
      </c>
    </row>
    <row r="98" spans="2:6" x14ac:dyDescent="0.3">
      <c r="B98" s="2" t="s">
        <v>1</v>
      </c>
      <c r="C98" s="2" t="s">
        <v>61</v>
      </c>
      <c r="D98" s="4">
        <v>3</v>
      </c>
      <c r="E98" s="4">
        <v>0</v>
      </c>
      <c r="F98" s="5">
        <v>0</v>
      </c>
    </row>
    <row r="99" spans="2:6" x14ac:dyDescent="0.3">
      <c r="B99" s="2" t="s">
        <v>1</v>
      </c>
      <c r="C99" s="2" t="s">
        <v>77</v>
      </c>
      <c r="D99" s="4">
        <v>3</v>
      </c>
      <c r="E99" s="4">
        <v>0</v>
      </c>
      <c r="F99" s="5">
        <v>0</v>
      </c>
    </row>
    <row r="100" spans="2:6" x14ac:dyDescent="0.3">
      <c r="B100" s="2" t="s">
        <v>1</v>
      </c>
      <c r="C100" s="2" t="s">
        <v>67</v>
      </c>
      <c r="D100" s="4">
        <v>33</v>
      </c>
      <c r="E100" s="4">
        <v>0</v>
      </c>
      <c r="F100" s="5">
        <v>0</v>
      </c>
    </row>
    <row r="101" spans="2:6" x14ac:dyDescent="0.3">
      <c r="B101" s="2" t="s">
        <v>1</v>
      </c>
      <c r="C101" s="2" t="s">
        <v>30</v>
      </c>
      <c r="D101" s="4">
        <v>11</v>
      </c>
      <c r="E101" s="4">
        <v>0</v>
      </c>
      <c r="F101" s="5">
        <v>0</v>
      </c>
    </row>
    <row r="102" spans="2:6" x14ac:dyDescent="0.3">
      <c r="B102" s="2" t="s">
        <v>1</v>
      </c>
      <c r="C102" s="2" t="s">
        <v>14</v>
      </c>
      <c r="D102" s="4">
        <v>1</v>
      </c>
      <c r="E102" s="4">
        <v>0</v>
      </c>
      <c r="F102" s="5">
        <v>0</v>
      </c>
    </row>
    <row r="103" spans="2:6" x14ac:dyDescent="0.3">
      <c r="B103" s="2" t="s">
        <v>1</v>
      </c>
      <c r="C103" s="2" t="s">
        <v>38</v>
      </c>
      <c r="D103" s="4">
        <v>10</v>
      </c>
      <c r="E103" s="4">
        <v>0</v>
      </c>
      <c r="F103" s="5">
        <v>0</v>
      </c>
    </row>
    <row r="104" spans="2:6" x14ac:dyDescent="0.3">
      <c r="B104" s="2" t="s">
        <v>1</v>
      </c>
      <c r="C104" s="2" t="s">
        <v>74</v>
      </c>
      <c r="D104" s="4">
        <v>36</v>
      </c>
      <c r="E104" s="4">
        <v>0</v>
      </c>
      <c r="F104" s="5">
        <v>0</v>
      </c>
    </row>
    <row r="105" spans="2:6" x14ac:dyDescent="0.3">
      <c r="B105" s="2" t="s">
        <v>1</v>
      </c>
      <c r="C105" s="2" t="s">
        <v>87</v>
      </c>
      <c r="D105" s="4">
        <v>17</v>
      </c>
      <c r="E105" s="4">
        <v>0</v>
      </c>
      <c r="F105" s="5">
        <v>0</v>
      </c>
    </row>
    <row r="106" spans="2:6" x14ac:dyDescent="0.3">
      <c r="B106" s="2" t="s">
        <v>1</v>
      </c>
      <c r="C106" s="2" t="s">
        <v>41</v>
      </c>
      <c r="D106" s="4">
        <v>1</v>
      </c>
      <c r="E106" s="4">
        <v>0</v>
      </c>
      <c r="F106" s="5">
        <v>0</v>
      </c>
    </row>
    <row r="107" spans="2:6" x14ac:dyDescent="0.3">
      <c r="B107" s="2" t="s">
        <v>1</v>
      </c>
      <c r="C107" s="2" t="s">
        <v>21</v>
      </c>
      <c r="D107" s="4">
        <v>23</v>
      </c>
      <c r="E107" s="4">
        <v>0</v>
      </c>
      <c r="F107" s="5">
        <v>0</v>
      </c>
    </row>
    <row r="108" spans="2:6" x14ac:dyDescent="0.3">
      <c r="B108" s="2" t="s">
        <v>1</v>
      </c>
      <c r="C108" s="2" t="s">
        <v>26</v>
      </c>
      <c r="D108" s="4">
        <v>1</v>
      </c>
      <c r="E108" s="4">
        <v>0</v>
      </c>
      <c r="F108" s="5">
        <v>0</v>
      </c>
    </row>
    <row r="109" spans="2:6" x14ac:dyDescent="0.3">
      <c r="B109" s="2" t="s">
        <v>1</v>
      </c>
      <c r="C109" s="2" t="s">
        <v>23</v>
      </c>
      <c r="D109" s="4">
        <v>50</v>
      </c>
      <c r="E109" s="4">
        <v>0</v>
      </c>
      <c r="F109" s="5">
        <v>0</v>
      </c>
    </row>
    <row r="110" spans="2:6" x14ac:dyDescent="0.3">
      <c r="B110" s="2" t="s">
        <v>1</v>
      </c>
      <c r="C110" s="2" t="s">
        <v>2</v>
      </c>
      <c r="D110" s="4">
        <v>1</v>
      </c>
      <c r="E110" s="4">
        <v>0</v>
      </c>
      <c r="F110" s="5">
        <v>0</v>
      </c>
    </row>
    <row r="111" spans="2:6" x14ac:dyDescent="0.3">
      <c r="B111" s="2" t="s">
        <v>1</v>
      </c>
      <c r="C111" s="2" t="s">
        <v>85</v>
      </c>
      <c r="D111" s="4">
        <v>43</v>
      </c>
      <c r="E111" s="4">
        <v>0</v>
      </c>
      <c r="F111" s="5">
        <v>0</v>
      </c>
    </row>
    <row r="112" spans="2:6" x14ac:dyDescent="0.3">
      <c r="B112" s="2" t="s">
        <v>1</v>
      </c>
      <c r="C112" s="2" t="s">
        <v>25</v>
      </c>
      <c r="D112" s="4">
        <v>7</v>
      </c>
      <c r="E112" s="4">
        <v>0</v>
      </c>
      <c r="F112" s="5">
        <v>0</v>
      </c>
    </row>
    <row r="113" spans="2:6" x14ac:dyDescent="0.3">
      <c r="B113" s="2" t="s">
        <v>1</v>
      </c>
      <c r="C113" s="2" t="s">
        <v>5</v>
      </c>
      <c r="D113" s="4">
        <v>98</v>
      </c>
      <c r="E113" s="4">
        <v>0</v>
      </c>
      <c r="F113" s="5">
        <v>0</v>
      </c>
    </row>
    <row r="114" spans="2:6" x14ac:dyDescent="0.3">
      <c r="B114" s="2" t="s">
        <v>1</v>
      </c>
      <c r="C114" s="2" t="s">
        <v>63</v>
      </c>
      <c r="D114" s="4">
        <v>59</v>
      </c>
      <c r="E114" s="4">
        <v>0</v>
      </c>
      <c r="F114" s="5">
        <v>0</v>
      </c>
    </row>
    <row r="115" spans="2:6" x14ac:dyDescent="0.3">
      <c r="B115" s="2" t="s">
        <v>1</v>
      </c>
      <c r="C115" s="2" t="s">
        <v>8</v>
      </c>
      <c r="D115" s="4">
        <v>50</v>
      </c>
      <c r="E115" s="4">
        <v>0</v>
      </c>
      <c r="F115" s="5">
        <v>0</v>
      </c>
    </row>
    <row r="116" spans="2:6" x14ac:dyDescent="0.3">
      <c r="B116" s="2" t="s">
        <v>1</v>
      </c>
      <c r="C116" s="2" t="s">
        <v>49</v>
      </c>
      <c r="D116" s="4">
        <v>84</v>
      </c>
      <c r="E116" s="4">
        <v>0</v>
      </c>
      <c r="F116" s="5">
        <v>0</v>
      </c>
    </row>
    <row r="117" spans="2:6" x14ac:dyDescent="0.3">
      <c r="B117" s="2" t="s">
        <v>1</v>
      </c>
      <c r="C117" s="2" t="s">
        <v>32</v>
      </c>
      <c r="D117" s="4">
        <v>51</v>
      </c>
      <c r="E117" s="4">
        <v>0</v>
      </c>
      <c r="F117" s="5">
        <v>0</v>
      </c>
    </row>
    <row r="118" spans="2:6" x14ac:dyDescent="0.3">
      <c r="B118" s="2" t="s">
        <v>1</v>
      </c>
      <c r="C118" s="2" t="s">
        <v>66</v>
      </c>
      <c r="D118" s="4">
        <v>22</v>
      </c>
      <c r="E118" s="4">
        <v>0</v>
      </c>
      <c r="F118" s="5">
        <v>0</v>
      </c>
    </row>
  </sheetData>
  <autoFilter ref="B11:F11"/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AMS Report 메뉴 사용 현황</vt:lpstr>
      <vt:lpstr>전체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17-A-035</dc:creator>
  <cp:lastModifiedBy>17-A-035</cp:lastModifiedBy>
  <dcterms:created xsi:type="dcterms:W3CDTF">2022-05-10T03:39:57Z</dcterms:created>
  <dcterms:modified xsi:type="dcterms:W3CDTF">2022-06-09T04:39:34Z</dcterms:modified>
</cp:coreProperties>
</file>