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STUDY\CFPS\geo\adjacent\"/>
    </mc:Choice>
  </mc:AlternateContent>
  <xr:revisionPtr revIDLastSave="0" documentId="13_ncr:1_{E8638DC4-BC3B-45D8-B8F4-D2C11306B39D}" xr6:coauthVersionLast="47" xr6:coauthVersionMax="47" xr10:uidLastSave="{00000000-0000-0000-0000-000000000000}"/>
  <bookViews>
    <workbookView xWindow="4305" yWindow="1605" windowWidth="22425" windowHeight="13725" tabRatio="928" xr2:uid="{00000000-000D-0000-FFFF-FFFF00000000}"/>
  </bookViews>
  <sheets>
    <sheet name="空间邻接矩阵" sheetId="1" r:id="rId1"/>
    <sheet name="经济地理嵌套矩阵（经纬度和GDP）" sheetId="11" r:id="rId2"/>
    <sheet name="空间经济距离矩阵（基于GDP）" sheetId="10" r:id="rId3"/>
    <sheet name="空间地理距离矩阵（基于经纬度）" sheetId="2" r:id="rId4"/>
    <sheet name="空间距离矩阵距离平方倒数（基于经纬度）" sheetId="3" r:id="rId5"/>
    <sheet name="人均GDP" sheetId="7" r:id="rId6"/>
  </sheets>
  <definedNames>
    <definedName name="_xlnm._FilterDatabase" localSheetId="5" hidden="1">人均GDP!$A$1:$D$652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7" l="1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AG33" i="3"/>
  <c r="AG67" i="3" s="1"/>
  <c r="AG100" i="3" s="1"/>
  <c r="AF32" i="3"/>
  <c r="AF66" i="3" s="1"/>
  <c r="AF99" i="3" s="1"/>
  <c r="AE31" i="3"/>
  <c r="AE65" i="3" s="1"/>
  <c r="AE98" i="3" s="1"/>
  <c r="AD30" i="3"/>
  <c r="AD64" i="3" s="1"/>
  <c r="AD97" i="3" s="1"/>
  <c r="AC29" i="3"/>
  <c r="AC63" i="3" s="1"/>
  <c r="AC96" i="3" s="1"/>
  <c r="AB28" i="3"/>
  <c r="AB62" i="3" s="1"/>
  <c r="AB95" i="3" s="1"/>
  <c r="AA27" i="3"/>
  <c r="AA61" i="3" s="1"/>
  <c r="AA94" i="3" s="1"/>
  <c r="Z26" i="3"/>
  <c r="Z60" i="3" s="1"/>
  <c r="Z93" i="3" s="1"/>
  <c r="Y25" i="3"/>
  <c r="Y59" i="3" s="1"/>
  <c r="Y92" i="3" s="1"/>
  <c r="X24" i="3"/>
  <c r="X58" i="3" s="1"/>
  <c r="X91" i="3" s="1"/>
  <c r="W23" i="3"/>
  <c r="W57" i="3" s="1"/>
  <c r="W90" i="3" s="1"/>
  <c r="V22" i="3"/>
  <c r="V56" i="3" s="1"/>
  <c r="V89" i="3" s="1"/>
  <c r="U21" i="3"/>
  <c r="U55" i="3" s="1"/>
  <c r="U88" i="3" s="1"/>
  <c r="T20" i="3"/>
  <c r="T54" i="3" s="1"/>
  <c r="T87" i="3" s="1"/>
  <c r="S19" i="3"/>
  <c r="S53" i="3" s="1"/>
  <c r="S86" i="3" s="1"/>
  <c r="R18" i="3"/>
  <c r="R52" i="3" s="1"/>
  <c r="R85" i="3" s="1"/>
  <c r="Q17" i="3"/>
  <c r="Q51" i="3" s="1"/>
  <c r="Q84" i="3" s="1"/>
  <c r="P16" i="3"/>
  <c r="P50" i="3" s="1"/>
  <c r="P83" i="3" s="1"/>
  <c r="O15" i="3"/>
  <c r="O49" i="3" s="1"/>
  <c r="O82" i="3" s="1"/>
  <c r="N14" i="3"/>
  <c r="N48" i="3" s="1"/>
  <c r="N81" i="3" s="1"/>
  <c r="M13" i="3"/>
  <c r="M47" i="3" s="1"/>
  <c r="M80" i="3" s="1"/>
  <c r="L12" i="3"/>
  <c r="L46" i="3" s="1"/>
  <c r="L79" i="3" s="1"/>
  <c r="K11" i="3"/>
  <c r="K45" i="3" s="1"/>
  <c r="K78" i="3" s="1"/>
  <c r="J10" i="3"/>
  <c r="J44" i="3" s="1"/>
  <c r="J77" i="3" s="1"/>
  <c r="I9" i="3"/>
  <c r="I43" i="3" s="1"/>
  <c r="I76" i="3" s="1"/>
  <c r="H8" i="3"/>
  <c r="H42" i="3" s="1"/>
  <c r="H75" i="3" s="1"/>
  <c r="G7" i="3"/>
  <c r="G41" i="3" s="1"/>
  <c r="G74" i="3" s="1"/>
  <c r="F6" i="3"/>
  <c r="F40" i="3" s="1"/>
  <c r="F73" i="3" s="1"/>
  <c r="E5" i="3"/>
  <c r="E39" i="3" s="1"/>
  <c r="E72" i="3" s="1"/>
  <c r="D4" i="3"/>
  <c r="D38" i="3" s="1"/>
  <c r="D71" i="3" s="1"/>
  <c r="C3" i="3"/>
  <c r="C37" i="3" s="1"/>
  <c r="AJ64" i="2"/>
  <c r="AI64" i="2"/>
  <c r="AI98" i="2" s="1"/>
  <c r="AH64" i="2"/>
  <c r="AH98" i="2" s="1"/>
  <c r="AG64" i="2"/>
  <c r="AG98" i="2" s="1"/>
  <c r="AF64" i="2"/>
  <c r="AF98" i="2" s="1"/>
  <c r="AE64" i="2"/>
  <c r="AE98" i="2" s="1"/>
  <c r="AD64" i="2"/>
  <c r="AD98" i="2" s="1"/>
  <c r="AC64" i="2"/>
  <c r="AC98" i="2" s="1"/>
  <c r="AB64" i="2"/>
  <c r="AB98" i="2" s="1"/>
  <c r="AA64" i="2"/>
  <c r="AA98" i="2" s="1"/>
  <c r="Z64" i="2"/>
  <c r="Z98" i="2" s="1"/>
  <c r="Y64" i="2"/>
  <c r="Y98" i="2" s="1"/>
  <c r="X64" i="2"/>
  <c r="X98" i="2" s="1"/>
  <c r="W64" i="2"/>
  <c r="W98" i="2" s="1"/>
  <c r="V64" i="2"/>
  <c r="V98" i="2" s="1"/>
  <c r="U64" i="2"/>
  <c r="U98" i="2" s="1"/>
  <c r="T64" i="2"/>
  <c r="T98" i="2" s="1"/>
  <c r="S64" i="2"/>
  <c r="S98" i="2" s="1"/>
  <c r="R64" i="2"/>
  <c r="R98" i="2" s="1"/>
  <c r="Q64" i="2"/>
  <c r="Q98" i="2" s="1"/>
  <c r="P64" i="2"/>
  <c r="P98" i="2" s="1"/>
  <c r="O64" i="2"/>
  <c r="O98" i="2" s="1"/>
  <c r="N64" i="2"/>
  <c r="N98" i="2" s="1"/>
  <c r="M64" i="2"/>
  <c r="M98" i="2" s="1"/>
  <c r="L64" i="2"/>
  <c r="L98" i="2" s="1"/>
  <c r="K64" i="2"/>
  <c r="K98" i="2" s="1"/>
  <c r="J64" i="2"/>
  <c r="J98" i="2" s="1"/>
  <c r="I64" i="2"/>
  <c r="I98" i="2" s="1"/>
  <c r="H64" i="2"/>
  <c r="H98" i="2" s="1"/>
  <c r="G64" i="2"/>
  <c r="G98" i="2" s="1"/>
  <c r="F64" i="2"/>
  <c r="F98" i="2" s="1"/>
  <c r="AJ63" i="2"/>
  <c r="AJ97" i="2" s="1"/>
  <c r="AI63" i="2"/>
  <c r="AH63" i="2"/>
  <c r="AH97" i="2" s="1"/>
  <c r="AG63" i="2"/>
  <c r="AG97" i="2" s="1"/>
  <c r="AF63" i="2"/>
  <c r="AF97" i="2" s="1"/>
  <c r="AE63" i="2"/>
  <c r="AE97" i="2" s="1"/>
  <c r="AD63" i="2"/>
  <c r="AD97" i="2" s="1"/>
  <c r="AC63" i="2"/>
  <c r="AC97" i="2" s="1"/>
  <c r="AB63" i="2"/>
  <c r="AB97" i="2" s="1"/>
  <c r="AA63" i="2"/>
  <c r="AA97" i="2" s="1"/>
  <c r="Z63" i="2"/>
  <c r="Z97" i="2" s="1"/>
  <c r="Y63" i="2"/>
  <c r="Y97" i="2" s="1"/>
  <c r="X63" i="2"/>
  <c r="X97" i="2" s="1"/>
  <c r="W63" i="2"/>
  <c r="W97" i="2" s="1"/>
  <c r="V63" i="2"/>
  <c r="V97" i="2" s="1"/>
  <c r="U63" i="2"/>
  <c r="U97" i="2" s="1"/>
  <c r="T63" i="2"/>
  <c r="T97" i="2" s="1"/>
  <c r="S63" i="2"/>
  <c r="S97" i="2" s="1"/>
  <c r="R63" i="2"/>
  <c r="R97" i="2" s="1"/>
  <c r="Q63" i="2"/>
  <c r="Q97" i="2" s="1"/>
  <c r="P63" i="2"/>
  <c r="P97" i="2" s="1"/>
  <c r="O63" i="2"/>
  <c r="O97" i="2" s="1"/>
  <c r="N63" i="2"/>
  <c r="N97" i="2" s="1"/>
  <c r="M63" i="2"/>
  <c r="M97" i="2" s="1"/>
  <c r="L63" i="2"/>
  <c r="L97" i="2" s="1"/>
  <c r="K63" i="2"/>
  <c r="K97" i="2" s="1"/>
  <c r="J63" i="2"/>
  <c r="J97" i="2" s="1"/>
  <c r="I63" i="2"/>
  <c r="I97" i="2" s="1"/>
  <c r="H63" i="2"/>
  <c r="H97" i="2" s="1"/>
  <c r="G63" i="2"/>
  <c r="G97" i="2" s="1"/>
  <c r="F63" i="2"/>
  <c r="F97" i="2" s="1"/>
  <c r="AJ62" i="2"/>
  <c r="AJ96" i="2" s="1"/>
  <c r="AI62" i="2"/>
  <c r="AI96" i="2" s="1"/>
  <c r="AH62" i="2"/>
  <c r="AG62" i="2"/>
  <c r="AG96" i="2" s="1"/>
  <c r="AF62" i="2"/>
  <c r="AF96" i="2" s="1"/>
  <c r="AE62" i="2"/>
  <c r="AE96" i="2" s="1"/>
  <c r="AD62" i="2"/>
  <c r="AD96" i="2" s="1"/>
  <c r="AC62" i="2"/>
  <c r="AC96" i="2" s="1"/>
  <c r="AB62" i="2"/>
  <c r="AB96" i="2" s="1"/>
  <c r="AA62" i="2"/>
  <c r="AA96" i="2" s="1"/>
  <c r="Z62" i="2"/>
  <c r="Z96" i="2" s="1"/>
  <c r="Y62" i="2"/>
  <c r="Y96" i="2" s="1"/>
  <c r="X62" i="2"/>
  <c r="X96" i="2" s="1"/>
  <c r="W62" i="2"/>
  <c r="W96" i="2" s="1"/>
  <c r="V62" i="2"/>
  <c r="V96" i="2" s="1"/>
  <c r="U62" i="2"/>
  <c r="U96" i="2" s="1"/>
  <c r="T62" i="2"/>
  <c r="T96" i="2" s="1"/>
  <c r="S62" i="2"/>
  <c r="S96" i="2" s="1"/>
  <c r="R62" i="2"/>
  <c r="R96" i="2" s="1"/>
  <c r="Q62" i="2"/>
  <c r="Q96" i="2" s="1"/>
  <c r="P62" i="2"/>
  <c r="P96" i="2" s="1"/>
  <c r="O62" i="2"/>
  <c r="O96" i="2" s="1"/>
  <c r="N62" i="2"/>
  <c r="N96" i="2" s="1"/>
  <c r="M62" i="2"/>
  <c r="M96" i="2" s="1"/>
  <c r="L62" i="2"/>
  <c r="L96" i="2" s="1"/>
  <c r="K62" i="2"/>
  <c r="K96" i="2" s="1"/>
  <c r="J62" i="2"/>
  <c r="J96" i="2" s="1"/>
  <c r="I62" i="2"/>
  <c r="I96" i="2" s="1"/>
  <c r="H62" i="2"/>
  <c r="H96" i="2" s="1"/>
  <c r="G62" i="2"/>
  <c r="G96" i="2" s="1"/>
  <c r="F62" i="2"/>
  <c r="F96" i="2" s="1"/>
  <c r="AJ61" i="2"/>
  <c r="AJ95" i="2" s="1"/>
  <c r="AI61" i="2"/>
  <c r="AI95" i="2" s="1"/>
  <c r="AH61" i="2"/>
  <c r="AH95" i="2" s="1"/>
  <c r="AG61" i="2"/>
  <c r="AF61" i="2"/>
  <c r="AF95" i="2" s="1"/>
  <c r="AE61" i="2"/>
  <c r="AE95" i="2" s="1"/>
  <c r="AD61" i="2"/>
  <c r="AD95" i="2" s="1"/>
  <c r="AC61" i="2"/>
  <c r="AC95" i="2" s="1"/>
  <c r="AB61" i="2"/>
  <c r="AB95" i="2" s="1"/>
  <c r="AA61" i="2"/>
  <c r="AA95" i="2" s="1"/>
  <c r="Z61" i="2"/>
  <c r="Z95" i="2" s="1"/>
  <c r="Y61" i="2"/>
  <c r="Y95" i="2" s="1"/>
  <c r="X61" i="2"/>
  <c r="X95" i="2" s="1"/>
  <c r="W61" i="2"/>
  <c r="W95" i="2" s="1"/>
  <c r="V61" i="2"/>
  <c r="V95" i="2" s="1"/>
  <c r="U61" i="2"/>
  <c r="U95" i="2" s="1"/>
  <c r="T61" i="2"/>
  <c r="T95" i="2" s="1"/>
  <c r="S61" i="2"/>
  <c r="S95" i="2" s="1"/>
  <c r="R61" i="2"/>
  <c r="R95" i="2" s="1"/>
  <c r="Q61" i="2"/>
  <c r="Q95" i="2" s="1"/>
  <c r="P61" i="2"/>
  <c r="P95" i="2" s="1"/>
  <c r="O61" i="2"/>
  <c r="O95" i="2" s="1"/>
  <c r="N61" i="2"/>
  <c r="N95" i="2" s="1"/>
  <c r="M61" i="2"/>
  <c r="M95" i="2" s="1"/>
  <c r="L61" i="2"/>
  <c r="L95" i="2" s="1"/>
  <c r="K61" i="2"/>
  <c r="K95" i="2" s="1"/>
  <c r="J61" i="2"/>
  <c r="J95" i="2" s="1"/>
  <c r="I61" i="2"/>
  <c r="I95" i="2" s="1"/>
  <c r="H61" i="2"/>
  <c r="H95" i="2" s="1"/>
  <c r="G61" i="2"/>
  <c r="G95" i="2" s="1"/>
  <c r="F61" i="2"/>
  <c r="F95" i="2" s="1"/>
  <c r="AJ60" i="2"/>
  <c r="AJ94" i="2" s="1"/>
  <c r="AI60" i="2"/>
  <c r="AI94" i="2" s="1"/>
  <c r="AH60" i="2"/>
  <c r="AH94" i="2" s="1"/>
  <c r="AG60" i="2"/>
  <c r="AG94" i="2" s="1"/>
  <c r="AF60" i="2"/>
  <c r="AE60" i="2"/>
  <c r="AE94" i="2" s="1"/>
  <c r="AD60" i="2"/>
  <c r="AD94" i="2" s="1"/>
  <c r="AC60" i="2"/>
  <c r="AC94" i="2" s="1"/>
  <c r="AB60" i="2"/>
  <c r="AB94" i="2" s="1"/>
  <c r="AA60" i="2"/>
  <c r="AA94" i="2" s="1"/>
  <c r="Z60" i="2"/>
  <c r="Z94" i="2" s="1"/>
  <c r="Y60" i="2"/>
  <c r="Y94" i="2" s="1"/>
  <c r="X60" i="2"/>
  <c r="X94" i="2" s="1"/>
  <c r="W60" i="2"/>
  <c r="W94" i="2" s="1"/>
  <c r="V60" i="2"/>
  <c r="V94" i="2" s="1"/>
  <c r="U60" i="2"/>
  <c r="U94" i="2" s="1"/>
  <c r="T60" i="2"/>
  <c r="T94" i="2" s="1"/>
  <c r="S60" i="2"/>
  <c r="S94" i="2" s="1"/>
  <c r="R60" i="2"/>
  <c r="R94" i="2" s="1"/>
  <c r="Q60" i="2"/>
  <c r="Q94" i="2" s="1"/>
  <c r="P60" i="2"/>
  <c r="P94" i="2" s="1"/>
  <c r="O60" i="2"/>
  <c r="O94" i="2" s="1"/>
  <c r="N60" i="2"/>
  <c r="N94" i="2" s="1"/>
  <c r="M60" i="2"/>
  <c r="M94" i="2" s="1"/>
  <c r="L60" i="2"/>
  <c r="L94" i="2" s="1"/>
  <c r="K60" i="2"/>
  <c r="K94" i="2" s="1"/>
  <c r="J60" i="2"/>
  <c r="J94" i="2" s="1"/>
  <c r="I60" i="2"/>
  <c r="I94" i="2" s="1"/>
  <c r="H60" i="2"/>
  <c r="H94" i="2" s="1"/>
  <c r="G60" i="2"/>
  <c r="G94" i="2" s="1"/>
  <c r="F60" i="2"/>
  <c r="F94" i="2" s="1"/>
  <c r="AJ59" i="2"/>
  <c r="AJ93" i="2" s="1"/>
  <c r="AI59" i="2"/>
  <c r="AI93" i="2" s="1"/>
  <c r="AH59" i="2"/>
  <c r="AH93" i="2" s="1"/>
  <c r="AG59" i="2"/>
  <c r="AG93" i="2" s="1"/>
  <c r="AF59" i="2"/>
  <c r="AF93" i="2" s="1"/>
  <c r="AE59" i="2"/>
  <c r="AD59" i="2"/>
  <c r="AD93" i="2" s="1"/>
  <c r="AC59" i="2"/>
  <c r="AC93" i="2" s="1"/>
  <c r="AB59" i="2"/>
  <c r="AB93" i="2" s="1"/>
  <c r="AA59" i="2"/>
  <c r="AA93" i="2" s="1"/>
  <c r="Z59" i="2"/>
  <c r="Z93" i="2" s="1"/>
  <c r="Y59" i="2"/>
  <c r="Y93" i="2" s="1"/>
  <c r="X59" i="2"/>
  <c r="X93" i="2" s="1"/>
  <c r="W59" i="2"/>
  <c r="W93" i="2" s="1"/>
  <c r="V59" i="2"/>
  <c r="V93" i="2" s="1"/>
  <c r="U59" i="2"/>
  <c r="U93" i="2" s="1"/>
  <c r="T59" i="2"/>
  <c r="T93" i="2" s="1"/>
  <c r="S59" i="2"/>
  <c r="S93" i="2" s="1"/>
  <c r="R59" i="2"/>
  <c r="R93" i="2" s="1"/>
  <c r="Q59" i="2"/>
  <c r="Q93" i="2" s="1"/>
  <c r="P59" i="2"/>
  <c r="P93" i="2" s="1"/>
  <c r="O59" i="2"/>
  <c r="O93" i="2" s="1"/>
  <c r="N59" i="2"/>
  <c r="N93" i="2" s="1"/>
  <c r="M59" i="2"/>
  <c r="M93" i="2" s="1"/>
  <c r="L59" i="2"/>
  <c r="L93" i="2" s="1"/>
  <c r="K59" i="2"/>
  <c r="K93" i="2" s="1"/>
  <c r="J59" i="2"/>
  <c r="J93" i="2" s="1"/>
  <c r="I59" i="2"/>
  <c r="I93" i="2" s="1"/>
  <c r="H59" i="2"/>
  <c r="H93" i="2" s="1"/>
  <c r="G59" i="2"/>
  <c r="G93" i="2" s="1"/>
  <c r="F59" i="2"/>
  <c r="F93" i="2" s="1"/>
  <c r="AJ58" i="2"/>
  <c r="AJ92" i="2" s="1"/>
  <c r="AI58" i="2"/>
  <c r="AI92" i="2" s="1"/>
  <c r="AH58" i="2"/>
  <c r="AH92" i="2" s="1"/>
  <c r="AG58" i="2"/>
  <c r="AG92" i="2" s="1"/>
  <c r="AF58" i="2"/>
  <c r="AF92" i="2" s="1"/>
  <c r="AE58" i="2"/>
  <c r="AE92" i="2" s="1"/>
  <c r="AD58" i="2"/>
  <c r="AC58" i="2"/>
  <c r="AC92" i="2" s="1"/>
  <c r="AB58" i="2"/>
  <c r="AB92" i="2" s="1"/>
  <c r="AA58" i="2"/>
  <c r="AA92" i="2" s="1"/>
  <c r="Z58" i="2"/>
  <c r="Z92" i="2" s="1"/>
  <c r="Y58" i="2"/>
  <c r="Y92" i="2" s="1"/>
  <c r="X58" i="2"/>
  <c r="X92" i="2" s="1"/>
  <c r="W58" i="2"/>
  <c r="W92" i="2" s="1"/>
  <c r="V58" i="2"/>
  <c r="V92" i="2" s="1"/>
  <c r="U58" i="2"/>
  <c r="U92" i="2" s="1"/>
  <c r="T58" i="2"/>
  <c r="T92" i="2" s="1"/>
  <c r="S58" i="2"/>
  <c r="S92" i="2" s="1"/>
  <c r="R58" i="2"/>
  <c r="R92" i="2" s="1"/>
  <c r="Q58" i="2"/>
  <c r="Q92" i="2" s="1"/>
  <c r="P58" i="2"/>
  <c r="P92" i="2" s="1"/>
  <c r="O58" i="2"/>
  <c r="O92" i="2" s="1"/>
  <c r="N58" i="2"/>
  <c r="N92" i="2" s="1"/>
  <c r="M58" i="2"/>
  <c r="M92" i="2" s="1"/>
  <c r="L58" i="2"/>
  <c r="L92" i="2" s="1"/>
  <c r="K58" i="2"/>
  <c r="K92" i="2" s="1"/>
  <c r="J58" i="2"/>
  <c r="J92" i="2" s="1"/>
  <c r="I58" i="2"/>
  <c r="I92" i="2" s="1"/>
  <c r="H58" i="2"/>
  <c r="H92" i="2" s="1"/>
  <c r="G58" i="2"/>
  <c r="G92" i="2" s="1"/>
  <c r="F58" i="2"/>
  <c r="F92" i="2" s="1"/>
  <c r="AJ57" i="2"/>
  <c r="AJ91" i="2" s="1"/>
  <c r="AI57" i="2"/>
  <c r="AI91" i="2" s="1"/>
  <c r="AH57" i="2"/>
  <c r="AH91" i="2" s="1"/>
  <c r="AG57" i="2"/>
  <c r="AG91" i="2" s="1"/>
  <c r="AF57" i="2"/>
  <c r="AF91" i="2" s="1"/>
  <c r="AE57" i="2"/>
  <c r="AE91" i="2" s="1"/>
  <c r="AD57" i="2"/>
  <c r="AD91" i="2" s="1"/>
  <c r="AC57" i="2"/>
  <c r="AB57" i="2"/>
  <c r="AB91" i="2" s="1"/>
  <c r="AA57" i="2"/>
  <c r="AA91" i="2" s="1"/>
  <c r="Z57" i="2"/>
  <c r="Z91" i="2" s="1"/>
  <c r="Y57" i="2"/>
  <c r="Y91" i="2" s="1"/>
  <c r="X57" i="2"/>
  <c r="X91" i="2" s="1"/>
  <c r="W57" i="2"/>
  <c r="W91" i="2" s="1"/>
  <c r="V57" i="2"/>
  <c r="V91" i="2" s="1"/>
  <c r="U57" i="2"/>
  <c r="U91" i="2" s="1"/>
  <c r="T57" i="2"/>
  <c r="T91" i="2" s="1"/>
  <c r="S57" i="2"/>
  <c r="S91" i="2" s="1"/>
  <c r="R57" i="2"/>
  <c r="R91" i="2" s="1"/>
  <c r="Q57" i="2"/>
  <c r="Q91" i="2" s="1"/>
  <c r="P57" i="2"/>
  <c r="P91" i="2" s="1"/>
  <c r="O57" i="2"/>
  <c r="O91" i="2" s="1"/>
  <c r="N57" i="2"/>
  <c r="N91" i="2" s="1"/>
  <c r="M57" i="2"/>
  <c r="M91" i="2" s="1"/>
  <c r="L57" i="2"/>
  <c r="L91" i="2" s="1"/>
  <c r="K57" i="2"/>
  <c r="K91" i="2" s="1"/>
  <c r="J57" i="2"/>
  <c r="J91" i="2" s="1"/>
  <c r="I57" i="2"/>
  <c r="I91" i="2" s="1"/>
  <c r="H57" i="2"/>
  <c r="H91" i="2" s="1"/>
  <c r="G57" i="2"/>
  <c r="G91" i="2" s="1"/>
  <c r="F57" i="2"/>
  <c r="F91" i="2" s="1"/>
  <c r="AJ56" i="2"/>
  <c r="AJ90" i="2" s="1"/>
  <c r="AI56" i="2"/>
  <c r="AI90" i="2" s="1"/>
  <c r="AH56" i="2"/>
  <c r="AH90" i="2" s="1"/>
  <c r="AG56" i="2"/>
  <c r="AG90" i="2" s="1"/>
  <c r="AF56" i="2"/>
  <c r="AF90" i="2" s="1"/>
  <c r="AE56" i="2"/>
  <c r="AE90" i="2" s="1"/>
  <c r="AD56" i="2"/>
  <c r="AD90" i="2" s="1"/>
  <c r="AC56" i="2"/>
  <c r="AC90" i="2" s="1"/>
  <c r="AB56" i="2"/>
  <c r="AA56" i="2"/>
  <c r="AA90" i="2" s="1"/>
  <c r="Z56" i="2"/>
  <c r="Z90" i="2" s="1"/>
  <c r="Y56" i="2"/>
  <c r="Y90" i="2" s="1"/>
  <c r="X56" i="2"/>
  <c r="X90" i="2" s="1"/>
  <c r="W56" i="2"/>
  <c r="W90" i="2" s="1"/>
  <c r="V56" i="2"/>
  <c r="V90" i="2" s="1"/>
  <c r="U56" i="2"/>
  <c r="U90" i="2" s="1"/>
  <c r="T56" i="2"/>
  <c r="T90" i="2" s="1"/>
  <c r="S56" i="2"/>
  <c r="S90" i="2" s="1"/>
  <c r="R56" i="2"/>
  <c r="R90" i="2" s="1"/>
  <c r="Q56" i="2"/>
  <c r="Q90" i="2" s="1"/>
  <c r="P56" i="2"/>
  <c r="P90" i="2" s="1"/>
  <c r="O56" i="2"/>
  <c r="O90" i="2" s="1"/>
  <c r="N56" i="2"/>
  <c r="N90" i="2" s="1"/>
  <c r="M56" i="2"/>
  <c r="M90" i="2" s="1"/>
  <c r="L56" i="2"/>
  <c r="L90" i="2" s="1"/>
  <c r="K56" i="2"/>
  <c r="K90" i="2" s="1"/>
  <c r="J56" i="2"/>
  <c r="J90" i="2" s="1"/>
  <c r="I56" i="2"/>
  <c r="I90" i="2" s="1"/>
  <c r="H56" i="2"/>
  <c r="H90" i="2" s="1"/>
  <c r="E25" i="3" s="1"/>
  <c r="E59" i="3" s="1"/>
  <c r="E92" i="3" s="1"/>
  <c r="G56" i="2"/>
  <c r="G90" i="2" s="1"/>
  <c r="F56" i="2"/>
  <c r="F90" i="2" s="1"/>
  <c r="AJ55" i="2"/>
  <c r="AJ89" i="2" s="1"/>
  <c r="AI55" i="2"/>
  <c r="AI89" i="2" s="1"/>
  <c r="AH55" i="2"/>
  <c r="AH89" i="2" s="1"/>
  <c r="AG55" i="2"/>
  <c r="AG89" i="2" s="1"/>
  <c r="AF55" i="2"/>
  <c r="AF89" i="2" s="1"/>
  <c r="AE55" i="2"/>
  <c r="AE89" i="2" s="1"/>
  <c r="AD55" i="2"/>
  <c r="AD89" i="2" s="1"/>
  <c r="AC55" i="2"/>
  <c r="AC89" i="2" s="1"/>
  <c r="AB55" i="2"/>
  <c r="AB89" i="2" s="1"/>
  <c r="AA55" i="2"/>
  <c r="Z55" i="2"/>
  <c r="Z89" i="2" s="1"/>
  <c r="Y55" i="2"/>
  <c r="Y89" i="2" s="1"/>
  <c r="X55" i="2"/>
  <c r="X89" i="2" s="1"/>
  <c r="W55" i="2"/>
  <c r="W89" i="2" s="1"/>
  <c r="V55" i="2"/>
  <c r="V89" i="2" s="1"/>
  <c r="U55" i="2"/>
  <c r="U89" i="2" s="1"/>
  <c r="T55" i="2"/>
  <c r="T89" i="2" s="1"/>
  <c r="S55" i="2"/>
  <c r="S89" i="2" s="1"/>
  <c r="R55" i="2"/>
  <c r="R89" i="2" s="1"/>
  <c r="Q55" i="2"/>
  <c r="Q89" i="2" s="1"/>
  <c r="P55" i="2"/>
  <c r="P89" i="2" s="1"/>
  <c r="O55" i="2"/>
  <c r="O89" i="2" s="1"/>
  <c r="N55" i="2"/>
  <c r="N89" i="2" s="1"/>
  <c r="M55" i="2"/>
  <c r="M89" i="2" s="1"/>
  <c r="L55" i="2"/>
  <c r="L89" i="2" s="1"/>
  <c r="K55" i="2"/>
  <c r="K89" i="2" s="1"/>
  <c r="J55" i="2"/>
  <c r="J89" i="2" s="1"/>
  <c r="I55" i="2"/>
  <c r="I89" i="2" s="1"/>
  <c r="H55" i="2"/>
  <c r="H89" i="2" s="1"/>
  <c r="G55" i="2"/>
  <c r="G89" i="2" s="1"/>
  <c r="F55" i="2"/>
  <c r="F89" i="2" s="1"/>
  <c r="AJ54" i="2"/>
  <c r="AJ88" i="2" s="1"/>
  <c r="AI54" i="2"/>
  <c r="AI88" i="2" s="1"/>
  <c r="AH54" i="2"/>
  <c r="AH88" i="2" s="1"/>
  <c r="AG54" i="2"/>
  <c r="AG88" i="2" s="1"/>
  <c r="AF54" i="2"/>
  <c r="AF88" i="2" s="1"/>
  <c r="AE54" i="2"/>
  <c r="AE88" i="2" s="1"/>
  <c r="AD54" i="2"/>
  <c r="AD88" i="2" s="1"/>
  <c r="AC54" i="2"/>
  <c r="AC88" i="2" s="1"/>
  <c r="AB54" i="2"/>
  <c r="AB88" i="2" s="1"/>
  <c r="AA54" i="2"/>
  <c r="AA88" i="2" s="1"/>
  <c r="Z54" i="2"/>
  <c r="Y54" i="2"/>
  <c r="Y88" i="2" s="1"/>
  <c r="X54" i="2"/>
  <c r="X88" i="2" s="1"/>
  <c r="W54" i="2"/>
  <c r="W88" i="2" s="1"/>
  <c r="V54" i="2"/>
  <c r="V88" i="2" s="1"/>
  <c r="U54" i="2"/>
  <c r="U88" i="2" s="1"/>
  <c r="T54" i="2"/>
  <c r="T88" i="2" s="1"/>
  <c r="S54" i="2"/>
  <c r="S88" i="2" s="1"/>
  <c r="R54" i="2"/>
  <c r="R88" i="2" s="1"/>
  <c r="Q54" i="2"/>
  <c r="Q88" i="2" s="1"/>
  <c r="P54" i="2"/>
  <c r="P88" i="2" s="1"/>
  <c r="O54" i="2"/>
  <c r="O88" i="2" s="1"/>
  <c r="N54" i="2"/>
  <c r="N88" i="2" s="1"/>
  <c r="M54" i="2"/>
  <c r="M88" i="2" s="1"/>
  <c r="L54" i="2"/>
  <c r="L88" i="2" s="1"/>
  <c r="K54" i="2"/>
  <c r="K88" i="2" s="1"/>
  <c r="J54" i="2"/>
  <c r="J88" i="2" s="1"/>
  <c r="I54" i="2"/>
  <c r="I88" i="2" s="1"/>
  <c r="H54" i="2"/>
  <c r="H88" i="2" s="1"/>
  <c r="G54" i="2"/>
  <c r="G88" i="2" s="1"/>
  <c r="F54" i="2"/>
  <c r="F88" i="2" s="1"/>
  <c r="AJ53" i="2"/>
  <c r="AJ87" i="2" s="1"/>
  <c r="AI53" i="2"/>
  <c r="AI87" i="2" s="1"/>
  <c r="AH53" i="2"/>
  <c r="AH87" i="2" s="1"/>
  <c r="AG53" i="2"/>
  <c r="AG87" i="2" s="1"/>
  <c r="AF53" i="2"/>
  <c r="AF87" i="2" s="1"/>
  <c r="AE53" i="2"/>
  <c r="AE87" i="2" s="1"/>
  <c r="AD53" i="2"/>
  <c r="AD87" i="2" s="1"/>
  <c r="AC53" i="2"/>
  <c r="AC87" i="2" s="1"/>
  <c r="AB53" i="2"/>
  <c r="AB87" i="2" s="1"/>
  <c r="AA53" i="2"/>
  <c r="AA87" i="2" s="1"/>
  <c r="Z53" i="2"/>
  <c r="Z87" i="2" s="1"/>
  <c r="Y53" i="2"/>
  <c r="X53" i="2"/>
  <c r="X87" i="2" s="1"/>
  <c r="W53" i="2"/>
  <c r="W87" i="2" s="1"/>
  <c r="V53" i="2"/>
  <c r="V87" i="2" s="1"/>
  <c r="U53" i="2"/>
  <c r="U87" i="2" s="1"/>
  <c r="T53" i="2"/>
  <c r="T87" i="2" s="1"/>
  <c r="S53" i="2"/>
  <c r="S87" i="2" s="1"/>
  <c r="R53" i="2"/>
  <c r="R87" i="2" s="1"/>
  <c r="Q53" i="2"/>
  <c r="Q87" i="2" s="1"/>
  <c r="P53" i="2"/>
  <c r="P87" i="2" s="1"/>
  <c r="O53" i="2"/>
  <c r="O87" i="2" s="1"/>
  <c r="N53" i="2"/>
  <c r="N87" i="2" s="1"/>
  <c r="M53" i="2"/>
  <c r="M87" i="2" s="1"/>
  <c r="L53" i="2"/>
  <c r="L87" i="2" s="1"/>
  <c r="K53" i="2"/>
  <c r="K87" i="2" s="1"/>
  <c r="J53" i="2"/>
  <c r="J87" i="2" s="1"/>
  <c r="I53" i="2"/>
  <c r="I87" i="2" s="1"/>
  <c r="H53" i="2"/>
  <c r="H87" i="2" s="1"/>
  <c r="G53" i="2"/>
  <c r="G87" i="2" s="1"/>
  <c r="F53" i="2"/>
  <c r="F87" i="2" s="1"/>
  <c r="AJ52" i="2"/>
  <c r="AJ86" i="2" s="1"/>
  <c r="AI52" i="2"/>
  <c r="AI86" i="2" s="1"/>
  <c r="AH52" i="2"/>
  <c r="AH86" i="2" s="1"/>
  <c r="AG52" i="2"/>
  <c r="AG86" i="2" s="1"/>
  <c r="AF52" i="2"/>
  <c r="AF86" i="2" s="1"/>
  <c r="AE52" i="2"/>
  <c r="AE86" i="2" s="1"/>
  <c r="AD52" i="2"/>
  <c r="AD86" i="2" s="1"/>
  <c r="AC52" i="2"/>
  <c r="AC86" i="2" s="1"/>
  <c r="AB52" i="2"/>
  <c r="AB86" i="2" s="1"/>
  <c r="AA52" i="2"/>
  <c r="AA86" i="2" s="1"/>
  <c r="Z52" i="2"/>
  <c r="Z86" i="2" s="1"/>
  <c r="Y52" i="2"/>
  <c r="Y86" i="2" s="1"/>
  <c r="X52" i="2"/>
  <c r="W52" i="2"/>
  <c r="W86" i="2" s="1"/>
  <c r="V52" i="2"/>
  <c r="V86" i="2" s="1"/>
  <c r="U52" i="2"/>
  <c r="U86" i="2" s="1"/>
  <c r="T52" i="2"/>
  <c r="T86" i="2" s="1"/>
  <c r="S52" i="2"/>
  <c r="S86" i="2" s="1"/>
  <c r="R52" i="2"/>
  <c r="R86" i="2" s="1"/>
  <c r="Q52" i="2"/>
  <c r="Q86" i="2" s="1"/>
  <c r="P52" i="2"/>
  <c r="P86" i="2" s="1"/>
  <c r="O52" i="2"/>
  <c r="O86" i="2" s="1"/>
  <c r="N52" i="2"/>
  <c r="N86" i="2" s="1"/>
  <c r="M52" i="2"/>
  <c r="M86" i="2" s="1"/>
  <c r="L52" i="2"/>
  <c r="L86" i="2" s="1"/>
  <c r="K52" i="2"/>
  <c r="K86" i="2" s="1"/>
  <c r="J52" i="2"/>
  <c r="J86" i="2" s="1"/>
  <c r="I52" i="2"/>
  <c r="I86" i="2" s="1"/>
  <c r="H52" i="2"/>
  <c r="H86" i="2" s="1"/>
  <c r="G52" i="2"/>
  <c r="G86" i="2" s="1"/>
  <c r="F52" i="2"/>
  <c r="F86" i="2" s="1"/>
  <c r="AJ51" i="2"/>
  <c r="AJ85" i="2" s="1"/>
  <c r="AI51" i="2"/>
  <c r="AI85" i="2" s="1"/>
  <c r="AH51" i="2"/>
  <c r="AH85" i="2" s="1"/>
  <c r="AG51" i="2"/>
  <c r="AG85" i="2" s="1"/>
  <c r="AF51" i="2"/>
  <c r="AF85" i="2" s="1"/>
  <c r="AE51" i="2"/>
  <c r="AE85" i="2" s="1"/>
  <c r="AD51" i="2"/>
  <c r="AD85" i="2" s="1"/>
  <c r="AC51" i="2"/>
  <c r="AC85" i="2" s="1"/>
  <c r="AB51" i="2"/>
  <c r="AB85" i="2" s="1"/>
  <c r="AA51" i="2"/>
  <c r="AA85" i="2" s="1"/>
  <c r="Z51" i="2"/>
  <c r="Z85" i="2" s="1"/>
  <c r="Y51" i="2"/>
  <c r="Y85" i="2" s="1"/>
  <c r="X51" i="2"/>
  <c r="X85" i="2" s="1"/>
  <c r="W51" i="2"/>
  <c r="V51" i="2"/>
  <c r="V85" i="2" s="1"/>
  <c r="U51" i="2"/>
  <c r="U85" i="2" s="1"/>
  <c r="T51" i="2"/>
  <c r="T85" i="2" s="1"/>
  <c r="S51" i="2"/>
  <c r="S85" i="2" s="1"/>
  <c r="R51" i="2"/>
  <c r="R85" i="2" s="1"/>
  <c r="Q51" i="2"/>
  <c r="Q85" i="2" s="1"/>
  <c r="P51" i="2"/>
  <c r="P85" i="2" s="1"/>
  <c r="O51" i="2"/>
  <c r="O85" i="2" s="1"/>
  <c r="N51" i="2"/>
  <c r="N85" i="2" s="1"/>
  <c r="M51" i="2"/>
  <c r="M85" i="2" s="1"/>
  <c r="L51" i="2"/>
  <c r="L85" i="2" s="1"/>
  <c r="K51" i="2"/>
  <c r="K85" i="2" s="1"/>
  <c r="J51" i="2"/>
  <c r="J85" i="2" s="1"/>
  <c r="I51" i="2"/>
  <c r="I85" i="2" s="1"/>
  <c r="H51" i="2"/>
  <c r="H85" i="2" s="1"/>
  <c r="G51" i="2"/>
  <c r="G85" i="2" s="1"/>
  <c r="F51" i="2"/>
  <c r="F85" i="2" s="1"/>
  <c r="AJ50" i="2"/>
  <c r="AJ84" i="2" s="1"/>
  <c r="AI50" i="2"/>
  <c r="AI84" i="2" s="1"/>
  <c r="AH50" i="2"/>
  <c r="AH84" i="2" s="1"/>
  <c r="AG50" i="2"/>
  <c r="AG84" i="2" s="1"/>
  <c r="AF50" i="2"/>
  <c r="AF84" i="2" s="1"/>
  <c r="AE50" i="2"/>
  <c r="AE84" i="2" s="1"/>
  <c r="AD50" i="2"/>
  <c r="AD84" i="2" s="1"/>
  <c r="AC50" i="2"/>
  <c r="AC84" i="2" s="1"/>
  <c r="AB50" i="2"/>
  <c r="AB84" i="2" s="1"/>
  <c r="AA50" i="2"/>
  <c r="AA84" i="2" s="1"/>
  <c r="Z50" i="2"/>
  <c r="Z84" i="2" s="1"/>
  <c r="Y50" i="2"/>
  <c r="Y84" i="2" s="1"/>
  <c r="X50" i="2"/>
  <c r="X84" i="2" s="1"/>
  <c r="W50" i="2"/>
  <c r="W84" i="2" s="1"/>
  <c r="V50" i="2"/>
  <c r="U50" i="2"/>
  <c r="U84" i="2" s="1"/>
  <c r="T50" i="2"/>
  <c r="T84" i="2" s="1"/>
  <c r="S50" i="2"/>
  <c r="S84" i="2" s="1"/>
  <c r="R50" i="2"/>
  <c r="R84" i="2" s="1"/>
  <c r="Q50" i="2"/>
  <c r="Q84" i="2" s="1"/>
  <c r="P50" i="2"/>
  <c r="P84" i="2" s="1"/>
  <c r="O50" i="2"/>
  <c r="O84" i="2" s="1"/>
  <c r="N50" i="2"/>
  <c r="N84" i="2" s="1"/>
  <c r="M50" i="2"/>
  <c r="M84" i="2" s="1"/>
  <c r="L50" i="2"/>
  <c r="L84" i="2" s="1"/>
  <c r="K50" i="2"/>
  <c r="K84" i="2" s="1"/>
  <c r="J50" i="2"/>
  <c r="J84" i="2" s="1"/>
  <c r="I50" i="2"/>
  <c r="I84" i="2" s="1"/>
  <c r="H50" i="2"/>
  <c r="H84" i="2" s="1"/>
  <c r="G50" i="2"/>
  <c r="G84" i="2" s="1"/>
  <c r="F50" i="2"/>
  <c r="F84" i="2" s="1"/>
  <c r="AJ49" i="2"/>
  <c r="AJ83" i="2" s="1"/>
  <c r="AI49" i="2"/>
  <c r="AI83" i="2" s="1"/>
  <c r="AH49" i="2"/>
  <c r="AH83" i="2" s="1"/>
  <c r="AG49" i="2"/>
  <c r="AG83" i="2" s="1"/>
  <c r="AF49" i="2"/>
  <c r="AF83" i="2" s="1"/>
  <c r="AE49" i="2"/>
  <c r="AE83" i="2" s="1"/>
  <c r="AD49" i="2"/>
  <c r="AD83" i="2" s="1"/>
  <c r="AC49" i="2"/>
  <c r="AC83" i="2" s="1"/>
  <c r="AB49" i="2"/>
  <c r="AB83" i="2" s="1"/>
  <c r="AA49" i="2"/>
  <c r="AA83" i="2" s="1"/>
  <c r="Z49" i="2"/>
  <c r="Z83" i="2" s="1"/>
  <c r="Y49" i="2"/>
  <c r="Y83" i="2" s="1"/>
  <c r="X49" i="2"/>
  <c r="X83" i="2" s="1"/>
  <c r="W49" i="2"/>
  <c r="W83" i="2" s="1"/>
  <c r="V49" i="2"/>
  <c r="V83" i="2" s="1"/>
  <c r="U49" i="2"/>
  <c r="T49" i="2"/>
  <c r="T83" i="2" s="1"/>
  <c r="S49" i="2"/>
  <c r="S83" i="2" s="1"/>
  <c r="R49" i="2"/>
  <c r="R83" i="2" s="1"/>
  <c r="Q49" i="2"/>
  <c r="Q83" i="2" s="1"/>
  <c r="P49" i="2"/>
  <c r="P83" i="2" s="1"/>
  <c r="O49" i="2"/>
  <c r="O83" i="2" s="1"/>
  <c r="N49" i="2"/>
  <c r="N83" i="2" s="1"/>
  <c r="M49" i="2"/>
  <c r="M83" i="2" s="1"/>
  <c r="L49" i="2"/>
  <c r="L83" i="2" s="1"/>
  <c r="K49" i="2"/>
  <c r="K83" i="2" s="1"/>
  <c r="J49" i="2"/>
  <c r="J83" i="2" s="1"/>
  <c r="I49" i="2"/>
  <c r="I83" i="2" s="1"/>
  <c r="H49" i="2"/>
  <c r="H83" i="2" s="1"/>
  <c r="G49" i="2"/>
  <c r="G83" i="2" s="1"/>
  <c r="F49" i="2"/>
  <c r="F83" i="2" s="1"/>
  <c r="AJ48" i="2"/>
  <c r="AJ82" i="2" s="1"/>
  <c r="AI48" i="2"/>
  <c r="AI82" i="2" s="1"/>
  <c r="AH48" i="2"/>
  <c r="AH82" i="2" s="1"/>
  <c r="AG48" i="2"/>
  <c r="AG82" i="2" s="1"/>
  <c r="AF48" i="2"/>
  <c r="AF82" i="2" s="1"/>
  <c r="AE48" i="2"/>
  <c r="AE82" i="2" s="1"/>
  <c r="AD48" i="2"/>
  <c r="AD82" i="2" s="1"/>
  <c r="AC48" i="2"/>
  <c r="AC82" i="2" s="1"/>
  <c r="AB48" i="2"/>
  <c r="AB82" i="2" s="1"/>
  <c r="AA48" i="2"/>
  <c r="AA82" i="2" s="1"/>
  <c r="Z48" i="2"/>
  <c r="Z82" i="2" s="1"/>
  <c r="Y48" i="2"/>
  <c r="Y82" i="2" s="1"/>
  <c r="X48" i="2"/>
  <c r="X82" i="2" s="1"/>
  <c r="W48" i="2"/>
  <c r="W82" i="2" s="1"/>
  <c r="V48" i="2"/>
  <c r="V82" i="2" s="1"/>
  <c r="U48" i="2"/>
  <c r="U82" i="2" s="1"/>
  <c r="T48" i="2"/>
  <c r="S48" i="2"/>
  <c r="S82" i="2" s="1"/>
  <c r="R48" i="2"/>
  <c r="R82" i="2" s="1"/>
  <c r="Q48" i="2"/>
  <c r="Q82" i="2" s="1"/>
  <c r="P48" i="2"/>
  <c r="P82" i="2" s="1"/>
  <c r="O48" i="2"/>
  <c r="O82" i="2" s="1"/>
  <c r="N48" i="2"/>
  <c r="N82" i="2" s="1"/>
  <c r="M48" i="2"/>
  <c r="M82" i="2" s="1"/>
  <c r="L48" i="2"/>
  <c r="L82" i="2" s="1"/>
  <c r="K48" i="2"/>
  <c r="K82" i="2" s="1"/>
  <c r="J48" i="2"/>
  <c r="J82" i="2" s="1"/>
  <c r="I48" i="2"/>
  <c r="I82" i="2" s="1"/>
  <c r="H48" i="2"/>
  <c r="H82" i="2" s="1"/>
  <c r="G48" i="2"/>
  <c r="G82" i="2" s="1"/>
  <c r="F48" i="2"/>
  <c r="F82" i="2" s="1"/>
  <c r="AJ47" i="2"/>
  <c r="AJ81" i="2" s="1"/>
  <c r="AI47" i="2"/>
  <c r="AI81" i="2" s="1"/>
  <c r="AH47" i="2"/>
  <c r="AH81" i="2" s="1"/>
  <c r="AG47" i="2"/>
  <c r="AG81" i="2" s="1"/>
  <c r="AF47" i="2"/>
  <c r="AF81" i="2" s="1"/>
  <c r="AE47" i="2"/>
  <c r="AE81" i="2" s="1"/>
  <c r="AD47" i="2"/>
  <c r="AD81" i="2" s="1"/>
  <c r="AC47" i="2"/>
  <c r="AC81" i="2" s="1"/>
  <c r="AB47" i="2"/>
  <c r="AB81" i="2" s="1"/>
  <c r="AA47" i="2"/>
  <c r="AA81" i="2" s="1"/>
  <c r="Z47" i="2"/>
  <c r="Z81" i="2" s="1"/>
  <c r="Y47" i="2"/>
  <c r="Y81" i="2" s="1"/>
  <c r="X47" i="2"/>
  <c r="X81" i="2" s="1"/>
  <c r="W47" i="2"/>
  <c r="W81" i="2" s="1"/>
  <c r="V47" i="2"/>
  <c r="V81" i="2" s="1"/>
  <c r="U47" i="2"/>
  <c r="U81" i="2" s="1"/>
  <c r="T47" i="2"/>
  <c r="T81" i="2" s="1"/>
  <c r="S47" i="2"/>
  <c r="R47" i="2"/>
  <c r="R81" i="2" s="1"/>
  <c r="Q47" i="2"/>
  <c r="Q81" i="2" s="1"/>
  <c r="P47" i="2"/>
  <c r="P81" i="2" s="1"/>
  <c r="O47" i="2"/>
  <c r="O81" i="2" s="1"/>
  <c r="N47" i="2"/>
  <c r="N81" i="2" s="1"/>
  <c r="M47" i="2"/>
  <c r="M81" i="2" s="1"/>
  <c r="L47" i="2"/>
  <c r="L81" i="2" s="1"/>
  <c r="K47" i="2"/>
  <c r="K81" i="2" s="1"/>
  <c r="J47" i="2"/>
  <c r="J81" i="2" s="1"/>
  <c r="I47" i="2"/>
  <c r="I81" i="2" s="1"/>
  <c r="H47" i="2"/>
  <c r="H81" i="2" s="1"/>
  <c r="G47" i="2"/>
  <c r="G81" i="2" s="1"/>
  <c r="F47" i="2"/>
  <c r="F81" i="2" s="1"/>
  <c r="AJ46" i="2"/>
  <c r="AJ80" i="2" s="1"/>
  <c r="AI46" i="2"/>
  <c r="AI80" i="2" s="1"/>
  <c r="AH46" i="2"/>
  <c r="AH80" i="2" s="1"/>
  <c r="AG46" i="2"/>
  <c r="AG80" i="2" s="1"/>
  <c r="AF46" i="2"/>
  <c r="AF80" i="2" s="1"/>
  <c r="AE46" i="2"/>
  <c r="AE80" i="2" s="1"/>
  <c r="AD46" i="2"/>
  <c r="AD80" i="2" s="1"/>
  <c r="AC46" i="2"/>
  <c r="AC80" i="2" s="1"/>
  <c r="AB46" i="2"/>
  <c r="AB80" i="2" s="1"/>
  <c r="AA46" i="2"/>
  <c r="AA80" i="2" s="1"/>
  <c r="Z46" i="2"/>
  <c r="Z80" i="2" s="1"/>
  <c r="Y46" i="2"/>
  <c r="Y80" i="2" s="1"/>
  <c r="X46" i="2"/>
  <c r="X80" i="2" s="1"/>
  <c r="W46" i="2"/>
  <c r="W80" i="2" s="1"/>
  <c r="V46" i="2"/>
  <c r="V80" i="2" s="1"/>
  <c r="U46" i="2"/>
  <c r="U80" i="2" s="1"/>
  <c r="T46" i="2"/>
  <c r="T80" i="2" s="1"/>
  <c r="S46" i="2"/>
  <c r="S80" i="2" s="1"/>
  <c r="R46" i="2"/>
  <c r="Q46" i="2"/>
  <c r="Q80" i="2" s="1"/>
  <c r="P46" i="2"/>
  <c r="P80" i="2" s="1"/>
  <c r="O46" i="2"/>
  <c r="O80" i="2" s="1"/>
  <c r="N46" i="2"/>
  <c r="N80" i="2" s="1"/>
  <c r="M46" i="2"/>
  <c r="M80" i="2" s="1"/>
  <c r="L46" i="2"/>
  <c r="L80" i="2" s="1"/>
  <c r="K46" i="2"/>
  <c r="K80" i="2" s="1"/>
  <c r="J46" i="2"/>
  <c r="J80" i="2" s="1"/>
  <c r="I46" i="2"/>
  <c r="I80" i="2" s="1"/>
  <c r="H46" i="2"/>
  <c r="H80" i="2" s="1"/>
  <c r="G46" i="2"/>
  <c r="G80" i="2" s="1"/>
  <c r="F46" i="2"/>
  <c r="F80" i="2" s="1"/>
  <c r="AJ45" i="2"/>
  <c r="AJ79" i="2" s="1"/>
  <c r="AI45" i="2"/>
  <c r="AI79" i="2" s="1"/>
  <c r="AH45" i="2"/>
  <c r="AH79" i="2" s="1"/>
  <c r="AG45" i="2"/>
  <c r="AG79" i="2" s="1"/>
  <c r="AF45" i="2"/>
  <c r="AF79" i="2" s="1"/>
  <c r="AE45" i="2"/>
  <c r="AE79" i="2" s="1"/>
  <c r="AD45" i="2"/>
  <c r="AD79" i="2" s="1"/>
  <c r="AC45" i="2"/>
  <c r="AC79" i="2" s="1"/>
  <c r="AB45" i="2"/>
  <c r="AB79" i="2" s="1"/>
  <c r="AA45" i="2"/>
  <c r="AA79" i="2" s="1"/>
  <c r="Z45" i="2"/>
  <c r="Z79" i="2" s="1"/>
  <c r="Y45" i="2"/>
  <c r="Y79" i="2" s="1"/>
  <c r="X45" i="2"/>
  <c r="X79" i="2" s="1"/>
  <c r="W45" i="2"/>
  <c r="W79" i="2" s="1"/>
  <c r="V45" i="2"/>
  <c r="V79" i="2" s="1"/>
  <c r="U45" i="2"/>
  <c r="U79" i="2" s="1"/>
  <c r="T45" i="2"/>
  <c r="T79" i="2" s="1"/>
  <c r="S45" i="2"/>
  <c r="S79" i="2" s="1"/>
  <c r="R45" i="2"/>
  <c r="R79" i="2" s="1"/>
  <c r="Q45" i="2"/>
  <c r="P45" i="2"/>
  <c r="P79" i="2" s="1"/>
  <c r="O45" i="2"/>
  <c r="O79" i="2" s="1"/>
  <c r="N45" i="2"/>
  <c r="N79" i="2" s="1"/>
  <c r="M45" i="2"/>
  <c r="M79" i="2" s="1"/>
  <c r="L45" i="2"/>
  <c r="L79" i="2" s="1"/>
  <c r="K45" i="2"/>
  <c r="K79" i="2" s="1"/>
  <c r="J45" i="2"/>
  <c r="J79" i="2" s="1"/>
  <c r="I45" i="2"/>
  <c r="I79" i="2" s="1"/>
  <c r="H45" i="2"/>
  <c r="H79" i="2" s="1"/>
  <c r="G45" i="2"/>
  <c r="G79" i="2" s="1"/>
  <c r="F45" i="2"/>
  <c r="F79" i="2" s="1"/>
  <c r="AJ44" i="2"/>
  <c r="AJ78" i="2" s="1"/>
  <c r="AI44" i="2"/>
  <c r="AI78" i="2" s="1"/>
  <c r="AH44" i="2"/>
  <c r="AH78" i="2" s="1"/>
  <c r="AG44" i="2"/>
  <c r="AG78" i="2" s="1"/>
  <c r="AF44" i="2"/>
  <c r="AF78" i="2" s="1"/>
  <c r="AE44" i="2"/>
  <c r="AE78" i="2" s="1"/>
  <c r="AD44" i="2"/>
  <c r="AD78" i="2" s="1"/>
  <c r="AC44" i="2"/>
  <c r="AC78" i="2" s="1"/>
  <c r="AB44" i="2"/>
  <c r="AB78" i="2" s="1"/>
  <c r="AA44" i="2"/>
  <c r="AA78" i="2" s="1"/>
  <c r="Z44" i="2"/>
  <c r="Z78" i="2" s="1"/>
  <c r="Y44" i="2"/>
  <c r="Y78" i="2" s="1"/>
  <c r="X44" i="2"/>
  <c r="X78" i="2" s="1"/>
  <c r="W44" i="2"/>
  <c r="W78" i="2" s="1"/>
  <c r="V44" i="2"/>
  <c r="V78" i="2" s="1"/>
  <c r="U44" i="2"/>
  <c r="U78" i="2" s="1"/>
  <c r="T44" i="2"/>
  <c r="T78" i="2" s="1"/>
  <c r="S44" i="2"/>
  <c r="S78" i="2" s="1"/>
  <c r="R44" i="2"/>
  <c r="R78" i="2" s="1"/>
  <c r="Q44" i="2"/>
  <c r="Q78" i="2" s="1"/>
  <c r="P44" i="2"/>
  <c r="O44" i="2"/>
  <c r="O78" i="2" s="1"/>
  <c r="N44" i="2"/>
  <c r="N78" i="2" s="1"/>
  <c r="M44" i="2"/>
  <c r="M78" i="2" s="1"/>
  <c r="L44" i="2"/>
  <c r="L78" i="2" s="1"/>
  <c r="K44" i="2"/>
  <c r="K78" i="2" s="1"/>
  <c r="J44" i="2"/>
  <c r="J78" i="2" s="1"/>
  <c r="I44" i="2"/>
  <c r="I78" i="2" s="1"/>
  <c r="H44" i="2"/>
  <c r="H78" i="2" s="1"/>
  <c r="G44" i="2"/>
  <c r="G78" i="2" s="1"/>
  <c r="F44" i="2"/>
  <c r="F78" i="2" s="1"/>
  <c r="AJ43" i="2"/>
  <c r="AJ77" i="2" s="1"/>
  <c r="AI43" i="2"/>
  <c r="AI77" i="2" s="1"/>
  <c r="AH43" i="2"/>
  <c r="AH77" i="2" s="1"/>
  <c r="AG43" i="2"/>
  <c r="AG77" i="2" s="1"/>
  <c r="AF43" i="2"/>
  <c r="AF77" i="2" s="1"/>
  <c r="AE43" i="2"/>
  <c r="AE77" i="2" s="1"/>
  <c r="AD43" i="2"/>
  <c r="AD77" i="2" s="1"/>
  <c r="AC43" i="2"/>
  <c r="AC77" i="2" s="1"/>
  <c r="AB43" i="2"/>
  <c r="AB77" i="2" s="1"/>
  <c r="AA43" i="2"/>
  <c r="AA77" i="2" s="1"/>
  <c r="Z43" i="2"/>
  <c r="Z77" i="2" s="1"/>
  <c r="Y43" i="2"/>
  <c r="Y77" i="2" s="1"/>
  <c r="X43" i="2"/>
  <c r="X77" i="2" s="1"/>
  <c r="W43" i="2"/>
  <c r="W77" i="2" s="1"/>
  <c r="V43" i="2"/>
  <c r="V77" i="2" s="1"/>
  <c r="U43" i="2"/>
  <c r="U77" i="2" s="1"/>
  <c r="T43" i="2"/>
  <c r="T77" i="2" s="1"/>
  <c r="S43" i="2"/>
  <c r="S77" i="2" s="1"/>
  <c r="R43" i="2"/>
  <c r="R77" i="2" s="1"/>
  <c r="Q43" i="2"/>
  <c r="Q77" i="2" s="1"/>
  <c r="P43" i="2"/>
  <c r="P77" i="2" s="1"/>
  <c r="O43" i="2"/>
  <c r="N43" i="2"/>
  <c r="N77" i="2" s="1"/>
  <c r="M43" i="2"/>
  <c r="M77" i="2" s="1"/>
  <c r="L43" i="2"/>
  <c r="L77" i="2" s="1"/>
  <c r="K43" i="2"/>
  <c r="K77" i="2" s="1"/>
  <c r="J43" i="2"/>
  <c r="J77" i="2" s="1"/>
  <c r="I43" i="2"/>
  <c r="I77" i="2" s="1"/>
  <c r="H43" i="2"/>
  <c r="H77" i="2" s="1"/>
  <c r="G43" i="2"/>
  <c r="G77" i="2" s="1"/>
  <c r="F43" i="2"/>
  <c r="F77" i="2" s="1"/>
  <c r="AJ42" i="2"/>
  <c r="AJ76" i="2" s="1"/>
  <c r="AI42" i="2"/>
  <c r="AI76" i="2" s="1"/>
  <c r="AH42" i="2"/>
  <c r="AH76" i="2" s="1"/>
  <c r="AG42" i="2"/>
  <c r="AG76" i="2" s="1"/>
  <c r="AF42" i="2"/>
  <c r="AF76" i="2" s="1"/>
  <c r="AE42" i="2"/>
  <c r="AE76" i="2" s="1"/>
  <c r="AD42" i="2"/>
  <c r="AD76" i="2" s="1"/>
  <c r="AC42" i="2"/>
  <c r="AC76" i="2" s="1"/>
  <c r="AB42" i="2"/>
  <c r="AB76" i="2" s="1"/>
  <c r="AA42" i="2"/>
  <c r="AA76" i="2" s="1"/>
  <c r="Z42" i="2"/>
  <c r="Z76" i="2" s="1"/>
  <c r="Y42" i="2"/>
  <c r="Y76" i="2" s="1"/>
  <c r="X42" i="2"/>
  <c r="X76" i="2" s="1"/>
  <c r="W42" i="2"/>
  <c r="W76" i="2" s="1"/>
  <c r="V42" i="2"/>
  <c r="V76" i="2" s="1"/>
  <c r="U42" i="2"/>
  <c r="U76" i="2" s="1"/>
  <c r="T42" i="2"/>
  <c r="T76" i="2" s="1"/>
  <c r="S42" i="2"/>
  <c r="S76" i="2" s="1"/>
  <c r="R42" i="2"/>
  <c r="R76" i="2" s="1"/>
  <c r="Q42" i="2"/>
  <c r="Q76" i="2" s="1"/>
  <c r="P42" i="2"/>
  <c r="P76" i="2" s="1"/>
  <c r="O42" i="2"/>
  <c r="O76" i="2" s="1"/>
  <c r="N42" i="2"/>
  <c r="M42" i="2"/>
  <c r="M76" i="2" s="1"/>
  <c r="L42" i="2"/>
  <c r="L76" i="2" s="1"/>
  <c r="K42" i="2"/>
  <c r="K76" i="2" s="1"/>
  <c r="J42" i="2"/>
  <c r="J76" i="2" s="1"/>
  <c r="I42" i="2"/>
  <c r="I76" i="2" s="1"/>
  <c r="H42" i="2"/>
  <c r="H76" i="2" s="1"/>
  <c r="G42" i="2"/>
  <c r="G76" i="2" s="1"/>
  <c r="F42" i="2"/>
  <c r="F76" i="2" s="1"/>
  <c r="AJ41" i="2"/>
  <c r="AJ75" i="2" s="1"/>
  <c r="AI41" i="2"/>
  <c r="AI75" i="2" s="1"/>
  <c r="AH41" i="2"/>
  <c r="AH75" i="2" s="1"/>
  <c r="AG41" i="2"/>
  <c r="AG75" i="2" s="1"/>
  <c r="AF41" i="2"/>
  <c r="AF75" i="2" s="1"/>
  <c r="AE41" i="2"/>
  <c r="AE75" i="2" s="1"/>
  <c r="AD41" i="2"/>
  <c r="AD75" i="2" s="1"/>
  <c r="AC41" i="2"/>
  <c r="AC75" i="2" s="1"/>
  <c r="AB41" i="2"/>
  <c r="AB75" i="2" s="1"/>
  <c r="AA41" i="2"/>
  <c r="AA75" i="2" s="1"/>
  <c r="Z41" i="2"/>
  <c r="Z75" i="2" s="1"/>
  <c r="Y41" i="2"/>
  <c r="Y75" i="2" s="1"/>
  <c r="X41" i="2"/>
  <c r="X75" i="2" s="1"/>
  <c r="W41" i="2"/>
  <c r="W75" i="2" s="1"/>
  <c r="V41" i="2"/>
  <c r="V75" i="2" s="1"/>
  <c r="U41" i="2"/>
  <c r="U75" i="2" s="1"/>
  <c r="T41" i="2"/>
  <c r="T75" i="2" s="1"/>
  <c r="S41" i="2"/>
  <c r="S75" i="2" s="1"/>
  <c r="R41" i="2"/>
  <c r="R75" i="2" s="1"/>
  <c r="Q41" i="2"/>
  <c r="Q75" i="2" s="1"/>
  <c r="P41" i="2"/>
  <c r="P75" i="2" s="1"/>
  <c r="O41" i="2"/>
  <c r="O75" i="2" s="1"/>
  <c r="N41" i="2"/>
  <c r="N75" i="2" s="1"/>
  <c r="M41" i="2"/>
  <c r="L41" i="2"/>
  <c r="L75" i="2" s="1"/>
  <c r="K41" i="2"/>
  <c r="K75" i="2" s="1"/>
  <c r="J41" i="2"/>
  <c r="J75" i="2" s="1"/>
  <c r="I41" i="2"/>
  <c r="I75" i="2" s="1"/>
  <c r="H41" i="2"/>
  <c r="H75" i="2" s="1"/>
  <c r="G41" i="2"/>
  <c r="G75" i="2" s="1"/>
  <c r="F41" i="2"/>
  <c r="F75" i="2" s="1"/>
  <c r="AJ40" i="2"/>
  <c r="AJ74" i="2" s="1"/>
  <c r="AI40" i="2"/>
  <c r="AI74" i="2" s="1"/>
  <c r="AH40" i="2"/>
  <c r="AH74" i="2" s="1"/>
  <c r="AG40" i="2"/>
  <c r="AG74" i="2" s="1"/>
  <c r="AF40" i="2"/>
  <c r="AF74" i="2" s="1"/>
  <c r="AE40" i="2"/>
  <c r="AE74" i="2" s="1"/>
  <c r="AD40" i="2"/>
  <c r="AD74" i="2" s="1"/>
  <c r="AC40" i="2"/>
  <c r="AC74" i="2" s="1"/>
  <c r="AB40" i="2"/>
  <c r="AB74" i="2" s="1"/>
  <c r="AA40" i="2"/>
  <c r="AA74" i="2" s="1"/>
  <c r="Z40" i="2"/>
  <c r="Z74" i="2" s="1"/>
  <c r="Y40" i="2"/>
  <c r="Y74" i="2" s="1"/>
  <c r="X40" i="2"/>
  <c r="X74" i="2" s="1"/>
  <c r="W40" i="2"/>
  <c r="W74" i="2" s="1"/>
  <c r="V40" i="2"/>
  <c r="V74" i="2" s="1"/>
  <c r="U40" i="2"/>
  <c r="U74" i="2" s="1"/>
  <c r="T40" i="2"/>
  <c r="T74" i="2" s="1"/>
  <c r="S40" i="2"/>
  <c r="S74" i="2" s="1"/>
  <c r="R40" i="2"/>
  <c r="R74" i="2" s="1"/>
  <c r="Q40" i="2"/>
  <c r="Q74" i="2" s="1"/>
  <c r="P40" i="2"/>
  <c r="P74" i="2" s="1"/>
  <c r="O40" i="2"/>
  <c r="O74" i="2" s="1"/>
  <c r="N40" i="2"/>
  <c r="N74" i="2" s="1"/>
  <c r="M40" i="2"/>
  <c r="M74" i="2" s="1"/>
  <c r="L40" i="2"/>
  <c r="K40" i="2"/>
  <c r="K74" i="2" s="1"/>
  <c r="J40" i="2"/>
  <c r="J74" i="2" s="1"/>
  <c r="I40" i="2"/>
  <c r="I74" i="2" s="1"/>
  <c r="H40" i="2"/>
  <c r="H74" i="2" s="1"/>
  <c r="G40" i="2"/>
  <c r="G74" i="2" s="1"/>
  <c r="F40" i="2"/>
  <c r="F74" i="2" s="1"/>
  <c r="AJ39" i="2"/>
  <c r="AJ73" i="2" s="1"/>
  <c r="AI39" i="2"/>
  <c r="AI73" i="2" s="1"/>
  <c r="AH39" i="2"/>
  <c r="AH73" i="2" s="1"/>
  <c r="AG39" i="2"/>
  <c r="AG73" i="2" s="1"/>
  <c r="AF39" i="2"/>
  <c r="AF73" i="2" s="1"/>
  <c r="AE39" i="2"/>
  <c r="AE73" i="2" s="1"/>
  <c r="AD39" i="2"/>
  <c r="AD73" i="2" s="1"/>
  <c r="AC39" i="2"/>
  <c r="AC73" i="2" s="1"/>
  <c r="AB39" i="2"/>
  <c r="AB73" i="2" s="1"/>
  <c r="AA39" i="2"/>
  <c r="AA73" i="2" s="1"/>
  <c r="Z39" i="2"/>
  <c r="Z73" i="2" s="1"/>
  <c r="Y39" i="2"/>
  <c r="Y73" i="2" s="1"/>
  <c r="X39" i="2"/>
  <c r="X73" i="2" s="1"/>
  <c r="W39" i="2"/>
  <c r="W73" i="2" s="1"/>
  <c r="V39" i="2"/>
  <c r="V73" i="2" s="1"/>
  <c r="U39" i="2"/>
  <c r="U73" i="2" s="1"/>
  <c r="T39" i="2"/>
  <c r="T73" i="2" s="1"/>
  <c r="S39" i="2"/>
  <c r="S73" i="2" s="1"/>
  <c r="R39" i="2"/>
  <c r="R73" i="2" s="1"/>
  <c r="Q39" i="2"/>
  <c r="Q73" i="2" s="1"/>
  <c r="P39" i="2"/>
  <c r="P73" i="2" s="1"/>
  <c r="O39" i="2"/>
  <c r="O73" i="2" s="1"/>
  <c r="N39" i="2"/>
  <c r="N73" i="2" s="1"/>
  <c r="M39" i="2"/>
  <c r="M73" i="2" s="1"/>
  <c r="L39" i="2"/>
  <c r="L73" i="2" s="1"/>
  <c r="K39" i="2"/>
  <c r="J39" i="2"/>
  <c r="J73" i="2" s="1"/>
  <c r="I39" i="2"/>
  <c r="I73" i="2" s="1"/>
  <c r="H39" i="2"/>
  <c r="H73" i="2" s="1"/>
  <c r="G39" i="2"/>
  <c r="G73" i="2" s="1"/>
  <c r="F39" i="2"/>
  <c r="F73" i="2" s="1"/>
  <c r="AJ38" i="2"/>
  <c r="AJ72" i="2" s="1"/>
  <c r="AI38" i="2"/>
  <c r="AI72" i="2" s="1"/>
  <c r="AH38" i="2"/>
  <c r="AH72" i="2" s="1"/>
  <c r="AG38" i="2"/>
  <c r="AG72" i="2" s="1"/>
  <c r="AF38" i="2"/>
  <c r="AF72" i="2" s="1"/>
  <c r="AE38" i="2"/>
  <c r="AE72" i="2" s="1"/>
  <c r="AD38" i="2"/>
  <c r="AD72" i="2" s="1"/>
  <c r="AC38" i="2"/>
  <c r="AC72" i="2" s="1"/>
  <c r="AB38" i="2"/>
  <c r="AB72" i="2" s="1"/>
  <c r="AA38" i="2"/>
  <c r="AA72" i="2" s="1"/>
  <c r="Z38" i="2"/>
  <c r="Z72" i="2" s="1"/>
  <c r="Y38" i="2"/>
  <c r="Y72" i="2" s="1"/>
  <c r="X38" i="2"/>
  <c r="X72" i="2" s="1"/>
  <c r="W38" i="2"/>
  <c r="W72" i="2" s="1"/>
  <c r="V38" i="2"/>
  <c r="V72" i="2" s="1"/>
  <c r="U38" i="2"/>
  <c r="U72" i="2" s="1"/>
  <c r="T38" i="2"/>
  <c r="T72" i="2" s="1"/>
  <c r="S38" i="2"/>
  <c r="S72" i="2" s="1"/>
  <c r="R38" i="2"/>
  <c r="R72" i="2" s="1"/>
  <c r="Q38" i="2"/>
  <c r="Q72" i="2" s="1"/>
  <c r="P38" i="2"/>
  <c r="P72" i="2" s="1"/>
  <c r="O38" i="2"/>
  <c r="O72" i="2" s="1"/>
  <c r="N38" i="2"/>
  <c r="N72" i="2" s="1"/>
  <c r="M38" i="2"/>
  <c r="M72" i="2" s="1"/>
  <c r="L38" i="2"/>
  <c r="L72" i="2" s="1"/>
  <c r="K38" i="2"/>
  <c r="K72" i="2" s="1"/>
  <c r="J38" i="2"/>
  <c r="I38" i="2"/>
  <c r="I72" i="2" s="1"/>
  <c r="H38" i="2"/>
  <c r="H72" i="2" s="1"/>
  <c r="G38" i="2"/>
  <c r="G72" i="2" s="1"/>
  <c r="F38" i="2"/>
  <c r="F72" i="2" s="1"/>
  <c r="AJ37" i="2"/>
  <c r="AJ71" i="2" s="1"/>
  <c r="AI37" i="2"/>
  <c r="AI71" i="2" s="1"/>
  <c r="AH37" i="2"/>
  <c r="AH71" i="2" s="1"/>
  <c r="AG37" i="2"/>
  <c r="AG71" i="2" s="1"/>
  <c r="AF37" i="2"/>
  <c r="AF71" i="2" s="1"/>
  <c r="AE37" i="2"/>
  <c r="AE71" i="2" s="1"/>
  <c r="AD37" i="2"/>
  <c r="AD71" i="2" s="1"/>
  <c r="AC37" i="2"/>
  <c r="AC71" i="2" s="1"/>
  <c r="AB37" i="2"/>
  <c r="AB71" i="2" s="1"/>
  <c r="AA37" i="2"/>
  <c r="AA71" i="2" s="1"/>
  <c r="Z37" i="2"/>
  <c r="Z71" i="2" s="1"/>
  <c r="Y37" i="2"/>
  <c r="Y71" i="2" s="1"/>
  <c r="X37" i="2"/>
  <c r="X71" i="2" s="1"/>
  <c r="W37" i="2"/>
  <c r="W71" i="2" s="1"/>
  <c r="V37" i="2"/>
  <c r="V71" i="2" s="1"/>
  <c r="U37" i="2"/>
  <c r="U71" i="2" s="1"/>
  <c r="T37" i="2"/>
  <c r="T71" i="2" s="1"/>
  <c r="S37" i="2"/>
  <c r="S71" i="2" s="1"/>
  <c r="R37" i="2"/>
  <c r="R71" i="2" s="1"/>
  <c r="Q37" i="2"/>
  <c r="Q71" i="2" s="1"/>
  <c r="P37" i="2"/>
  <c r="P71" i="2" s="1"/>
  <c r="O37" i="2"/>
  <c r="O71" i="2" s="1"/>
  <c r="N37" i="2"/>
  <c r="N71" i="2" s="1"/>
  <c r="M37" i="2"/>
  <c r="M71" i="2" s="1"/>
  <c r="L37" i="2"/>
  <c r="L71" i="2" s="1"/>
  <c r="K37" i="2"/>
  <c r="K71" i="2" s="1"/>
  <c r="J37" i="2"/>
  <c r="J71" i="2" s="1"/>
  <c r="I37" i="2"/>
  <c r="H37" i="2"/>
  <c r="H71" i="2" s="1"/>
  <c r="G37" i="2"/>
  <c r="G71" i="2" s="1"/>
  <c r="F37" i="2"/>
  <c r="F71" i="2" s="1"/>
  <c r="AJ36" i="2"/>
  <c r="AJ70" i="2" s="1"/>
  <c r="AI36" i="2"/>
  <c r="AI70" i="2" s="1"/>
  <c r="AH36" i="2"/>
  <c r="AH70" i="2" s="1"/>
  <c r="AG36" i="2"/>
  <c r="AG70" i="2" s="1"/>
  <c r="AF36" i="2"/>
  <c r="AF70" i="2" s="1"/>
  <c r="AE36" i="2"/>
  <c r="AE70" i="2" s="1"/>
  <c r="AD36" i="2"/>
  <c r="AD70" i="2" s="1"/>
  <c r="AC36" i="2"/>
  <c r="AC70" i="2" s="1"/>
  <c r="AB36" i="2"/>
  <c r="AB70" i="2" s="1"/>
  <c r="AA36" i="2"/>
  <c r="AA70" i="2" s="1"/>
  <c r="Z36" i="2"/>
  <c r="Z70" i="2" s="1"/>
  <c r="Y36" i="2"/>
  <c r="Y70" i="2" s="1"/>
  <c r="X36" i="2"/>
  <c r="X70" i="2" s="1"/>
  <c r="W36" i="2"/>
  <c r="W70" i="2" s="1"/>
  <c r="V36" i="2"/>
  <c r="V70" i="2" s="1"/>
  <c r="U36" i="2"/>
  <c r="U70" i="2" s="1"/>
  <c r="T36" i="2"/>
  <c r="T70" i="2" s="1"/>
  <c r="S36" i="2"/>
  <c r="S70" i="2" s="1"/>
  <c r="R36" i="2"/>
  <c r="R70" i="2" s="1"/>
  <c r="Q36" i="2"/>
  <c r="Q70" i="2" s="1"/>
  <c r="P36" i="2"/>
  <c r="P70" i="2" s="1"/>
  <c r="O36" i="2"/>
  <c r="O70" i="2" s="1"/>
  <c r="N36" i="2"/>
  <c r="N70" i="2" s="1"/>
  <c r="M36" i="2"/>
  <c r="M70" i="2" s="1"/>
  <c r="L36" i="2"/>
  <c r="L70" i="2" s="1"/>
  <c r="K36" i="2"/>
  <c r="K70" i="2" s="1"/>
  <c r="J36" i="2"/>
  <c r="J70" i="2" s="1"/>
  <c r="I36" i="2"/>
  <c r="I70" i="2" s="1"/>
  <c r="H36" i="2"/>
  <c r="G36" i="2"/>
  <c r="G70" i="2" s="1"/>
  <c r="F36" i="2"/>
  <c r="F70" i="2" s="1"/>
  <c r="AJ35" i="2"/>
  <c r="AJ69" i="2" s="1"/>
  <c r="AI35" i="2"/>
  <c r="AI69" i="2" s="1"/>
  <c r="AH35" i="2"/>
  <c r="AH69" i="2" s="1"/>
  <c r="AG35" i="2"/>
  <c r="AG69" i="2" s="1"/>
  <c r="AF35" i="2"/>
  <c r="AF69" i="2" s="1"/>
  <c r="AE35" i="2"/>
  <c r="AE69" i="2" s="1"/>
  <c r="AD35" i="2"/>
  <c r="AD69" i="2" s="1"/>
  <c r="AC35" i="2"/>
  <c r="AC69" i="2" s="1"/>
  <c r="AB35" i="2"/>
  <c r="AB69" i="2" s="1"/>
  <c r="AA35" i="2"/>
  <c r="AA69" i="2" s="1"/>
  <c r="Z35" i="2"/>
  <c r="Z69" i="2" s="1"/>
  <c r="Y35" i="2"/>
  <c r="Y69" i="2" s="1"/>
  <c r="X35" i="2"/>
  <c r="X69" i="2" s="1"/>
  <c r="W35" i="2"/>
  <c r="W69" i="2" s="1"/>
  <c r="V35" i="2"/>
  <c r="V69" i="2" s="1"/>
  <c r="U35" i="2"/>
  <c r="U69" i="2" s="1"/>
  <c r="T35" i="2"/>
  <c r="T69" i="2" s="1"/>
  <c r="S35" i="2"/>
  <c r="S69" i="2" s="1"/>
  <c r="R35" i="2"/>
  <c r="R69" i="2" s="1"/>
  <c r="Q35" i="2"/>
  <c r="Q69" i="2" s="1"/>
  <c r="P35" i="2"/>
  <c r="P69" i="2" s="1"/>
  <c r="O35" i="2"/>
  <c r="O69" i="2" s="1"/>
  <c r="N35" i="2"/>
  <c r="N69" i="2" s="1"/>
  <c r="M35" i="2"/>
  <c r="M69" i="2" s="1"/>
  <c r="L35" i="2"/>
  <c r="L69" i="2" s="1"/>
  <c r="K35" i="2"/>
  <c r="K69" i="2" s="1"/>
  <c r="J35" i="2"/>
  <c r="J69" i="2" s="1"/>
  <c r="I35" i="2"/>
  <c r="I69" i="2" s="1"/>
  <c r="H35" i="2"/>
  <c r="H69" i="2" s="1"/>
  <c r="G35" i="2"/>
  <c r="F35" i="2"/>
  <c r="F69" i="2" s="1"/>
  <c r="AJ34" i="2"/>
  <c r="AJ68" i="2" s="1"/>
  <c r="AI34" i="2"/>
  <c r="AI68" i="2" s="1"/>
  <c r="AH34" i="2"/>
  <c r="AH68" i="2" s="1"/>
  <c r="AG34" i="2"/>
  <c r="AG68" i="2" s="1"/>
  <c r="AF34" i="2"/>
  <c r="AF68" i="2" s="1"/>
  <c r="AE34" i="2"/>
  <c r="AE68" i="2" s="1"/>
  <c r="AD34" i="2"/>
  <c r="AD68" i="2" s="1"/>
  <c r="AC34" i="2"/>
  <c r="AC68" i="2" s="1"/>
  <c r="AB34" i="2"/>
  <c r="AB68" i="2" s="1"/>
  <c r="AA34" i="2"/>
  <c r="AA68" i="2" s="1"/>
  <c r="Z34" i="2"/>
  <c r="Z68" i="2" s="1"/>
  <c r="Y34" i="2"/>
  <c r="Y68" i="2" s="1"/>
  <c r="X34" i="2"/>
  <c r="X68" i="2" s="1"/>
  <c r="W34" i="2"/>
  <c r="W68" i="2" s="1"/>
  <c r="V34" i="2"/>
  <c r="V68" i="2" s="1"/>
  <c r="U34" i="2"/>
  <c r="U68" i="2" s="1"/>
  <c r="T34" i="2"/>
  <c r="T68" i="2" s="1"/>
  <c r="S34" i="2"/>
  <c r="S68" i="2" s="1"/>
  <c r="R34" i="2"/>
  <c r="R68" i="2" s="1"/>
  <c r="Q34" i="2"/>
  <c r="Q68" i="2" s="1"/>
  <c r="P34" i="2"/>
  <c r="P68" i="2" s="1"/>
  <c r="O34" i="2"/>
  <c r="O68" i="2" s="1"/>
  <c r="N34" i="2"/>
  <c r="N68" i="2" s="1"/>
  <c r="M34" i="2"/>
  <c r="M68" i="2" s="1"/>
  <c r="L34" i="2"/>
  <c r="L68" i="2" s="1"/>
  <c r="K34" i="2"/>
  <c r="K68" i="2" s="1"/>
  <c r="J34" i="2"/>
  <c r="J68" i="2" s="1"/>
  <c r="I34" i="2"/>
  <c r="I68" i="2" s="1"/>
  <c r="H34" i="2"/>
  <c r="H68" i="2" s="1"/>
  <c r="G34" i="2"/>
  <c r="G68" i="2" s="1"/>
  <c r="F34" i="2"/>
  <c r="I48" i="10"/>
  <c r="AA43" i="10"/>
  <c r="AE41" i="10"/>
  <c r="H40" i="10"/>
  <c r="AH39" i="10"/>
  <c r="AH38" i="10"/>
  <c r="J38" i="10"/>
  <c r="AD37" i="10"/>
  <c r="N37" i="10"/>
  <c r="AA36" i="10"/>
  <c r="L36" i="10"/>
  <c r="AI33" i="10"/>
  <c r="AH33" i="10"/>
  <c r="AH66" i="10" s="1"/>
  <c r="AG33" i="10"/>
  <c r="AG66" i="10" s="1"/>
  <c r="AF33" i="10"/>
  <c r="AF66" i="10" s="1"/>
  <c r="AE33" i="10"/>
  <c r="AE66" i="10" s="1"/>
  <c r="AD33" i="10"/>
  <c r="AD66" i="10" s="1"/>
  <c r="AC33" i="10"/>
  <c r="AC66" i="10" s="1"/>
  <c r="AB33" i="10"/>
  <c r="AB66" i="10" s="1"/>
  <c r="AA33" i="10"/>
  <c r="AA66" i="10" s="1"/>
  <c r="Z33" i="10"/>
  <c r="Z66" i="10" s="1"/>
  <c r="Y33" i="10"/>
  <c r="Y66" i="10" s="1"/>
  <c r="X33" i="10"/>
  <c r="X66" i="10" s="1"/>
  <c r="W33" i="10"/>
  <c r="W66" i="10" s="1"/>
  <c r="V33" i="10"/>
  <c r="V66" i="10" s="1"/>
  <c r="U33" i="10"/>
  <c r="U66" i="10" s="1"/>
  <c r="T33" i="10"/>
  <c r="T66" i="10" s="1"/>
  <c r="S33" i="10"/>
  <c r="S66" i="10" s="1"/>
  <c r="R33" i="10"/>
  <c r="R66" i="10" s="1"/>
  <c r="Q33" i="10"/>
  <c r="Q66" i="10" s="1"/>
  <c r="P33" i="10"/>
  <c r="P66" i="10" s="1"/>
  <c r="O33" i="10"/>
  <c r="O66" i="10" s="1"/>
  <c r="N33" i="10"/>
  <c r="N66" i="10" s="1"/>
  <c r="M33" i="10"/>
  <c r="M66" i="10" s="1"/>
  <c r="L33" i="10"/>
  <c r="L66" i="10" s="1"/>
  <c r="K33" i="10"/>
  <c r="K66" i="10" s="1"/>
  <c r="J33" i="10"/>
  <c r="J66" i="10" s="1"/>
  <c r="I33" i="10"/>
  <c r="I66" i="10" s="1"/>
  <c r="H33" i="10"/>
  <c r="H66" i="10" s="1"/>
  <c r="G33" i="10"/>
  <c r="G66" i="10" s="1"/>
  <c r="F33" i="10"/>
  <c r="F66" i="10" s="1"/>
  <c r="E33" i="10"/>
  <c r="E66" i="10" s="1"/>
  <c r="AI32" i="10"/>
  <c r="AI65" i="10" s="1"/>
  <c r="AH32" i="10"/>
  <c r="AG32" i="10"/>
  <c r="AG65" i="10" s="1"/>
  <c r="AF32" i="10"/>
  <c r="AF65" i="10" s="1"/>
  <c r="AE32" i="10"/>
  <c r="AE65" i="10" s="1"/>
  <c r="AD32" i="10"/>
  <c r="AD65" i="10" s="1"/>
  <c r="AC32" i="10"/>
  <c r="AC65" i="10" s="1"/>
  <c r="AB32" i="10"/>
  <c r="AB65" i="10" s="1"/>
  <c r="AA32" i="10"/>
  <c r="AA65" i="10" s="1"/>
  <c r="Z32" i="10"/>
  <c r="Z65" i="10" s="1"/>
  <c r="Y32" i="10"/>
  <c r="Y65" i="10" s="1"/>
  <c r="X32" i="10"/>
  <c r="X65" i="10" s="1"/>
  <c r="W32" i="10"/>
  <c r="W65" i="10" s="1"/>
  <c r="V32" i="10"/>
  <c r="V65" i="10" s="1"/>
  <c r="U32" i="10"/>
  <c r="U65" i="10" s="1"/>
  <c r="T32" i="10"/>
  <c r="T65" i="10" s="1"/>
  <c r="S32" i="10"/>
  <c r="S65" i="10" s="1"/>
  <c r="R32" i="10"/>
  <c r="R65" i="10" s="1"/>
  <c r="Q32" i="10"/>
  <c r="Q65" i="10" s="1"/>
  <c r="P32" i="10"/>
  <c r="P65" i="10" s="1"/>
  <c r="O32" i="10"/>
  <c r="O65" i="10" s="1"/>
  <c r="N32" i="10"/>
  <c r="N65" i="10" s="1"/>
  <c r="M32" i="10"/>
  <c r="M65" i="10" s="1"/>
  <c r="L32" i="10"/>
  <c r="L65" i="10" s="1"/>
  <c r="K32" i="10"/>
  <c r="K65" i="10" s="1"/>
  <c r="J32" i="10"/>
  <c r="J65" i="10" s="1"/>
  <c r="I32" i="10"/>
  <c r="I65" i="10" s="1"/>
  <c r="H32" i="10"/>
  <c r="H65" i="10" s="1"/>
  <c r="G32" i="10"/>
  <c r="G65" i="10" s="1"/>
  <c r="F32" i="10"/>
  <c r="F65" i="10" s="1"/>
  <c r="E32" i="10"/>
  <c r="E65" i="10" s="1"/>
  <c r="AI31" i="10"/>
  <c r="AI64" i="10" s="1"/>
  <c r="AH31" i="10"/>
  <c r="AH64" i="10" s="1"/>
  <c r="AG31" i="10"/>
  <c r="AF31" i="10"/>
  <c r="AF64" i="10" s="1"/>
  <c r="AE31" i="10"/>
  <c r="AE64" i="10" s="1"/>
  <c r="AD31" i="10"/>
  <c r="AD64" i="10" s="1"/>
  <c r="AC31" i="10"/>
  <c r="AC64" i="10" s="1"/>
  <c r="AB31" i="10"/>
  <c r="AB64" i="10" s="1"/>
  <c r="AA31" i="10"/>
  <c r="AA64" i="10" s="1"/>
  <c r="Z31" i="10"/>
  <c r="Z64" i="10" s="1"/>
  <c r="Y31" i="10"/>
  <c r="Y64" i="10" s="1"/>
  <c r="X31" i="10"/>
  <c r="X64" i="10" s="1"/>
  <c r="W31" i="10"/>
  <c r="W64" i="10" s="1"/>
  <c r="V31" i="10"/>
  <c r="V64" i="10" s="1"/>
  <c r="U31" i="10"/>
  <c r="U64" i="10" s="1"/>
  <c r="T31" i="10"/>
  <c r="T64" i="10" s="1"/>
  <c r="S31" i="10"/>
  <c r="S64" i="10" s="1"/>
  <c r="R31" i="10"/>
  <c r="R64" i="10" s="1"/>
  <c r="Q31" i="10"/>
  <c r="Q64" i="10" s="1"/>
  <c r="P31" i="10"/>
  <c r="P64" i="10" s="1"/>
  <c r="O31" i="10"/>
  <c r="O64" i="10" s="1"/>
  <c r="N31" i="10"/>
  <c r="N64" i="10" s="1"/>
  <c r="M31" i="10"/>
  <c r="M64" i="10" s="1"/>
  <c r="L31" i="10"/>
  <c r="L64" i="10" s="1"/>
  <c r="K31" i="10"/>
  <c r="K64" i="10" s="1"/>
  <c r="J31" i="10"/>
  <c r="J64" i="10" s="1"/>
  <c r="I31" i="10"/>
  <c r="I64" i="10" s="1"/>
  <c r="H31" i="10"/>
  <c r="H64" i="10" s="1"/>
  <c r="G31" i="10"/>
  <c r="G64" i="10" s="1"/>
  <c r="F31" i="10"/>
  <c r="F64" i="10" s="1"/>
  <c r="E31" i="10"/>
  <c r="E64" i="10" s="1"/>
  <c r="AI30" i="10"/>
  <c r="AI63" i="10" s="1"/>
  <c r="AH30" i="10"/>
  <c r="AH63" i="10" s="1"/>
  <c r="AG30" i="10"/>
  <c r="AG63" i="10" s="1"/>
  <c r="AF30" i="10"/>
  <c r="AE30" i="10"/>
  <c r="AE63" i="10" s="1"/>
  <c r="AD30" i="10"/>
  <c r="AD63" i="10" s="1"/>
  <c r="AC30" i="10"/>
  <c r="AC63" i="10" s="1"/>
  <c r="AB30" i="10"/>
  <c r="AB63" i="10" s="1"/>
  <c r="AA30" i="10"/>
  <c r="AA63" i="10" s="1"/>
  <c r="Z30" i="10"/>
  <c r="Z63" i="10" s="1"/>
  <c r="Y30" i="10"/>
  <c r="Y63" i="10" s="1"/>
  <c r="X30" i="10"/>
  <c r="X63" i="10" s="1"/>
  <c r="W30" i="10"/>
  <c r="W63" i="10" s="1"/>
  <c r="V30" i="10"/>
  <c r="V63" i="10" s="1"/>
  <c r="U30" i="10"/>
  <c r="U63" i="10" s="1"/>
  <c r="T30" i="10"/>
  <c r="T63" i="10" s="1"/>
  <c r="S30" i="10"/>
  <c r="S63" i="10" s="1"/>
  <c r="R30" i="10"/>
  <c r="R63" i="10" s="1"/>
  <c r="Q30" i="10"/>
  <c r="Q63" i="10" s="1"/>
  <c r="P30" i="10"/>
  <c r="P63" i="10" s="1"/>
  <c r="O30" i="10"/>
  <c r="O63" i="10" s="1"/>
  <c r="N30" i="10"/>
  <c r="N63" i="10" s="1"/>
  <c r="M30" i="10"/>
  <c r="M63" i="10" s="1"/>
  <c r="L30" i="10"/>
  <c r="L63" i="10" s="1"/>
  <c r="K30" i="10"/>
  <c r="K63" i="10" s="1"/>
  <c r="J30" i="10"/>
  <c r="J63" i="10" s="1"/>
  <c r="I30" i="10"/>
  <c r="I63" i="10" s="1"/>
  <c r="H30" i="10"/>
  <c r="H63" i="10" s="1"/>
  <c r="G30" i="10"/>
  <c r="G63" i="10" s="1"/>
  <c r="F30" i="10"/>
  <c r="F63" i="10" s="1"/>
  <c r="E30" i="10"/>
  <c r="E63" i="10" s="1"/>
  <c r="AI29" i="10"/>
  <c r="AI62" i="10" s="1"/>
  <c r="AH29" i="10"/>
  <c r="AH62" i="10" s="1"/>
  <c r="AG29" i="10"/>
  <c r="AG62" i="10" s="1"/>
  <c r="AF29" i="10"/>
  <c r="AF62" i="10" s="1"/>
  <c r="AE29" i="10"/>
  <c r="AD29" i="10"/>
  <c r="AD62" i="10" s="1"/>
  <c r="AC29" i="10"/>
  <c r="AC62" i="10" s="1"/>
  <c r="AB29" i="10"/>
  <c r="AB62" i="10" s="1"/>
  <c r="AA29" i="10"/>
  <c r="AA62" i="10" s="1"/>
  <c r="Z29" i="10"/>
  <c r="Z62" i="10" s="1"/>
  <c r="Y29" i="10"/>
  <c r="Y62" i="10" s="1"/>
  <c r="X29" i="10"/>
  <c r="X62" i="10" s="1"/>
  <c r="W29" i="10"/>
  <c r="W62" i="10" s="1"/>
  <c r="V29" i="10"/>
  <c r="V62" i="10" s="1"/>
  <c r="U29" i="10"/>
  <c r="U62" i="10" s="1"/>
  <c r="T29" i="10"/>
  <c r="T62" i="10" s="1"/>
  <c r="S29" i="10"/>
  <c r="S62" i="10" s="1"/>
  <c r="R29" i="10"/>
  <c r="R62" i="10" s="1"/>
  <c r="Q29" i="10"/>
  <c r="Q62" i="10" s="1"/>
  <c r="P29" i="10"/>
  <c r="P62" i="10" s="1"/>
  <c r="O29" i="10"/>
  <c r="O62" i="10" s="1"/>
  <c r="N29" i="10"/>
  <c r="N62" i="10" s="1"/>
  <c r="M29" i="10"/>
  <c r="M62" i="10" s="1"/>
  <c r="L29" i="10"/>
  <c r="L62" i="10" s="1"/>
  <c r="K29" i="10"/>
  <c r="K62" i="10" s="1"/>
  <c r="J29" i="10"/>
  <c r="J62" i="10" s="1"/>
  <c r="I29" i="10"/>
  <c r="I62" i="10" s="1"/>
  <c r="H29" i="10"/>
  <c r="H62" i="10" s="1"/>
  <c r="G29" i="10"/>
  <c r="G62" i="10" s="1"/>
  <c r="F29" i="10"/>
  <c r="F62" i="10" s="1"/>
  <c r="E29" i="10"/>
  <c r="E62" i="10" s="1"/>
  <c r="AI28" i="10"/>
  <c r="AI61" i="10" s="1"/>
  <c r="AH28" i="10"/>
  <c r="AH61" i="10" s="1"/>
  <c r="AG28" i="10"/>
  <c r="AG61" i="10" s="1"/>
  <c r="AF28" i="10"/>
  <c r="AF61" i="10" s="1"/>
  <c r="AE28" i="10"/>
  <c r="AE61" i="10" s="1"/>
  <c r="AD28" i="10"/>
  <c r="AC28" i="10"/>
  <c r="AC61" i="10" s="1"/>
  <c r="AB28" i="10"/>
  <c r="AB61" i="10" s="1"/>
  <c r="AA28" i="10"/>
  <c r="AA61" i="10" s="1"/>
  <c r="Z28" i="10"/>
  <c r="Z61" i="10" s="1"/>
  <c r="Y28" i="10"/>
  <c r="Y61" i="10" s="1"/>
  <c r="X28" i="10"/>
  <c r="X61" i="10" s="1"/>
  <c r="W28" i="10"/>
  <c r="W61" i="10" s="1"/>
  <c r="V28" i="10"/>
  <c r="V61" i="10" s="1"/>
  <c r="U28" i="10"/>
  <c r="U61" i="10" s="1"/>
  <c r="T28" i="10"/>
  <c r="T61" i="10" s="1"/>
  <c r="S28" i="10"/>
  <c r="S61" i="10" s="1"/>
  <c r="R28" i="10"/>
  <c r="R61" i="10" s="1"/>
  <c r="Q28" i="10"/>
  <c r="Q61" i="10" s="1"/>
  <c r="P28" i="10"/>
  <c r="P61" i="10" s="1"/>
  <c r="O28" i="10"/>
  <c r="O61" i="10" s="1"/>
  <c r="N28" i="10"/>
  <c r="N61" i="10" s="1"/>
  <c r="M28" i="10"/>
  <c r="M61" i="10" s="1"/>
  <c r="L28" i="10"/>
  <c r="L61" i="10" s="1"/>
  <c r="K28" i="10"/>
  <c r="K61" i="10" s="1"/>
  <c r="J28" i="10"/>
  <c r="J61" i="10" s="1"/>
  <c r="I28" i="10"/>
  <c r="I61" i="10" s="1"/>
  <c r="H28" i="10"/>
  <c r="H61" i="10" s="1"/>
  <c r="G28" i="10"/>
  <c r="G61" i="10" s="1"/>
  <c r="F28" i="10"/>
  <c r="F61" i="10" s="1"/>
  <c r="E28" i="10"/>
  <c r="E61" i="10" s="1"/>
  <c r="AI27" i="10"/>
  <c r="AI60" i="10" s="1"/>
  <c r="AH27" i="10"/>
  <c r="AH60" i="10" s="1"/>
  <c r="AG27" i="10"/>
  <c r="AG60" i="10" s="1"/>
  <c r="AF27" i="10"/>
  <c r="AF60" i="10" s="1"/>
  <c r="AE27" i="10"/>
  <c r="AE60" i="10" s="1"/>
  <c r="AD27" i="10"/>
  <c r="AD60" i="10" s="1"/>
  <c r="AC27" i="10"/>
  <c r="AB27" i="10"/>
  <c r="AB60" i="10" s="1"/>
  <c r="AA27" i="10"/>
  <c r="AA60" i="10" s="1"/>
  <c r="Z27" i="10"/>
  <c r="Z60" i="10" s="1"/>
  <c r="Y27" i="10"/>
  <c r="Y60" i="10" s="1"/>
  <c r="X27" i="10"/>
  <c r="X60" i="10" s="1"/>
  <c r="W27" i="10"/>
  <c r="W60" i="10" s="1"/>
  <c r="V27" i="10"/>
  <c r="V60" i="10" s="1"/>
  <c r="U27" i="10"/>
  <c r="U60" i="10" s="1"/>
  <c r="T27" i="10"/>
  <c r="T60" i="10" s="1"/>
  <c r="S27" i="10"/>
  <c r="S60" i="10" s="1"/>
  <c r="R27" i="10"/>
  <c r="R60" i="10" s="1"/>
  <c r="Q27" i="10"/>
  <c r="Q60" i="10" s="1"/>
  <c r="P27" i="10"/>
  <c r="P60" i="10" s="1"/>
  <c r="O27" i="10"/>
  <c r="O60" i="10" s="1"/>
  <c r="N27" i="10"/>
  <c r="N60" i="10" s="1"/>
  <c r="M27" i="10"/>
  <c r="M60" i="10" s="1"/>
  <c r="L27" i="10"/>
  <c r="L60" i="10" s="1"/>
  <c r="K27" i="10"/>
  <c r="K60" i="10" s="1"/>
  <c r="J27" i="10"/>
  <c r="J60" i="10" s="1"/>
  <c r="I27" i="10"/>
  <c r="I60" i="10" s="1"/>
  <c r="H27" i="10"/>
  <c r="H60" i="10" s="1"/>
  <c r="G27" i="10"/>
  <c r="G60" i="10" s="1"/>
  <c r="F27" i="10"/>
  <c r="F60" i="10" s="1"/>
  <c r="E27" i="10"/>
  <c r="E60" i="10" s="1"/>
  <c r="AI26" i="10"/>
  <c r="AI59" i="10" s="1"/>
  <c r="AH26" i="10"/>
  <c r="AH59" i="10" s="1"/>
  <c r="AG26" i="10"/>
  <c r="AG59" i="10" s="1"/>
  <c r="AF26" i="10"/>
  <c r="AF59" i="10" s="1"/>
  <c r="AE26" i="10"/>
  <c r="AE59" i="10" s="1"/>
  <c r="AD26" i="10"/>
  <c r="AD59" i="10" s="1"/>
  <c r="AC26" i="10"/>
  <c r="AC59" i="10" s="1"/>
  <c r="AB26" i="10"/>
  <c r="AA26" i="10"/>
  <c r="AA59" i="10" s="1"/>
  <c r="Z26" i="10"/>
  <c r="Z59" i="10" s="1"/>
  <c r="Y26" i="10"/>
  <c r="Y59" i="10" s="1"/>
  <c r="X26" i="10"/>
  <c r="X59" i="10" s="1"/>
  <c r="W26" i="10"/>
  <c r="W59" i="10" s="1"/>
  <c r="V26" i="10"/>
  <c r="V59" i="10" s="1"/>
  <c r="U26" i="10"/>
  <c r="U59" i="10" s="1"/>
  <c r="T26" i="10"/>
  <c r="T59" i="10" s="1"/>
  <c r="S26" i="10"/>
  <c r="S59" i="10" s="1"/>
  <c r="R26" i="10"/>
  <c r="R59" i="10" s="1"/>
  <c r="Q26" i="10"/>
  <c r="Q59" i="10" s="1"/>
  <c r="P26" i="10"/>
  <c r="P59" i="10" s="1"/>
  <c r="O26" i="10"/>
  <c r="O59" i="10" s="1"/>
  <c r="N26" i="10"/>
  <c r="N59" i="10" s="1"/>
  <c r="M26" i="10"/>
  <c r="M59" i="10" s="1"/>
  <c r="L26" i="10"/>
  <c r="L59" i="10" s="1"/>
  <c r="K26" i="10"/>
  <c r="K59" i="10" s="1"/>
  <c r="J26" i="10"/>
  <c r="J59" i="10" s="1"/>
  <c r="I26" i="10"/>
  <c r="I59" i="10" s="1"/>
  <c r="H26" i="10"/>
  <c r="H59" i="10" s="1"/>
  <c r="G26" i="10"/>
  <c r="G59" i="10" s="1"/>
  <c r="F26" i="10"/>
  <c r="F59" i="10" s="1"/>
  <c r="E26" i="10"/>
  <c r="E59" i="10" s="1"/>
  <c r="AI25" i="10"/>
  <c r="AI58" i="10" s="1"/>
  <c r="AH25" i="10"/>
  <c r="AH58" i="10" s="1"/>
  <c r="AG25" i="10"/>
  <c r="AG58" i="10" s="1"/>
  <c r="AF25" i="10"/>
  <c r="AF58" i="10" s="1"/>
  <c r="AE25" i="10"/>
  <c r="AE58" i="10" s="1"/>
  <c r="AD25" i="10"/>
  <c r="AD58" i="10" s="1"/>
  <c r="AC25" i="10"/>
  <c r="AC58" i="10" s="1"/>
  <c r="AB25" i="10"/>
  <c r="AB58" i="10" s="1"/>
  <c r="AA25" i="10"/>
  <c r="Z25" i="10"/>
  <c r="Z58" i="10" s="1"/>
  <c r="Y25" i="10"/>
  <c r="Y58" i="10" s="1"/>
  <c r="X25" i="10"/>
  <c r="X58" i="10" s="1"/>
  <c r="W25" i="10"/>
  <c r="W58" i="10" s="1"/>
  <c r="V25" i="10"/>
  <c r="V58" i="10" s="1"/>
  <c r="U25" i="10"/>
  <c r="U58" i="10" s="1"/>
  <c r="T25" i="10"/>
  <c r="T58" i="10" s="1"/>
  <c r="S25" i="10"/>
  <c r="S58" i="10" s="1"/>
  <c r="R25" i="10"/>
  <c r="R58" i="10" s="1"/>
  <c r="Q25" i="10"/>
  <c r="Q58" i="10" s="1"/>
  <c r="P25" i="10"/>
  <c r="P58" i="10" s="1"/>
  <c r="O25" i="10"/>
  <c r="O58" i="10" s="1"/>
  <c r="N25" i="10"/>
  <c r="N58" i="10" s="1"/>
  <c r="M25" i="10"/>
  <c r="M58" i="10" s="1"/>
  <c r="L25" i="10"/>
  <c r="L58" i="10" s="1"/>
  <c r="K25" i="10"/>
  <c r="K58" i="10" s="1"/>
  <c r="J25" i="10"/>
  <c r="J58" i="10" s="1"/>
  <c r="I25" i="10"/>
  <c r="I58" i="10" s="1"/>
  <c r="H25" i="10"/>
  <c r="H58" i="10" s="1"/>
  <c r="G25" i="10"/>
  <c r="G58" i="10" s="1"/>
  <c r="F25" i="10"/>
  <c r="F58" i="10" s="1"/>
  <c r="E25" i="10"/>
  <c r="E58" i="10" s="1"/>
  <c r="AI24" i="10"/>
  <c r="AI57" i="10" s="1"/>
  <c r="AH24" i="10"/>
  <c r="AH57" i="10" s="1"/>
  <c r="AG24" i="10"/>
  <c r="AG57" i="10" s="1"/>
  <c r="AF24" i="10"/>
  <c r="AF57" i="10" s="1"/>
  <c r="AE24" i="10"/>
  <c r="AE57" i="10" s="1"/>
  <c r="AD24" i="10"/>
  <c r="AD57" i="10" s="1"/>
  <c r="AC24" i="10"/>
  <c r="AC57" i="10" s="1"/>
  <c r="AB24" i="10"/>
  <c r="AB57" i="10" s="1"/>
  <c r="AA24" i="10"/>
  <c r="AA57" i="10" s="1"/>
  <c r="Z24" i="10"/>
  <c r="Y24" i="10"/>
  <c r="Y57" i="10" s="1"/>
  <c r="X24" i="10"/>
  <c r="X57" i="10" s="1"/>
  <c r="W24" i="10"/>
  <c r="W57" i="10" s="1"/>
  <c r="V24" i="10"/>
  <c r="V57" i="10" s="1"/>
  <c r="U24" i="10"/>
  <c r="U57" i="10" s="1"/>
  <c r="T24" i="10"/>
  <c r="T57" i="10" s="1"/>
  <c r="S24" i="10"/>
  <c r="S57" i="10" s="1"/>
  <c r="R24" i="10"/>
  <c r="R57" i="10" s="1"/>
  <c r="Q24" i="10"/>
  <c r="Q57" i="10" s="1"/>
  <c r="P24" i="10"/>
  <c r="P57" i="10" s="1"/>
  <c r="O24" i="10"/>
  <c r="O57" i="10" s="1"/>
  <c r="N24" i="10"/>
  <c r="N57" i="10" s="1"/>
  <c r="M24" i="10"/>
  <c r="M57" i="10" s="1"/>
  <c r="L24" i="10"/>
  <c r="L57" i="10" s="1"/>
  <c r="K24" i="10"/>
  <c r="K57" i="10" s="1"/>
  <c r="J24" i="10"/>
  <c r="J57" i="10" s="1"/>
  <c r="I24" i="10"/>
  <c r="I57" i="10" s="1"/>
  <c r="H24" i="10"/>
  <c r="H57" i="10" s="1"/>
  <c r="G24" i="10"/>
  <c r="G57" i="10" s="1"/>
  <c r="F24" i="10"/>
  <c r="F57" i="10" s="1"/>
  <c r="E24" i="10"/>
  <c r="E57" i="10" s="1"/>
  <c r="AI23" i="10"/>
  <c r="AI56" i="10" s="1"/>
  <c r="AH23" i="10"/>
  <c r="AH56" i="10" s="1"/>
  <c r="AG23" i="10"/>
  <c r="AG56" i="10" s="1"/>
  <c r="AF23" i="10"/>
  <c r="AF56" i="10" s="1"/>
  <c r="AE23" i="10"/>
  <c r="AE56" i="10" s="1"/>
  <c r="AD23" i="10"/>
  <c r="AD56" i="10" s="1"/>
  <c r="AC23" i="10"/>
  <c r="AC56" i="10" s="1"/>
  <c r="AB23" i="10"/>
  <c r="AB56" i="10" s="1"/>
  <c r="AA23" i="10"/>
  <c r="AA56" i="10" s="1"/>
  <c r="Z23" i="10"/>
  <c r="Z56" i="10" s="1"/>
  <c r="Y23" i="10"/>
  <c r="X23" i="10"/>
  <c r="X56" i="10" s="1"/>
  <c r="W23" i="10"/>
  <c r="W56" i="10" s="1"/>
  <c r="V23" i="10"/>
  <c r="V56" i="10" s="1"/>
  <c r="U23" i="10"/>
  <c r="U56" i="10" s="1"/>
  <c r="T23" i="10"/>
  <c r="T56" i="10" s="1"/>
  <c r="S23" i="10"/>
  <c r="S56" i="10" s="1"/>
  <c r="R23" i="10"/>
  <c r="R56" i="10" s="1"/>
  <c r="Q23" i="10"/>
  <c r="Q56" i="10" s="1"/>
  <c r="P23" i="10"/>
  <c r="P56" i="10" s="1"/>
  <c r="O23" i="10"/>
  <c r="O56" i="10" s="1"/>
  <c r="N23" i="10"/>
  <c r="N56" i="10" s="1"/>
  <c r="M23" i="10"/>
  <c r="M56" i="10" s="1"/>
  <c r="L23" i="10"/>
  <c r="L56" i="10" s="1"/>
  <c r="K23" i="10"/>
  <c r="K56" i="10" s="1"/>
  <c r="J23" i="10"/>
  <c r="J56" i="10" s="1"/>
  <c r="I23" i="10"/>
  <c r="I56" i="10" s="1"/>
  <c r="H23" i="10"/>
  <c r="H56" i="10" s="1"/>
  <c r="G23" i="10"/>
  <c r="G56" i="10" s="1"/>
  <c r="F23" i="10"/>
  <c r="F56" i="10" s="1"/>
  <c r="E23" i="10"/>
  <c r="E56" i="10" s="1"/>
  <c r="AI22" i="10"/>
  <c r="AI55" i="10" s="1"/>
  <c r="AH22" i="10"/>
  <c r="AH55" i="10" s="1"/>
  <c r="AG22" i="10"/>
  <c r="AG55" i="10" s="1"/>
  <c r="AF22" i="10"/>
  <c r="AF55" i="10" s="1"/>
  <c r="AE22" i="10"/>
  <c r="AE55" i="10" s="1"/>
  <c r="AD22" i="10"/>
  <c r="AD55" i="10" s="1"/>
  <c r="AC22" i="10"/>
  <c r="AC55" i="10" s="1"/>
  <c r="AB22" i="10"/>
  <c r="AB55" i="10" s="1"/>
  <c r="AA22" i="10"/>
  <c r="AA55" i="10" s="1"/>
  <c r="Z22" i="10"/>
  <c r="Z55" i="10" s="1"/>
  <c r="Y22" i="10"/>
  <c r="Y55" i="10" s="1"/>
  <c r="X22" i="10"/>
  <c r="W22" i="10"/>
  <c r="W55" i="10" s="1"/>
  <c r="V22" i="10"/>
  <c r="V55" i="10" s="1"/>
  <c r="U22" i="10"/>
  <c r="U55" i="10" s="1"/>
  <c r="T22" i="10"/>
  <c r="T55" i="10" s="1"/>
  <c r="S22" i="10"/>
  <c r="S55" i="10" s="1"/>
  <c r="R22" i="10"/>
  <c r="R55" i="10" s="1"/>
  <c r="Q22" i="10"/>
  <c r="Q55" i="10" s="1"/>
  <c r="P22" i="10"/>
  <c r="P55" i="10" s="1"/>
  <c r="O22" i="10"/>
  <c r="O55" i="10" s="1"/>
  <c r="N22" i="10"/>
  <c r="N55" i="10" s="1"/>
  <c r="M22" i="10"/>
  <c r="M55" i="10" s="1"/>
  <c r="L22" i="10"/>
  <c r="L55" i="10" s="1"/>
  <c r="K22" i="10"/>
  <c r="K55" i="10" s="1"/>
  <c r="J22" i="10"/>
  <c r="J55" i="10" s="1"/>
  <c r="I22" i="10"/>
  <c r="I55" i="10" s="1"/>
  <c r="H22" i="10"/>
  <c r="H55" i="10" s="1"/>
  <c r="G22" i="10"/>
  <c r="G55" i="10" s="1"/>
  <c r="F22" i="10"/>
  <c r="F55" i="10" s="1"/>
  <c r="E22" i="10"/>
  <c r="E55" i="10" s="1"/>
  <c r="AI21" i="10"/>
  <c r="AI54" i="10" s="1"/>
  <c r="AH21" i="10"/>
  <c r="AH54" i="10" s="1"/>
  <c r="AG21" i="10"/>
  <c r="AG54" i="10" s="1"/>
  <c r="AF21" i="10"/>
  <c r="AF54" i="10" s="1"/>
  <c r="AE21" i="10"/>
  <c r="AE54" i="10" s="1"/>
  <c r="AD21" i="10"/>
  <c r="AD54" i="10" s="1"/>
  <c r="AC21" i="10"/>
  <c r="AC54" i="10" s="1"/>
  <c r="AB21" i="10"/>
  <c r="AB54" i="10" s="1"/>
  <c r="AA21" i="10"/>
  <c r="AA54" i="10" s="1"/>
  <c r="Z21" i="10"/>
  <c r="Z54" i="10" s="1"/>
  <c r="Y21" i="10"/>
  <c r="Y54" i="10" s="1"/>
  <c r="X21" i="10"/>
  <c r="X54" i="10" s="1"/>
  <c r="W21" i="10"/>
  <c r="V21" i="10"/>
  <c r="V54" i="10" s="1"/>
  <c r="U21" i="10"/>
  <c r="U54" i="10" s="1"/>
  <c r="T21" i="10"/>
  <c r="T54" i="10" s="1"/>
  <c r="S21" i="10"/>
  <c r="S54" i="10" s="1"/>
  <c r="R21" i="10"/>
  <c r="R54" i="10" s="1"/>
  <c r="Q21" i="10"/>
  <c r="Q54" i="10" s="1"/>
  <c r="P21" i="10"/>
  <c r="P54" i="10" s="1"/>
  <c r="O21" i="10"/>
  <c r="O54" i="10" s="1"/>
  <c r="N21" i="10"/>
  <c r="N54" i="10" s="1"/>
  <c r="M21" i="10"/>
  <c r="M54" i="10" s="1"/>
  <c r="L21" i="10"/>
  <c r="L54" i="10" s="1"/>
  <c r="K21" i="10"/>
  <c r="K54" i="10" s="1"/>
  <c r="J21" i="10"/>
  <c r="J54" i="10" s="1"/>
  <c r="I21" i="10"/>
  <c r="I54" i="10" s="1"/>
  <c r="H21" i="10"/>
  <c r="H54" i="10" s="1"/>
  <c r="G21" i="10"/>
  <c r="G54" i="10" s="1"/>
  <c r="F21" i="10"/>
  <c r="F54" i="10" s="1"/>
  <c r="E21" i="10"/>
  <c r="E54" i="10" s="1"/>
  <c r="AI20" i="10"/>
  <c r="AI53" i="10" s="1"/>
  <c r="AH20" i="10"/>
  <c r="AH53" i="10" s="1"/>
  <c r="AG20" i="10"/>
  <c r="AG53" i="10" s="1"/>
  <c r="AF20" i="10"/>
  <c r="AF53" i="10" s="1"/>
  <c r="AE20" i="10"/>
  <c r="AE53" i="10" s="1"/>
  <c r="AD20" i="10"/>
  <c r="AD53" i="10" s="1"/>
  <c r="AC20" i="10"/>
  <c r="AC53" i="10" s="1"/>
  <c r="AB20" i="10"/>
  <c r="AB53" i="10" s="1"/>
  <c r="AA20" i="10"/>
  <c r="AA53" i="10" s="1"/>
  <c r="Z20" i="10"/>
  <c r="Z53" i="10" s="1"/>
  <c r="Y20" i="10"/>
  <c r="Y53" i="10" s="1"/>
  <c r="X20" i="10"/>
  <c r="X53" i="10" s="1"/>
  <c r="W20" i="10"/>
  <c r="W53" i="10" s="1"/>
  <c r="V20" i="10"/>
  <c r="U20" i="10"/>
  <c r="U53" i="10" s="1"/>
  <c r="T20" i="10"/>
  <c r="T53" i="10" s="1"/>
  <c r="S20" i="10"/>
  <c r="S53" i="10" s="1"/>
  <c r="R20" i="10"/>
  <c r="R53" i="10" s="1"/>
  <c r="Q20" i="10"/>
  <c r="Q53" i="10" s="1"/>
  <c r="P20" i="10"/>
  <c r="P53" i="10" s="1"/>
  <c r="O20" i="10"/>
  <c r="O53" i="10" s="1"/>
  <c r="N20" i="10"/>
  <c r="N53" i="10" s="1"/>
  <c r="M20" i="10"/>
  <c r="M53" i="10" s="1"/>
  <c r="L20" i="10"/>
  <c r="L53" i="10" s="1"/>
  <c r="K20" i="10"/>
  <c r="K53" i="10" s="1"/>
  <c r="J20" i="10"/>
  <c r="J53" i="10" s="1"/>
  <c r="I20" i="10"/>
  <c r="I53" i="10" s="1"/>
  <c r="H20" i="10"/>
  <c r="H53" i="10" s="1"/>
  <c r="G20" i="10"/>
  <c r="G53" i="10" s="1"/>
  <c r="F20" i="10"/>
  <c r="F53" i="10" s="1"/>
  <c r="E20" i="10"/>
  <c r="E53" i="10" s="1"/>
  <c r="AI19" i="10"/>
  <c r="AI52" i="10" s="1"/>
  <c r="AH19" i="10"/>
  <c r="AH52" i="10" s="1"/>
  <c r="AG19" i="10"/>
  <c r="AG52" i="10" s="1"/>
  <c r="AF19" i="10"/>
  <c r="AF52" i="10" s="1"/>
  <c r="AE19" i="10"/>
  <c r="AE52" i="10" s="1"/>
  <c r="AD19" i="10"/>
  <c r="AD52" i="10" s="1"/>
  <c r="AC19" i="10"/>
  <c r="AC52" i="10" s="1"/>
  <c r="AB19" i="10"/>
  <c r="AB52" i="10" s="1"/>
  <c r="AA19" i="10"/>
  <c r="AA52" i="10" s="1"/>
  <c r="Z19" i="10"/>
  <c r="Z52" i="10" s="1"/>
  <c r="Y19" i="10"/>
  <c r="Y52" i="10" s="1"/>
  <c r="X19" i="10"/>
  <c r="X52" i="10" s="1"/>
  <c r="W19" i="10"/>
  <c r="W52" i="10" s="1"/>
  <c r="V19" i="10"/>
  <c r="V52" i="10" s="1"/>
  <c r="U19" i="10"/>
  <c r="T19" i="10"/>
  <c r="T52" i="10" s="1"/>
  <c r="S19" i="10"/>
  <c r="S52" i="10" s="1"/>
  <c r="R19" i="10"/>
  <c r="R52" i="10" s="1"/>
  <c r="Q19" i="10"/>
  <c r="Q52" i="10" s="1"/>
  <c r="P19" i="10"/>
  <c r="P52" i="10" s="1"/>
  <c r="O19" i="10"/>
  <c r="O52" i="10" s="1"/>
  <c r="N19" i="10"/>
  <c r="N52" i="10" s="1"/>
  <c r="M19" i="10"/>
  <c r="M52" i="10" s="1"/>
  <c r="L19" i="10"/>
  <c r="L52" i="10" s="1"/>
  <c r="K19" i="10"/>
  <c r="K52" i="10" s="1"/>
  <c r="J19" i="10"/>
  <c r="J52" i="10" s="1"/>
  <c r="I19" i="10"/>
  <c r="I52" i="10" s="1"/>
  <c r="H19" i="10"/>
  <c r="H52" i="10" s="1"/>
  <c r="G19" i="10"/>
  <c r="G52" i="10" s="1"/>
  <c r="F19" i="10"/>
  <c r="F52" i="10" s="1"/>
  <c r="E19" i="10"/>
  <c r="E52" i="10" s="1"/>
  <c r="AI18" i="10"/>
  <c r="AI51" i="10" s="1"/>
  <c r="AH18" i="10"/>
  <c r="AH51" i="10" s="1"/>
  <c r="AG18" i="10"/>
  <c r="AG51" i="10" s="1"/>
  <c r="AF18" i="10"/>
  <c r="AF51" i="10" s="1"/>
  <c r="AE18" i="10"/>
  <c r="AE51" i="10" s="1"/>
  <c r="AD18" i="10"/>
  <c r="AD51" i="10" s="1"/>
  <c r="AC18" i="10"/>
  <c r="AC51" i="10" s="1"/>
  <c r="AB18" i="10"/>
  <c r="AB51" i="10" s="1"/>
  <c r="AA18" i="10"/>
  <c r="AA51" i="10" s="1"/>
  <c r="Z18" i="10"/>
  <c r="Z51" i="10" s="1"/>
  <c r="Y18" i="10"/>
  <c r="Y51" i="10" s="1"/>
  <c r="X18" i="10"/>
  <c r="X51" i="10" s="1"/>
  <c r="W18" i="10"/>
  <c r="W51" i="10" s="1"/>
  <c r="V18" i="10"/>
  <c r="V51" i="10" s="1"/>
  <c r="U18" i="10"/>
  <c r="U51" i="10" s="1"/>
  <c r="T18" i="10"/>
  <c r="S18" i="10"/>
  <c r="S51" i="10" s="1"/>
  <c r="R18" i="10"/>
  <c r="R51" i="10" s="1"/>
  <c r="Q18" i="10"/>
  <c r="Q51" i="10" s="1"/>
  <c r="P18" i="10"/>
  <c r="P51" i="10" s="1"/>
  <c r="O18" i="10"/>
  <c r="O51" i="10" s="1"/>
  <c r="N18" i="10"/>
  <c r="N51" i="10" s="1"/>
  <c r="M18" i="10"/>
  <c r="M51" i="10" s="1"/>
  <c r="L18" i="10"/>
  <c r="L51" i="10" s="1"/>
  <c r="K18" i="10"/>
  <c r="K51" i="10" s="1"/>
  <c r="J18" i="10"/>
  <c r="J51" i="10" s="1"/>
  <c r="I18" i="10"/>
  <c r="I51" i="10" s="1"/>
  <c r="H18" i="10"/>
  <c r="H51" i="10" s="1"/>
  <c r="G18" i="10"/>
  <c r="G51" i="10" s="1"/>
  <c r="F18" i="10"/>
  <c r="F51" i="10" s="1"/>
  <c r="E18" i="10"/>
  <c r="E51" i="10" s="1"/>
  <c r="AI17" i="10"/>
  <c r="AI50" i="10" s="1"/>
  <c r="AH17" i="10"/>
  <c r="AH50" i="10" s="1"/>
  <c r="AG17" i="10"/>
  <c r="AG50" i="10" s="1"/>
  <c r="AF17" i="10"/>
  <c r="AF50" i="10" s="1"/>
  <c r="AE17" i="10"/>
  <c r="AE50" i="10" s="1"/>
  <c r="AD17" i="10"/>
  <c r="AD50" i="10" s="1"/>
  <c r="AC17" i="10"/>
  <c r="AC50" i="10" s="1"/>
  <c r="AB17" i="10"/>
  <c r="AB50" i="10" s="1"/>
  <c r="AA17" i="10"/>
  <c r="AA50" i="10" s="1"/>
  <c r="Z17" i="10"/>
  <c r="Z50" i="10" s="1"/>
  <c r="Y17" i="10"/>
  <c r="Y50" i="10" s="1"/>
  <c r="X17" i="10"/>
  <c r="X50" i="10" s="1"/>
  <c r="W17" i="10"/>
  <c r="W50" i="10" s="1"/>
  <c r="V17" i="10"/>
  <c r="V50" i="10" s="1"/>
  <c r="U17" i="10"/>
  <c r="U50" i="10" s="1"/>
  <c r="T17" i="10"/>
  <c r="T50" i="10" s="1"/>
  <c r="S17" i="10"/>
  <c r="R17" i="10"/>
  <c r="R50" i="10" s="1"/>
  <c r="Q17" i="10"/>
  <c r="Q50" i="10" s="1"/>
  <c r="P17" i="10"/>
  <c r="P50" i="10" s="1"/>
  <c r="O17" i="10"/>
  <c r="O50" i="10" s="1"/>
  <c r="N17" i="10"/>
  <c r="N50" i="10" s="1"/>
  <c r="M17" i="10"/>
  <c r="M50" i="10" s="1"/>
  <c r="L17" i="10"/>
  <c r="L50" i="10" s="1"/>
  <c r="K17" i="10"/>
  <c r="K50" i="10" s="1"/>
  <c r="J17" i="10"/>
  <c r="J50" i="10" s="1"/>
  <c r="I17" i="10"/>
  <c r="I50" i="10" s="1"/>
  <c r="H17" i="10"/>
  <c r="H50" i="10" s="1"/>
  <c r="G17" i="10"/>
  <c r="G50" i="10" s="1"/>
  <c r="F17" i="10"/>
  <c r="F50" i="10" s="1"/>
  <c r="E17" i="10"/>
  <c r="E50" i="10" s="1"/>
  <c r="AI16" i="10"/>
  <c r="AI49" i="10" s="1"/>
  <c r="AH16" i="10"/>
  <c r="AH49" i="10" s="1"/>
  <c r="AG16" i="10"/>
  <c r="AG49" i="10" s="1"/>
  <c r="AF16" i="10"/>
  <c r="AF49" i="10" s="1"/>
  <c r="AE16" i="10"/>
  <c r="AE49" i="10" s="1"/>
  <c r="AD16" i="10"/>
  <c r="AD49" i="10" s="1"/>
  <c r="AC16" i="10"/>
  <c r="AC49" i="10" s="1"/>
  <c r="AB16" i="10"/>
  <c r="AB49" i="10" s="1"/>
  <c r="AA16" i="10"/>
  <c r="AA49" i="10" s="1"/>
  <c r="Z16" i="10"/>
  <c r="Z49" i="10" s="1"/>
  <c r="Y16" i="10"/>
  <c r="Y49" i="10" s="1"/>
  <c r="X16" i="10"/>
  <c r="X49" i="10" s="1"/>
  <c r="W16" i="10"/>
  <c r="W49" i="10" s="1"/>
  <c r="V16" i="10"/>
  <c r="V49" i="10" s="1"/>
  <c r="U16" i="10"/>
  <c r="U49" i="10" s="1"/>
  <c r="T16" i="10"/>
  <c r="T49" i="10" s="1"/>
  <c r="S16" i="10"/>
  <c r="S49" i="10" s="1"/>
  <c r="R16" i="10"/>
  <c r="Q16" i="10"/>
  <c r="Q49" i="10" s="1"/>
  <c r="P16" i="10"/>
  <c r="P49" i="10" s="1"/>
  <c r="O16" i="10"/>
  <c r="O49" i="10" s="1"/>
  <c r="N16" i="10"/>
  <c r="N49" i="10" s="1"/>
  <c r="M16" i="10"/>
  <c r="M49" i="10" s="1"/>
  <c r="L16" i="10"/>
  <c r="L49" i="10" s="1"/>
  <c r="K16" i="10"/>
  <c r="K49" i="10" s="1"/>
  <c r="J16" i="10"/>
  <c r="J49" i="10" s="1"/>
  <c r="I16" i="10"/>
  <c r="I49" i="10" s="1"/>
  <c r="H16" i="10"/>
  <c r="H49" i="10" s="1"/>
  <c r="G16" i="10"/>
  <c r="G49" i="10" s="1"/>
  <c r="F16" i="10"/>
  <c r="F49" i="10" s="1"/>
  <c r="E16" i="10"/>
  <c r="E49" i="10" s="1"/>
  <c r="AI15" i="10"/>
  <c r="AI48" i="10" s="1"/>
  <c r="AH15" i="10"/>
  <c r="AH48" i="10" s="1"/>
  <c r="AG15" i="10"/>
  <c r="AG48" i="10" s="1"/>
  <c r="AF15" i="10"/>
  <c r="AF48" i="10" s="1"/>
  <c r="AE15" i="10"/>
  <c r="AE48" i="10" s="1"/>
  <c r="AD15" i="10"/>
  <c r="AD48" i="10" s="1"/>
  <c r="AC15" i="10"/>
  <c r="AC48" i="10" s="1"/>
  <c r="AB15" i="10"/>
  <c r="AB48" i="10" s="1"/>
  <c r="AA15" i="10"/>
  <c r="AA48" i="10" s="1"/>
  <c r="Z15" i="10"/>
  <c r="Z48" i="10" s="1"/>
  <c r="Y15" i="10"/>
  <c r="Y48" i="10" s="1"/>
  <c r="X15" i="10"/>
  <c r="X48" i="10" s="1"/>
  <c r="W15" i="10"/>
  <c r="W48" i="10" s="1"/>
  <c r="V15" i="10"/>
  <c r="V48" i="10" s="1"/>
  <c r="U15" i="10"/>
  <c r="U48" i="10" s="1"/>
  <c r="T15" i="10"/>
  <c r="T48" i="10" s="1"/>
  <c r="S15" i="10"/>
  <c r="S48" i="10" s="1"/>
  <c r="R15" i="10"/>
  <c r="R48" i="10" s="1"/>
  <c r="Q15" i="10"/>
  <c r="P15" i="10"/>
  <c r="P48" i="10" s="1"/>
  <c r="O15" i="10"/>
  <c r="O48" i="10" s="1"/>
  <c r="N15" i="10"/>
  <c r="N48" i="10" s="1"/>
  <c r="M15" i="10"/>
  <c r="M48" i="10" s="1"/>
  <c r="L15" i="10"/>
  <c r="L48" i="10" s="1"/>
  <c r="K15" i="10"/>
  <c r="K48" i="10" s="1"/>
  <c r="J15" i="10"/>
  <c r="J48" i="10" s="1"/>
  <c r="I15" i="10"/>
  <c r="H15" i="10"/>
  <c r="H48" i="10" s="1"/>
  <c r="G15" i="10"/>
  <c r="G48" i="10" s="1"/>
  <c r="F15" i="10"/>
  <c r="F48" i="10" s="1"/>
  <c r="E15" i="10"/>
  <c r="E48" i="10" s="1"/>
  <c r="AI14" i="10"/>
  <c r="AI47" i="10" s="1"/>
  <c r="AH14" i="10"/>
  <c r="AH47" i="10" s="1"/>
  <c r="AG14" i="10"/>
  <c r="AG47" i="10" s="1"/>
  <c r="AF14" i="10"/>
  <c r="AF47" i="10" s="1"/>
  <c r="AE14" i="10"/>
  <c r="AE47" i="10" s="1"/>
  <c r="AD14" i="10"/>
  <c r="AD47" i="10" s="1"/>
  <c r="AC14" i="10"/>
  <c r="AC47" i="10" s="1"/>
  <c r="AB14" i="10"/>
  <c r="AB47" i="10" s="1"/>
  <c r="AA14" i="10"/>
  <c r="AA47" i="10" s="1"/>
  <c r="Z14" i="10"/>
  <c r="Z47" i="10" s="1"/>
  <c r="Y14" i="10"/>
  <c r="Y47" i="10" s="1"/>
  <c r="X14" i="10"/>
  <c r="X47" i="10" s="1"/>
  <c r="W14" i="10"/>
  <c r="W47" i="10" s="1"/>
  <c r="V14" i="10"/>
  <c r="V47" i="10" s="1"/>
  <c r="U14" i="10"/>
  <c r="U47" i="10" s="1"/>
  <c r="T14" i="10"/>
  <c r="T47" i="10" s="1"/>
  <c r="S14" i="10"/>
  <c r="S47" i="10" s="1"/>
  <c r="R14" i="10"/>
  <c r="R47" i="10" s="1"/>
  <c r="Q14" i="10"/>
  <c r="Q47" i="10" s="1"/>
  <c r="P14" i="10"/>
  <c r="O14" i="10"/>
  <c r="O47" i="10" s="1"/>
  <c r="N14" i="10"/>
  <c r="N47" i="10" s="1"/>
  <c r="M14" i="10"/>
  <c r="M47" i="10" s="1"/>
  <c r="L14" i="10"/>
  <c r="L47" i="10" s="1"/>
  <c r="K14" i="10"/>
  <c r="K47" i="10" s="1"/>
  <c r="J14" i="10"/>
  <c r="J47" i="10" s="1"/>
  <c r="I14" i="10"/>
  <c r="I47" i="10" s="1"/>
  <c r="H14" i="10"/>
  <c r="H47" i="10" s="1"/>
  <c r="G14" i="10"/>
  <c r="G47" i="10" s="1"/>
  <c r="F14" i="10"/>
  <c r="F47" i="10" s="1"/>
  <c r="E14" i="10"/>
  <c r="E47" i="10" s="1"/>
  <c r="AI13" i="10"/>
  <c r="AI46" i="10" s="1"/>
  <c r="AH13" i="10"/>
  <c r="AH46" i="10" s="1"/>
  <c r="AG13" i="10"/>
  <c r="AG46" i="10" s="1"/>
  <c r="AF13" i="10"/>
  <c r="AF46" i="10" s="1"/>
  <c r="AE13" i="10"/>
  <c r="AE46" i="10" s="1"/>
  <c r="AD13" i="10"/>
  <c r="AD46" i="10" s="1"/>
  <c r="AC13" i="10"/>
  <c r="AC46" i="10" s="1"/>
  <c r="AB13" i="10"/>
  <c r="AB46" i="10" s="1"/>
  <c r="AA13" i="10"/>
  <c r="AA46" i="10" s="1"/>
  <c r="Z13" i="10"/>
  <c r="Z46" i="10" s="1"/>
  <c r="Y13" i="10"/>
  <c r="Y46" i="10" s="1"/>
  <c r="X13" i="10"/>
  <c r="X46" i="10" s="1"/>
  <c r="W13" i="10"/>
  <c r="W46" i="10" s="1"/>
  <c r="V13" i="10"/>
  <c r="V46" i="10" s="1"/>
  <c r="U13" i="10"/>
  <c r="U46" i="10" s="1"/>
  <c r="T13" i="10"/>
  <c r="T46" i="10" s="1"/>
  <c r="S13" i="10"/>
  <c r="S46" i="10" s="1"/>
  <c r="R13" i="10"/>
  <c r="R46" i="10" s="1"/>
  <c r="Q13" i="10"/>
  <c r="Q46" i="10" s="1"/>
  <c r="P13" i="10"/>
  <c r="P46" i="10" s="1"/>
  <c r="O13" i="10"/>
  <c r="N13" i="10"/>
  <c r="N46" i="10" s="1"/>
  <c r="M13" i="10"/>
  <c r="M46" i="10" s="1"/>
  <c r="L13" i="10"/>
  <c r="L46" i="10" s="1"/>
  <c r="K13" i="10"/>
  <c r="K46" i="10" s="1"/>
  <c r="J13" i="10"/>
  <c r="J46" i="10" s="1"/>
  <c r="I13" i="10"/>
  <c r="I46" i="10" s="1"/>
  <c r="H13" i="10"/>
  <c r="H46" i="10" s="1"/>
  <c r="G13" i="10"/>
  <c r="G46" i="10" s="1"/>
  <c r="F13" i="10"/>
  <c r="F46" i="10" s="1"/>
  <c r="E13" i="10"/>
  <c r="E46" i="10" s="1"/>
  <c r="AJ46" i="10" s="1"/>
  <c r="AI12" i="10"/>
  <c r="AI45" i="10" s="1"/>
  <c r="AH12" i="10"/>
  <c r="AH45" i="10" s="1"/>
  <c r="AG12" i="10"/>
  <c r="AG45" i="10" s="1"/>
  <c r="AF12" i="10"/>
  <c r="AF45" i="10" s="1"/>
  <c r="AE12" i="10"/>
  <c r="AE45" i="10" s="1"/>
  <c r="AD12" i="10"/>
  <c r="AD45" i="10" s="1"/>
  <c r="AC12" i="10"/>
  <c r="AC45" i="10" s="1"/>
  <c r="AB12" i="10"/>
  <c r="AB45" i="10" s="1"/>
  <c r="AA12" i="10"/>
  <c r="AA45" i="10" s="1"/>
  <c r="Z12" i="10"/>
  <c r="Z45" i="10" s="1"/>
  <c r="Y12" i="10"/>
  <c r="Y45" i="10" s="1"/>
  <c r="X12" i="10"/>
  <c r="X45" i="10" s="1"/>
  <c r="W12" i="10"/>
  <c r="W45" i="10" s="1"/>
  <c r="V12" i="10"/>
  <c r="V45" i="10" s="1"/>
  <c r="U12" i="10"/>
  <c r="U45" i="10" s="1"/>
  <c r="T12" i="10"/>
  <c r="T45" i="10" s="1"/>
  <c r="S12" i="10"/>
  <c r="S45" i="10" s="1"/>
  <c r="R12" i="10"/>
  <c r="R45" i="10" s="1"/>
  <c r="Q12" i="10"/>
  <c r="Q45" i="10" s="1"/>
  <c r="P12" i="10"/>
  <c r="P45" i="10" s="1"/>
  <c r="O12" i="10"/>
  <c r="O45" i="10" s="1"/>
  <c r="N12" i="10"/>
  <c r="M12" i="10"/>
  <c r="M45" i="10" s="1"/>
  <c r="L12" i="10"/>
  <c r="L45" i="10" s="1"/>
  <c r="K12" i="10"/>
  <c r="K45" i="10" s="1"/>
  <c r="J12" i="10"/>
  <c r="J45" i="10" s="1"/>
  <c r="I12" i="10"/>
  <c r="I45" i="10" s="1"/>
  <c r="H12" i="10"/>
  <c r="H45" i="10" s="1"/>
  <c r="G12" i="10"/>
  <c r="G45" i="10" s="1"/>
  <c r="F12" i="10"/>
  <c r="F45" i="10" s="1"/>
  <c r="E12" i="10"/>
  <c r="E45" i="10" s="1"/>
  <c r="AI11" i="10"/>
  <c r="AI44" i="10" s="1"/>
  <c r="AH11" i="10"/>
  <c r="AH44" i="10" s="1"/>
  <c r="AG11" i="10"/>
  <c r="AG44" i="10" s="1"/>
  <c r="AF11" i="10"/>
  <c r="AF44" i="10" s="1"/>
  <c r="AE11" i="10"/>
  <c r="AE44" i="10" s="1"/>
  <c r="AD11" i="10"/>
  <c r="AD44" i="10" s="1"/>
  <c r="AC11" i="10"/>
  <c r="AC44" i="10" s="1"/>
  <c r="AB11" i="10"/>
  <c r="AB44" i="10" s="1"/>
  <c r="AA11" i="10"/>
  <c r="AA44" i="10" s="1"/>
  <c r="Z11" i="10"/>
  <c r="Z44" i="10" s="1"/>
  <c r="Y11" i="10"/>
  <c r="Y44" i="10" s="1"/>
  <c r="X11" i="10"/>
  <c r="X44" i="10" s="1"/>
  <c r="W11" i="10"/>
  <c r="W44" i="10" s="1"/>
  <c r="V11" i="10"/>
  <c r="V44" i="10" s="1"/>
  <c r="U11" i="10"/>
  <c r="U44" i="10" s="1"/>
  <c r="T11" i="10"/>
  <c r="T44" i="10" s="1"/>
  <c r="S11" i="10"/>
  <c r="S44" i="10" s="1"/>
  <c r="R11" i="10"/>
  <c r="R44" i="10" s="1"/>
  <c r="Q11" i="10"/>
  <c r="Q44" i="10" s="1"/>
  <c r="P11" i="10"/>
  <c r="P44" i="10" s="1"/>
  <c r="O11" i="10"/>
  <c r="O44" i="10" s="1"/>
  <c r="N11" i="10"/>
  <c r="N44" i="10" s="1"/>
  <c r="M11" i="10"/>
  <c r="L11" i="10"/>
  <c r="L44" i="10" s="1"/>
  <c r="K11" i="10"/>
  <c r="K44" i="10" s="1"/>
  <c r="J11" i="10"/>
  <c r="J44" i="10" s="1"/>
  <c r="I11" i="10"/>
  <c r="I44" i="10" s="1"/>
  <c r="H11" i="10"/>
  <c r="H44" i="10" s="1"/>
  <c r="G11" i="10"/>
  <c r="G44" i="10" s="1"/>
  <c r="F11" i="10"/>
  <c r="F44" i="10" s="1"/>
  <c r="E11" i="10"/>
  <c r="E44" i="10" s="1"/>
  <c r="AI10" i="10"/>
  <c r="AI43" i="10" s="1"/>
  <c r="AH10" i="10"/>
  <c r="AH43" i="10" s="1"/>
  <c r="AG10" i="10"/>
  <c r="AG43" i="10" s="1"/>
  <c r="AF10" i="10"/>
  <c r="AF43" i="10" s="1"/>
  <c r="AE10" i="10"/>
  <c r="AE43" i="10" s="1"/>
  <c r="AD10" i="10"/>
  <c r="AD43" i="10" s="1"/>
  <c r="AC10" i="10"/>
  <c r="AC43" i="10" s="1"/>
  <c r="AB10" i="10"/>
  <c r="AB43" i="10" s="1"/>
  <c r="AA10" i="10"/>
  <c r="Z10" i="10"/>
  <c r="Z43" i="10" s="1"/>
  <c r="Y10" i="10"/>
  <c r="Y43" i="10" s="1"/>
  <c r="X10" i="10"/>
  <c r="X43" i="10" s="1"/>
  <c r="W10" i="10"/>
  <c r="W43" i="10" s="1"/>
  <c r="V10" i="10"/>
  <c r="V43" i="10" s="1"/>
  <c r="U10" i="10"/>
  <c r="U43" i="10" s="1"/>
  <c r="T10" i="10"/>
  <c r="T43" i="10" s="1"/>
  <c r="S10" i="10"/>
  <c r="S43" i="10" s="1"/>
  <c r="R10" i="10"/>
  <c r="R43" i="10" s="1"/>
  <c r="Q10" i="10"/>
  <c r="Q43" i="10" s="1"/>
  <c r="P10" i="10"/>
  <c r="P43" i="10" s="1"/>
  <c r="O10" i="10"/>
  <c r="O43" i="10" s="1"/>
  <c r="N10" i="10"/>
  <c r="N43" i="10" s="1"/>
  <c r="M10" i="10"/>
  <c r="M43" i="10" s="1"/>
  <c r="L10" i="10"/>
  <c r="K10" i="10"/>
  <c r="K43" i="10" s="1"/>
  <c r="J10" i="10"/>
  <c r="J43" i="10" s="1"/>
  <c r="I10" i="10"/>
  <c r="I43" i="10" s="1"/>
  <c r="H10" i="10"/>
  <c r="H43" i="10" s="1"/>
  <c r="G10" i="10"/>
  <c r="G43" i="10" s="1"/>
  <c r="F10" i="10"/>
  <c r="F43" i="10" s="1"/>
  <c r="E10" i="10"/>
  <c r="E43" i="10" s="1"/>
  <c r="AI9" i="10"/>
  <c r="AI42" i="10" s="1"/>
  <c r="AH9" i="10"/>
  <c r="AH42" i="10" s="1"/>
  <c r="AG9" i="10"/>
  <c r="AG42" i="10" s="1"/>
  <c r="AF9" i="10"/>
  <c r="AF42" i="10" s="1"/>
  <c r="AE9" i="10"/>
  <c r="AE42" i="10" s="1"/>
  <c r="AD9" i="10"/>
  <c r="AD42" i="10" s="1"/>
  <c r="AC9" i="10"/>
  <c r="AC42" i="10" s="1"/>
  <c r="AB9" i="10"/>
  <c r="AB42" i="10" s="1"/>
  <c r="AA9" i="10"/>
  <c r="AA42" i="10" s="1"/>
  <c r="Z9" i="10"/>
  <c r="Z42" i="10" s="1"/>
  <c r="Y9" i="10"/>
  <c r="Y42" i="10" s="1"/>
  <c r="X9" i="10"/>
  <c r="X42" i="10" s="1"/>
  <c r="W9" i="10"/>
  <c r="W42" i="10" s="1"/>
  <c r="V9" i="10"/>
  <c r="V42" i="10" s="1"/>
  <c r="U9" i="10"/>
  <c r="U42" i="10" s="1"/>
  <c r="T9" i="10"/>
  <c r="T42" i="10" s="1"/>
  <c r="S9" i="10"/>
  <c r="S42" i="10" s="1"/>
  <c r="R9" i="10"/>
  <c r="R42" i="10" s="1"/>
  <c r="Q9" i="10"/>
  <c r="Q42" i="10" s="1"/>
  <c r="P9" i="10"/>
  <c r="P42" i="10" s="1"/>
  <c r="O9" i="10"/>
  <c r="O42" i="10" s="1"/>
  <c r="N9" i="10"/>
  <c r="N42" i="10" s="1"/>
  <c r="M9" i="10"/>
  <c r="M42" i="10" s="1"/>
  <c r="L9" i="10"/>
  <c r="L42" i="10" s="1"/>
  <c r="K9" i="10"/>
  <c r="J9" i="10"/>
  <c r="J42" i="10" s="1"/>
  <c r="I9" i="10"/>
  <c r="I42" i="10" s="1"/>
  <c r="H9" i="10"/>
  <c r="H42" i="10" s="1"/>
  <c r="G9" i="10"/>
  <c r="G42" i="10" s="1"/>
  <c r="F9" i="10"/>
  <c r="F42" i="10" s="1"/>
  <c r="E9" i="10"/>
  <c r="E42" i="10" s="1"/>
  <c r="AI8" i="10"/>
  <c r="AI41" i="10" s="1"/>
  <c r="AH8" i="10"/>
  <c r="AH41" i="10" s="1"/>
  <c r="AG8" i="10"/>
  <c r="AG41" i="10" s="1"/>
  <c r="AF8" i="10"/>
  <c r="AF41" i="10" s="1"/>
  <c r="AE8" i="10"/>
  <c r="AD8" i="10"/>
  <c r="AD41" i="10" s="1"/>
  <c r="AC8" i="10"/>
  <c r="AC41" i="10" s="1"/>
  <c r="AB8" i="10"/>
  <c r="AB41" i="10" s="1"/>
  <c r="AA8" i="10"/>
  <c r="AA41" i="10" s="1"/>
  <c r="Z8" i="10"/>
  <c r="Z41" i="10" s="1"/>
  <c r="Y8" i="10"/>
  <c r="Y41" i="10" s="1"/>
  <c r="X8" i="10"/>
  <c r="X41" i="10" s="1"/>
  <c r="W8" i="10"/>
  <c r="W41" i="10" s="1"/>
  <c r="V8" i="10"/>
  <c r="V41" i="10" s="1"/>
  <c r="U8" i="10"/>
  <c r="U41" i="10" s="1"/>
  <c r="T8" i="10"/>
  <c r="T41" i="10" s="1"/>
  <c r="S8" i="10"/>
  <c r="S41" i="10" s="1"/>
  <c r="R8" i="10"/>
  <c r="R41" i="10" s="1"/>
  <c r="Q8" i="10"/>
  <c r="Q41" i="10" s="1"/>
  <c r="P8" i="10"/>
  <c r="P41" i="10" s="1"/>
  <c r="O8" i="10"/>
  <c r="O41" i="10" s="1"/>
  <c r="N8" i="10"/>
  <c r="N41" i="10" s="1"/>
  <c r="M8" i="10"/>
  <c r="M41" i="10" s="1"/>
  <c r="L8" i="10"/>
  <c r="L41" i="10" s="1"/>
  <c r="K8" i="10"/>
  <c r="K41" i="10" s="1"/>
  <c r="J8" i="10"/>
  <c r="I8" i="10"/>
  <c r="I41" i="10" s="1"/>
  <c r="H8" i="10"/>
  <c r="H41" i="10" s="1"/>
  <c r="G8" i="10"/>
  <c r="G41" i="10" s="1"/>
  <c r="F8" i="10"/>
  <c r="F41" i="10" s="1"/>
  <c r="E8" i="10"/>
  <c r="E41" i="10" s="1"/>
  <c r="AI7" i="10"/>
  <c r="AI40" i="10" s="1"/>
  <c r="AH7" i="10"/>
  <c r="AH40" i="10" s="1"/>
  <c r="AG7" i="10"/>
  <c r="AG40" i="10" s="1"/>
  <c r="AF7" i="10"/>
  <c r="AF40" i="10" s="1"/>
  <c r="AE7" i="10"/>
  <c r="AE40" i="10" s="1"/>
  <c r="AD7" i="10"/>
  <c r="AD40" i="10" s="1"/>
  <c r="AC7" i="10"/>
  <c r="AC40" i="10" s="1"/>
  <c r="AB7" i="10"/>
  <c r="AB40" i="10" s="1"/>
  <c r="AA7" i="10"/>
  <c r="AA40" i="10" s="1"/>
  <c r="Z7" i="10"/>
  <c r="Z40" i="10" s="1"/>
  <c r="Y7" i="10"/>
  <c r="Y40" i="10" s="1"/>
  <c r="X7" i="10"/>
  <c r="X40" i="10" s="1"/>
  <c r="W7" i="10"/>
  <c r="W40" i="10" s="1"/>
  <c r="V7" i="10"/>
  <c r="V40" i="10" s="1"/>
  <c r="U7" i="10"/>
  <c r="U40" i="10" s="1"/>
  <c r="T7" i="10"/>
  <c r="T40" i="10" s="1"/>
  <c r="S7" i="10"/>
  <c r="S40" i="10" s="1"/>
  <c r="R7" i="10"/>
  <c r="R40" i="10" s="1"/>
  <c r="Q7" i="10"/>
  <c r="Q40" i="10" s="1"/>
  <c r="P7" i="10"/>
  <c r="P40" i="10" s="1"/>
  <c r="O7" i="10"/>
  <c r="O40" i="10" s="1"/>
  <c r="N7" i="10"/>
  <c r="N40" i="10" s="1"/>
  <c r="M7" i="10"/>
  <c r="M40" i="10" s="1"/>
  <c r="L7" i="10"/>
  <c r="L40" i="10" s="1"/>
  <c r="K7" i="10"/>
  <c r="K40" i="10" s="1"/>
  <c r="J7" i="10"/>
  <c r="J40" i="10" s="1"/>
  <c r="I7" i="10"/>
  <c r="H7" i="10"/>
  <c r="G7" i="10"/>
  <c r="G40" i="10" s="1"/>
  <c r="F7" i="10"/>
  <c r="F40" i="10" s="1"/>
  <c r="E7" i="10"/>
  <c r="E40" i="10" s="1"/>
  <c r="AI6" i="10"/>
  <c r="AI39" i="10" s="1"/>
  <c r="AH6" i="10"/>
  <c r="AG6" i="10"/>
  <c r="AG39" i="10" s="1"/>
  <c r="AF6" i="10"/>
  <c r="AF39" i="10" s="1"/>
  <c r="AE6" i="10"/>
  <c r="AE39" i="10" s="1"/>
  <c r="AD6" i="10"/>
  <c r="AD39" i="10" s="1"/>
  <c r="AC6" i="10"/>
  <c r="AC39" i="10" s="1"/>
  <c r="AB6" i="10"/>
  <c r="AB39" i="10" s="1"/>
  <c r="AA6" i="10"/>
  <c r="AA39" i="10" s="1"/>
  <c r="Z6" i="10"/>
  <c r="Z39" i="10" s="1"/>
  <c r="Y6" i="10"/>
  <c r="Y39" i="10" s="1"/>
  <c r="X6" i="10"/>
  <c r="X39" i="10" s="1"/>
  <c r="W6" i="10"/>
  <c r="W39" i="10" s="1"/>
  <c r="V6" i="10"/>
  <c r="V39" i="10" s="1"/>
  <c r="U6" i="10"/>
  <c r="U39" i="10" s="1"/>
  <c r="T6" i="10"/>
  <c r="T39" i="10" s="1"/>
  <c r="S6" i="10"/>
  <c r="S39" i="10" s="1"/>
  <c r="R6" i="10"/>
  <c r="R39" i="10" s="1"/>
  <c r="Q6" i="10"/>
  <c r="Q39" i="10" s="1"/>
  <c r="P6" i="10"/>
  <c r="P39" i="10" s="1"/>
  <c r="O6" i="10"/>
  <c r="O39" i="10" s="1"/>
  <c r="N6" i="10"/>
  <c r="N39" i="10" s="1"/>
  <c r="M6" i="10"/>
  <c r="M39" i="10" s="1"/>
  <c r="L6" i="10"/>
  <c r="L39" i="10" s="1"/>
  <c r="K6" i="10"/>
  <c r="K39" i="10" s="1"/>
  <c r="J6" i="10"/>
  <c r="J39" i="10" s="1"/>
  <c r="I6" i="10"/>
  <c r="I39" i="10" s="1"/>
  <c r="H6" i="10"/>
  <c r="G6" i="10"/>
  <c r="G39" i="10" s="1"/>
  <c r="F6" i="10"/>
  <c r="F39" i="10" s="1"/>
  <c r="E6" i="10"/>
  <c r="E39" i="10" s="1"/>
  <c r="AI5" i="10"/>
  <c r="AI38" i="10" s="1"/>
  <c r="AH5" i="10"/>
  <c r="AG5" i="10"/>
  <c r="AG38" i="10" s="1"/>
  <c r="AF5" i="10"/>
  <c r="AF38" i="10" s="1"/>
  <c r="AE5" i="10"/>
  <c r="AE38" i="10" s="1"/>
  <c r="AD5" i="10"/>
  <c r="AD38" i="10" s="1"/>
  <c r="AC5" i="10"/>
  <c r="AC38" i="10" s="1"/>
  <c r="AB5" i="10"/>
  <c r="AB38" i="10" s="1"/>
  <c r="AA5" i="10"/>
  <c r="AA38" i="10" s="1"/>
  <c r="Z5" i="10"/>
  <c r="Z38" i="10" s="1"/>
  <c r="Y5" i="10"/>
  <c r="Y38" i="10" s="1"/>
  <c r="X5" i="10"/>
  <c r="X38" i="10" s="1"/>
  <c r="W5" i="10"/>
  <c r="W38" i="10" s="1"/>
  <c r="V5" i="10"/>
  <c r="V38" i="10" s="1"/>
  <c r="U5" i="10"/>
  <c r="U38" i="10" s="1"/>
  <c r="T5" i="10"/>
  <c r="T38" i="10" s="1"/>
  <c r="S5" i="10"/>
  <c r="S38" i="10" s="1"/>
  <c r="R5" i="10"/>
  <c r="R38" i="10" s="1"/>
  <c r="Q5" i="10"/>
  <c r="Q38" i="10" s="1"/>
  <c r="P5" i="10"/>
  <c r="P38" i="10" s="1"/>
  <c r="O5" i="10"/>
  <c r="O38" i="10" s="1"/>
  <c r="N5" i="10"/>
  <c r="N38" i="10" s="1"/>
  <c r="M5" i="10"/>
  <c r="M38" i="10" s="1"/>
  <c r="L5" i="10"/>
  <c r="L38" i="10" s="1"/>
  <c r="K5" i="10"/>
  <c r="K38" i="10" s="1"/>
  <c r="J5" i="10"/>
  <c r="I5" i="10"/>
  <c r="I38" i="10" s="1"/>
  <c r="H5" i="10"/>
  <c r="H38" i="10" s="1"/>
  <c r="G5" i="10"/>
  <c r="F5" i="10"/>
  <c r="F38" i="10" s="1"/>
  <c r="E5" i="10"/>
  <c r="E38" i="10" s="1"/>
  <c r="AI4" i="10"/>
  <c r="AI37" i="10" s="1"/>
  <c r="AH4" i="10"/>
  <c r="AH37" i="10" s="1"/>
  <c r="AG4" i="10"/>
  <c r="AG37" i="10" s="1"/>
  <c r="AF4" i="10"/>
  <c r="AF37" i="10" s="1"/>
  <c r="AE4" i="10"/>
  <c r="AE37" i="10" s="1"/>
  <c r="AD4" i="10"/>
  <c r="AC4" i="10"/>
  <c r="AC37" i="10" s="1"/>
  <c r="AB4" i="10"/>
  <c r="AB37" i="10" s="1"/>
  <c r="AA4" i="10"/>
  <c r="AA37" i="10" s="1"/>
  <c r="Z4" i="10"/>
  <c r="Z37" i="10" s="1"/>
  <c r="Y4" i="10"/>
  <c r="Y37" i="10" s="1"/>
  <c r="X4" i="10"/>
  <c r="X37" i="10" s="1"/>
  <c r="W4" i="10"/>
  <c r="W37" i="10" s="1"/>
  <c r="V4" i="10"/>
  <c r="V37" i="10" s="1"/>
  <c r="U4" i="10"/>
  <c r="U37" i="10" s="1"/>
  <c r="T4" i="10"/>
  <c r="T37" i="10" s="1"/>
  <c r="S4" i="10"/>
  <c r="S37" i="10" s="1"/>
  <c r="R4" i="10"/>
  <c r="R37" i="10" s="1"/>
  <c r="Q4" i="10"/>
  <c r="Q37" i="10" s="1"/>
  <c r="P4" i="10"/>
  <c r="P37" i="10" s="1"/>
  <c r="O4" i="10"/>
  <c r="O37" i="10" s="1"/>
  <c r="N4" i="10"/>
  <c r="M4" i="10"/>
  <c r="M37" i="10" s="1"/>
  <c r="L4" i="10"/>
  <c r="L37" i="10" s="1"/>
  <c r="K4" i="10"/>
  <c r="K37" i="10" s="1"/>
  <c r="J4" i="10"/>
  <c r="J37" i="10" s="1"/>
  <c r="I4" i="10"/>
  <c r="I37" i="10" s="1"/>
  <c r="H4" i="10"/>
  <c r="H37" i="10" s="1"/>
  <c r="G4" i="10"/>
  <c r="G37" i="10" s="1"/>
  <c r="F4" i="10"/>
  <c r="E4" i="10"/>
  <c r="E37" i="10" s="1"/>
  <c r="AI3" i="10"/>
  <c r="AI36" i="10" s="1"/>
  <c r="AH3" i="10"/>
  <c r="AH36" i="10" s="1"/>
  <c r="AG3" i="10"/>
  <c r="AG36" i="10" s="1"/>
  <c r="AF3" i="10"/>
  <c r="AF36" i="10" s="1"/>
  <c r="AE3" i="10"/>
  <c r="AE36" i="10" s="1"/>
  <c r="AD3" i="10"/>
  <c r="AD36" i="10" s="1"/>
  <c r="AC3" i="10"/>
  <c r="AC36" i="10" s="1"/>
  <c r="AB3" i="10"/>
  <c r="AB36" i="10" s="1"/>
  <c r="AA3" i="10"/>
  <c r="Z3" i="10"/>
  <c r="Z36" i="10" s="1"/>
  <c r="Y3" i="10"/>
  <c r="Y36" i="10" s="1"/>
  <c r="X3" i="10"/>
  <c r="X36" i="10" s="1"/>
  <c r="W3" i="10"/>
  <c r="W36" i="10" s="1"/>
  <c r="V3" i="10"/>
  <c r="V36" i="10" s="1"/>
  <c r="U3" i="10"/>
  <c r="U36" i="10" s="1"/>
  <c r="T3" i="10"/>
  <c r="T36" i="10" s="1"/>
  <c r="S3" i="10"/>
  <c r="S36" i="10" s="1"/>
  <c r="R3" i="10"/>
  <c r="R36" i="10" s="1"/>
  <c r="Q3" i="10"/>
  <c r="Q36" i="10" s="1"/>
  <c r="P3" i="10"/>
  <c r="P36" i="10" s="1"/>
  <c r="O3" i="10"/>
  <c r="O36" i="10" s="1"/>
  <c r="N3" i="10"/>
  <c r="N36" i="10" s="1"/>
  <c r="M3" i="10"/>
  <c r="M36" i="10" s="1"/>
  <c r="L3" i="10"/>
  <c r="K3" i="10"/>
  <c r="K36" i="10" s="1"/>
  <c r="J3" i="10"/>
  <c r="J36" i="10" s="1"/>
  <c r="I3" i="10"/>
  <c r="I36" i="10" s="1"/>
  <c r="H3" i="10"/>
  <c r="H36" i="10" s="1"/>
  <c r="G3" i="10"/>
  <c r="G36" i="10" s="1"/>
  <c r="F3" i="10"/>
  <c r="F36" i="10" s="1"/>
  <c r="E3" i="10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K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BG46" i="10" l="1"/>
  <c r="AU46" i="10"/>
  <c r="BF46" i="10"/>
  <c r="AT46" i="10"/>
  <c r="O80" i="10" s="1"/>
  <c r="BE46" i="10"/>
  <c r="AS46" i="10"/>
  <c r="BD46" i="10"/>
  <c r="AR46" i="10"/>
  <c r="BC46" i="10"/>
  <c r="AQ46" i="10"/>
  <c r="BN46" i="10"/>
  <c r="BB46" i="10"/>
  <c r="AP46" i="10"/>
  <c r="K80" i="10" s="1"/>
  <c r="BM46" i="10"/>
  <c r="BA46" i="10"/>
  <c r="AO46" i="10"/>
  <c r="BL46" i="10"/>
  <c r="AZ46" i="10"/>
  <c r="AN46" i="10"/>
  <c r="BK46" i="10"/>
  <c r="AY46" i="10"/>
  <c r="AM46" i="10"/>
  <c r="BJ46" i="10"/>
  <c r="AX46" i="10"/>
  <c r="AL46" i="10"/>
  <c r="BI46" i="10"/>
  <c r="AW46" i="10"/>
  <c r="AK46" i="10"/>
  <c r="BH46" i="10"/>
  <c r="AV46" i="10"/>
  <c r="AJ41" i="10"/>
  <c r="AJ36" i="10"/>
  <c r="AJ38" i="10"/>
  <c r="AJ40" i="10"/>
  <c r="X80" i="10"/>
  <c r="AJ54" i="10"/>
  <c r="AJ37" i="10"/>
  <c r="M3" i="3"/>
  <c r="M37" i="3" s="1"/>
  <c r="M70" i="3" s="1"/>
  <c r="AD4" i="3"/>
  <c r="AD38" i="3" s="1"/>
  <c r="AD71" i="3" s="1"/>
  <c r="I7" i="3"/>
  <c r="I41" i="3" s="1"/>
  <c r="I74" i="3" s="1"/>
  <c r="Z8" i="3"/>
  <c r="Z42" i="3" s="1"/>
  <c r="Z75" i="3" s="1"/>
  <c r="S9" i="3"/>
  <c r="S43" i="3" s="1"/>
  <c r="S76" i="3" s="1"/>
  <c r="AE9" i="3"/>
  <c r="AE43" i="3" s="1"/>
  <c r="AE76" i="3" s="1"/>
  <c r="L10" i="3"/>
  <c r="L44" i="3" s="1"/>
  <c r="L77" i="3" s="1"/>
  <c r="E11" i="3"/>
  <c r="E45" i="3" s="1"/>
  <c r="E78" i="3" s="1"/>
  <c r="J12" i="3"/>
  <c r="J46" i="3" s="1"/>
  <c r="J79" i="3" s="1"/>
  <c r="C13" i="3"/>
  <c r="C47" i="3" s="1"/>
  <c r="AK78" i="2"/>
  <c r="O13" i="3"/>
  <c r="O47" i="3" s="1"/>
  <c r="O80" i="3" s="1"/>
  <c r="AA13" i="3"/>
  <c r="AA47" i="3" s="1"/>
  <c r="AA80" i="3" s="1"/>
  <c r="H14" i="3"/>
  <c r="H48" i="3" s="1"/>
  <c r="H81" i="3" s="1"/>
  <c r="T14" i="3"/>
  <c r="T48" i="3" s="1"/>
  <c r="T81" i="3" s="1"/>
  <c r="M15" i="3"/>
  <c r="M49" i="3" s="1"/>
  <c r="M82" i="3" s="1"/>
  <c r="Y15" i="3"/>
  <c r="Y49" i="3" s="1"/>
  <c r="Y82" i="3" s="1"/>
  <c r="F16" i="3"/>
  <c r="F50" i="3" s="1"/>
  <c r="F83" i="3" s="1"/>
  <c r="R16" i="3"/>
  <c r="R50" i="3" s="1"/>
  <c r="R83" i="3" s="1"/>
  <c r="AD16" i="3"/>
  <c r="AD50" i="3" s="1"/>
  <c r="AD83" i="3" s="1"/>
  <c r="M27" i="3"/>
  <c r="M61" i="3" s="1"/>
  <c r="M94" i="3" s="1"/>
  <c r="AJ42" i="10"/>
  <c r="M80" i="10"/>
  <c r="Y80" i="10"/>
  <c r="AJ66" i="10"/>
  <c r="Y3" i="3"/>
  <c r="Y37" i="3" s="1"/>
  <c r="Y70" i="3" s="1"/>
  <c r="P6" i="3"/>
  <c r="P40" i="3" s="1"/>
  <c r="P73" i="3" s="1"/>
  <c r="AG7" i="3"/>
  <c r="AG41" i="3" s="1"/>
  <c r="AG74" i="3" s="1"/>
  <c r="G9" i="3"/>
  <c r="G43" i="3" s="1"/>
  <c r="G76" i="3" s="1"/>
  <c r="X10" i="3"/>
  <c r="X44" i="3" s="1"/>
  <c r="X77" i="3" s="1"/>
  <c r="AF14" i="3"/>
  <c r="AF48" i="3" s="1"/>
  <c r="AF81" i="3" s="1"/>
  <c r="N80" i="10"/>
  <c r="Z80" i="10"/>
  <c r="AJ49" i="10"/>
  <c r="AJ61" i="10"/>
  <c r="AJ47" i="10"/>
  <c r="K5" i="3"/>
  <c r="K39" i="3" s="1"/>
  <c r="K72" i="3" s="1"/>
  <c r="AJ44" i="10"/>
  <c r="AA80" i="10"/>
  <c r="AJ56" i="10"/>
  <c r="E90" i="10"/>
  <c r="L80" i="10"/>
  <c r="D6" i="3"/>
  <c r="D40" i="3" s="1"/>
  <c r="D73" i="3" s="1"/>
  <c r="AC11" i="3"/>
  <c r="AC45" i="3" s="1"/>
  <c r="AC78" i="3" s="1"/>
  <c r="AJ39" i="10"/>
  <c r="P80" i="10"/>
  <c r="AB80" i="10"/>
  <c r="AJ51" i="10"/>
  <c r="E97" i="10"/>
  <c r="AJ63" i="10"/>
  <c r="U7" i="3"/>
  <c r="U41" i="3" s="1"/>
  <c r="U74" i="3" s="1"/>
  <c r="V12" i="3"/>
  <c r="V46" i="3" s="1"/>
  <c r="V79" i="3" s="1"/>
  <c r="E80" i="10"/>
  <c r="Q80" i="10"/>
  <c r="AC80" i="10"/>
  <c r="AJ58" i="10"/>
  <c r="R4" i="3"/>
  <c r="R38" i="3" s="1"/>
  <c r="R71" i="3" s="1"/>
  <c r="F80" i="10"/>
  <c r="R80" i="10"/>
  <c r="AD80" i="10"/>
  <c r="AJ53" i="10"/>
  <c r="AJ65" i="10"/>
  <c r="AJ59" i="10"/>
  <c r="N8" i="3"/>
  <c r="N42" i="3" s="1"/>
  <c r="N75" i="3" s="1"/>
  <c r="G80" i="10"/>
  <c r="S80" i="10"/>
  <c r="AE80" i="10"/>
  <c r="E82" i="10"/>
  <c r="AJ48" i="10"/>
  <c r="AJ60" i="10"/>
  <c r="F4" i="3"/>
  <c r="F38" i="3" s="1"/>
  <c r="F71" i="3" s="1"/>
  <c r="E77" i="10"/>
  <c r="AJ43" i="10"/>
  <c r="H80" i="10"/>
  <c r="T80" i="10"/>
  <c r="AF80" i="10"/>
  <c r="AJ55" i="10"/>
  <c r="AB6" i="3"/>
  <c r="AB40" i="3" s="1"/>
  <c r="AB73" i="3" s="1"/>
  <c r="E72" i="10"/>
  <c r="I80" i="10"/>
  <c r="U80" i="10"/>
  <c r="AG80" i="10"/>
  <c r="E84" i="10"/>
  <c r="AJ50" i="10"/>
  <c r="AJ62" i="10"/>
  <c r="AJ45" i="10"/>
  <c r="J80" i="10"/>
  <c r="V80" i="10"/>
  <c r="AH80" i="10"/>
  <c r="E91" i="10"/>
  <c r="AJ57" i="10"/>
  <c r="W5" i="3"/>
  <c r="W39" i="3" s="1"/>
  <c r="W72" i="3" s="1"/>
  <c r="Q11" i="3"/>
  <c r="Q45" i="3" s="1"/>
  <c r="Q78" i="3" s="1"/>
  <c r="W80" i="10"/>
  <c r="AI80" i="10"/>
  <c r="AJ52" i="10"/>
  <c r="AJ64" i="10"/>
  <c r="J3" i="3"/>
  <c r="J37" i="3" s="1"/>
  <c r="J70" i="3" s="1"/>
  <c r="V3" i="3"/>
  <c r="V37" i="3" s="1"/>
  <c r="V70" i="3" s="1"/>
  <c r="C4" i="3"/>
  <c r="C38" i="3" s="1"/>
  <c r="F103" i="2"/>
  <c r="AK69" i="2"/>
  <c r="O4" i="3"/>
  <c r="O38" i="3" s="1"/>
  <c r="O71" i="3" s="1"/>
  <c r="AA4" i="3"/>
  <c r="AA38" i="3" s="1"/>
  <c r="AA71" i="3" s="1"/>
  <c r="H5" i="3"/>
  <c r="H39" i="3" s="1"/>
  <c r="H72" i="3" s="1"/>
  <c r="T5" i="3"/>
  <c r="T39" i="3" s="1"/>
  <c r="T72" i="3" s="1"/>
  <c r="AF5" i="3"/>
  <c r="AF39" i="3" s="1"/>
  <c r="AF72" i="3" s="1"/>
  <c r="N3" i="3"/>
  <c r="N37" i="3" s="1"/>
  <c r="N70" i="3" s="1"/>
  <c r="Z3" i="3"/>
  <c r="Z37" i="3" s="1"/>
  <c r="Z70" i="3" s="1"/>
  <c r="G4" i="3"/>
  <c r="G38" i="3" s="1"/>
  <c r="G71" i="3" s="1"/>
  <c r="S4" i="3"/>
  <c r="S38" i="3" s="1"/>
  <c r="S71" i="3" s="1"/>
  <c r="AE4" i="3"/>
  <c r="AE38" i="3" s="1"/>
  <c r="AE71" i="3" s="1"/>
  <c r="L5" i="3"/>
  <c r="L39" i="3" s="1"/>
  <c r="L72" i="3" s="1"/>
  <c r="X5" i="3"/>
  <c r="X39" i="3" s="1"/>
  <c r="X72" i="3" s="1"/>
  <c r="E6" i="3"/>
  <c r="E40" i="3" s="1"/>
  <c r="E73" i="3" s="1"/>
  <c r="Q6" i="3"/>
  <c r="Q40" i="3" s="1"/>
  <c r="Q73" i="3" s="1"/>
  <c r="AC6" i="3"/>
  <c r="AC40" i="3" s="1"/>
  <c r="AC73" i="3" s="1"/>
  <c r="J7" i="3"/>
  <c r="J41" i="3" s="1"/>
  <c r="J74" i="3" s="1"/>
  <c r="V7" i="3"/>
  <c r="V41" i="3" s="1"/>
  <c r="V74" i="3" s="1"/>
  <c r="C8" i="3"/>
  <c r="C42" i="3" s="1"/>
  <c r="AK73" i="2"/>
  <c r="O8" i="3"/>
  <c r="O42" i="3" s="1"/>
  <c r="O75" i="3" s="1"/>
  <c r="AA8" i="3"/>
  <c r="AA42" i="3" s="1"/>
  <c r="AA75" i="3" s="1"/>
  <c r="H9" i="3"/>
  <c r="H43" i="3" s="1"/>
  <c r="H76" i="3" s="1"/>
  <c r="T9" i="3"/>
  <c r="T43" i="3" s="1"/>
  <c r="T76" i="3" s="1"/>
  <c r="AF9" i="3"/>
  <c r="AF43" i="3" s="1"/>
  <c r="AF76" i="3" s="1"/>
  <c r="M10" i="3"/>
  <c r="M44" i="3" s="1"/>
  <c r="M77" i="3" s="1"/>
  <c r="Y10" i="3"/>
  <c r="Y44" i="3" s="1"/>
  <c r="Y77" i="3" s="1"/>
  <c r="F11" i="3"/>
  <c r="F45" i="3" s="1"/>
  <c r="F78" i="3" s="1"/>
  <c r="R11" i="3"/>
  <c r="R45" i="3" s="1"/>
  <c r="R78" i="3" s="1"/>
  <c r="AD11" i="3"/>
  <c r="AD45" i="3" s="1"/>
  <c r="AD78" i="3" s="1"/>
  <c r="K12" i="3"/>
  <c r="K46" i="3" s="1"/>
  <c r="K79" i="3" s="1"/>
  <c r="W12" i="3"/>
  <c r="W46" i="3" s="1"/>
  <c r="W79" i="3" s="1"/>
  <c r="P13" i="3"/>
  <c r="P47" i="3" s="1"/>
  <c r="P80" i="3" s="1"/>
  <c r="AB13" i="3"/>
  <c r="AB47" i="3" s="1"/>
  <c r="AB80" i="3" s="1"/>
  <c r="I14" i="3"/>
  <c r="I48" i="3" s="1"/>
  <c r="I81" i="3" s="1"/>
  <c r="U14" i="3"/>
  <c r="U48" i="3" s="1"/>
  <c r="U81" i="3" s="1"/>
  <c r="AG14" i="3"/>
  <c r="AG48" i="3" s="1"/>
  <c r="AG81" i="3" s="1"/>
  <c r="S16" i="3"/>
  <c r="S50" i="3" s="1"/>
  <c r="S83" i="3" s="1"/>
  <c r="AE16" i="3"/>
  <c r="AE50" i="3" s="1"/>
  <c r="AE83" i="3" s="1"/>
  <c r="O3" i="3"/>
  <c r="O37" i="3" s="1"/>
  <c r="O70" i="3" s="1"/>
  <c r="AA3" i="3"/>
  <c r="AA37" i="3" s="1"/>
  <c r="AA70" i="3" s="1"/>
  <c r="H4" i="3"/>
  <c r="H38" i="3" s="1"/>
  <c r="H71" i="3" s="1"/>
  <c r="T4" i="3"/>
  <c r="T38" i="3" s="1"/>
  <c r="T71" i="3" s="1"/>
  <c r="AF4" i="3"/>
  <c r="AF38" i="3" s="1"/>
  <c r="AF71" i="3" s="1"/>
  <c r="M5" i="3"/>
  <c r="M39" i="3" s="1"/>
  <c r="M72" i="3" s="1"/>
  <c r="Y5" i="3"/>
  <c r="Y39" i="3" s="1"/>
  <c r="Y72" i="3" s="1"/>
  <c r="R6" i="3"/>
  <c r="R40" i="3" s="1"/>
  <c r="R73" i="3" s="1"/>
  <c r="AD6" i="3"/>
  <c r="AD40" i="3" s="1"/>
  <c r="AD73" i="3" s="1"/>
  <c r="K7" i="3"/>
  <c r="K41" i="3" s="1"/>
  <c r="K74" i="3" s="1"/>
  <c r="W7" i="3"/>
  <c r="W41" i="3" s="1"/>
  <c r="W74" i="3" s="1"/>
  <c r="D8" i="3"/>
  <c r="D42" i="3" s="1"/>
  <c r="D75" i="3" s="1"/>
  <c r="P8" i="3"/>
  <c r="P42" i="3" s="1"/>
  <c r="P75" i="3" s="1"/>
  <c r="AB8" i="3"/>
  <c r="AB42" i="3" s="1"/>
  <c r="AB75" i="3" s="1"/>
  <c r="U9" i="3"/>
  <c r="U43" i="3" s="1"/>
  <c r="U76" i="3" s="1"/>
  <c r="AG9" i="3"/>
  <c r="AG43" i="3" s="1"/>
  <c r="AG76" i="3" s="1"/>
  <c r="N10" i="3"/>
  <c r="N44" i="3" s="1"/>
  <c r="N77" i="3" s="1"/>
  <c r="Z10" i="3"/>
  <c r="Z44" i="3" s="1"/>
  <c r="Z77" i="3" s="1"/>
  <c r="G11" i="3"/>
  <c r="G45" i="3" s="1"/>
  <c r="G78" i="3" s="1"/>
  <c r="S11" i="3"/>
  <c r="S45" i="3" s="1"/>
  <c r="S78" i="3" s="1"/>
  <c r="AE11" i="3"/>
  <c r="AE45" i="3" s="1"/>
  <c r="AE78" i="3" s="1"/>
  <c r="X12" i="3"/>
  <c r="X46" i="3" s="1"/>
  <c r="X79" i="3" s="1"/>
  <c r="E13" i="3"/>
  <c r="E47" i="3" s="1"/>
  <c r="E80" i="3" s="1"/>
  <c r="Q13" i="3"/>
  <c r="Q47" i="3" s="1"/>
  <c r="Q80" i="3" s="1"/>
  <c r="AC13" i="3"/>
  <c r="AC47" i="3" s="1"/>
  <c r="AC80" i="3" s="1"/>
  <c r="J14" i="3"/>
  <c r="J48" i="3" s="1"/>
  <c r="J81" i="3" s="1"/>
  <c r="V14" i="3"/>
  <c r="V48" i="3" s="1"/>
  <c r="V81" i="3" s="1"/>
  <c r="C15" i="3"/>
  <c r="C49" i="3" s="1"/>
  <c r="AK80" i="2"/>
  <c r="D3" i="3"/>
  <c r="D37" i="3" s="1"/>
  <c r="D70" i="3" s="1"/>
  <c r="AK68" i="2"/>
  <c r="P3" i="3"/>
  <c r="P37" i="3" s="1"/>
  <c r="P70" i="3" s="1"/>
  <c r="AB3" i="3"/>
  <c r="AB37" i="3" s="1"/>
  <c r="AB70" i="3" s="1"/>
  <c r="I4" i="3"/>
  <c r="I38" i="3" s="1"/>
  <c r="I71" i="3" s="1"/>
  <c r="U4" i="3"/>
  <c r="U38" i="3" s="1"/>
  <c r="U71" i="3" s="1"/>
  <c r="AG4" i="3"/>
  <c r="AG38" i="3" s="1"/>
  <c r="AG71" i="3" s="1"/>
  <c r="N5" i="3"/>
  <c r="N39" i="3" s="1"/>
  <c r="N72" i="3" s="1"/>
  <c r="Z5" i="3"/>
  <c r="Z39" i="3" s="1"/>
  <c r="Z72" i="3" s="1"/>
  <c r="G6" i="3"/>
  <c r="G40" i="3" s="1"/>
  <c r="G73" i="3" s="1"/>
  <c r="S6" i="3"/>
  <c r="S40" i="3" s="1"/>
  <c r="S73" i="3" s="1"/>
  <c r="AE6" i="3"/>
  <c r="AE40" i="3" s="1"/>
  <c r="AE73" i="3" s="1"/>
  <c r="L7" i="3"/>
  <c r="L41" i="3" s="1"/>
  <c r="L74" i="3" s="1"/>
  <c r="X7" i="3"/>
  <c r="X41" i="3" s="1"/>
  <c r="X74" i="3" s="1"/>
  <c r="E8" i="3"/>
  <c r="E42" i="3" s="1"/>
  <c r="E75" i="3" s="1"/>
  <c r="Q8" i="3"/>
  <c r="Q42" i="3" s="1"/>
  <c r="Q75" i="3" s="1"/>
  <c r="AC8" i="3"/>
  <c r="AC42" i="3" s="1"/>
  <c r="AC75" i="3" s="1"/>
  <c r="J9" i="3"/>
  <c r="J43" i="3" s="1"/>
  <c r="J76" i="3" s="1"/>
  <c r="V9" i="3"/>
  <c r="V43" i="3" s="1"/>
  <c r="V76" i="3" s="1"/>
  <c r="C10" i="3"/>
  <c r="C44" i="3" s="1"/>
  <c r="AK75" i="2"/>
  <c r="O10" i="3"/>
  <c r="O44" i="3" s="1"/>
  <c r="O77" i="3" s="1"/>
  <c r="AA10" i="3"/>
  <c r="AA44" i="3" s="1"/>
  <c r="AA77" i="3" s="1"/>
  <c r="H11" i="3"/>
  <c r="H45" i="3" s="1"/>
  <c r="H78" i="3" s="1"/>
  <c r="T11" i="3"/>
  <c r="T45" i="3" s="1"/>
  <c r="T78" i="3" s="1"/>
  <c r="AF11" i="3"/>
  <c r="AF45" i="3" s="1"/>
  <c r="AF78" i="3" s="1"/>
  <c r="M12" i="3"/>
  <c r="M46" i="3" s="1"/>
  <c r="M79" i="3" s="1"/>
  <c r="Y12" i="3"/>
  <c r="Y46" i="3" s="1"/>
  <c r="Y79" i="3" s="1"/>
  <c r="F13" i="3"/>
  <c r="F47" i="3" s="1"/>
  <c r="F80" i="3" s="1"/>
  <c r="R13" i="3"/>
  <c r="R47" i="3" s="1"/>
  <c r="R80" i="3" s="1"/>
  <c r="AD13" i="3"/>
  <c r="AD47" i="3" s="1"/>
  <c r="AD80" i="3" s="1"/>
  <c r="K14" i="3"/>
  <c r="K48" i="3" s="1"/>
  <c r="K81" i="3" s="1"/>
  <c r="W14" i="3"/>
  <c r="W48" i="3" s="1"/>
  <c r="W81" i="3" s="1"/>
  <c r="D15" i="3"/>
  <c r="D49" i="3" s="1"/>
  <c r="D82" i="3" s="1"/>
  <c r="P15" i="3"/>
  <c r="P49" i="3" s="1"/>
  <c r="P82" i="3" s="1"/>
  <c r="N17" i="3"/>
  <c r="N51" i="3" s="1"/>
  <c r="N84" i="3" s="1"/>
  <c r="L19" i="3"/>
  <c r="L53" i="3" s="1"/>
  <c r="L86" i="3" s="1"/>
  <c r="J21" i="3"/>
  <c r="J55" i="3" s="1"/>
  <c r="J88" i="3" s="1"/>
  <c r="H23" i="3"/>
  <c r="H57" i="3" s="1"/>
  <c r="H90" i="3" s="1"/>
  <c r="T23" i="3"/>
  <c r="T57" i="3" s="1"/>
  <c r="T90" i="3" s="1"/>
  <c r="F25" i="3"/>
  <c r="F59" i="3" s="1"/>
  <c r="F92" i="3" s="1"/>
  <c r="R25" i="3"/>
  <c r="R59" i="3" s="1"/>
  <c r="R92" i="3" s="1"/>
  <c r="S30" i="3"/>
  <c r="S64" i="3" s="1"/>
  <c r="S97" i="3" s="1"/>
  <c r="E3" i="3"/>
  <c r="E37" i="3" s="1"/>
  <c r="E70" i="3" s="1"/>
  <c r="Q3" i="3"/>
  <c r="Q37" i="3" s="1"/>
  <c r="Q70" i="3" s="1"/>
  <c r="AC3" i="3"/>
  <c r="AC37" i="3" s="1"/>
  <c r="AC70" i="3" s="1"/>
  <c r="J4" i="3"/>
  <c r="J38" i="3" s="1"/>
  <c r="J71" i="3" s="1"/>
  <c r="V4" i="3"/>
  <c r="V38" i="3" s="1"/>
  <c r="V71" i="3" s="1"/>
  <c r="C5" i="3"/>
  <c r="C39" i="3" s="1"/>
  <c r="AK70" i="2"/>
  <c r="O5" i="3"/>
  <c r="O39" i="3" s="1"/>
  <c r="O72" i="3" s="1"/>
  <c r="AA5" i="3"/>
  <c r="AA39" i="3" s="1"/>
  <c r="AA72" i="3" s="1"/>
  <c r="H6" i="3"/>
  <c r="H40" i="3" s="1"/>
  <c r="H73" i="3" s="1"/>
  <c r="T6" i="3"/>
  <c r="T40" i="3" s="1"/>
  <c r="T73" i="3" s="1"/>
  <c r="AF6" i="3"/>
  <c r="AF40" i="3" s="1"/>
  <c r="AF73" i="3" s="1"/>
  <c r="M7" i="3"/>
  <c r="M41" i="3" s="1"/>
  <c r="M74" i="3" s="1"/>
  <c r="Y7" i="3"/>
  <c r="Y41" i="3" s="1"/>
  <c r="Y74" i="3" s="1"/>
  <c r="F8" i="3"/>
  <c r="F42" i="3" s="1"/>
  <c r="F75" i="3" s="1"/>
  <c r="R8" i="3"/>
  <c r="R42" i="3" s="1"/>
  <c r="R75" i="3" s="1"/>
  <c r="AD8" i="3"/>
  <c r="AD42" i="3" s="1"/>
  <c r="AD75" i="3" s="1"/>
  <c r="K9" i="3"/>
  <c r="K43" i="3" s="1"/>
  <c r="K76" i="3" s="1"/>
  <c r="W9" i="3"/>
  <c r="W43" i="3" s="1"/>
  <c r="W76" i="3" s="1"/>
  <c r="D10" i="3"/>
  <c r="D44" i="3" s="1"/>
  <c r="D77" i="3" s="1"/>
  <c r="P10" i="3"/>
  <c r="P44" i="3" s="1"/>
  <c r="P77" i="3" s="1"/>
  <c r="AB10" i="3"/>
  <c r="AB44" i="3" s="1"/>
  <c r="AB77" i="3" s="1"/>
  <c r="I11" i="3"/>
  <c r="I45" i="3" s="1"/>
  <c r="I78" i="3" s="1"/>
  <c r="U11" i="3"/>
  <c r="U45" i="3" s="1"/>
  <c r="U78" i="3" s="1"/>
  <c r="AG11" i="3"/>
  <c r="AG45" i="3" s="1"/>
  <c r="AG78" i="3" s="1"/>
  <c r="N12" i="3"/>
  <c r="N46" i="3" s="1"/>
  <c r="N79" i="3" s="1"/>
  <c r="Z12" i="3"/>
  <c r="Z46" i="3" s="1"/>
  <c r="Z79" i="3" s="1"/>
  <c r="G13" i="3"/>
  <c r="G47" i="3" s="1"/>
  <c r="G80" i="3" s="1"/>
  <c r="S13" i="3"/>
  <c r="S47" i="3" s="1"/>
  <c r="S80" i="3" s="1"/>
  <c r="AE13" i="3"/>
  <c r="AE47" i="3" s="1"/>
  <c r="AE80" i="3" s="1"/>
  <c r="L14" i="3"/>
  <c r="L48" i="3" s="1"/>
  <c r="L81" i="3" s="1"/>
  <c r="X14" i="3"/>
  <c r="X48" i="3" s="1"/>
  <c r="X81" i="3" s="1"/>
  <c r="E15" i="3"/>
  <c r="E49" i="3" s="1"/>
  <c r="E82" i="3" s="1"/>
  <c r="Q15" i="3"/>
  <c r="Q49" i="3" s="1"/>
  <c r="Q82" i="3" s="1"/>
  <c r="AC15" i="3"/>
  <c r="AC49" i="3" s="1"/>
  <c r="AC82" i="3" s="1"/>
  <c r="C17" i="3"/>
  <c r="C51" i="3" s="1"/>
  <c r="AK82" i="2"/>
  <c r="O17" i="3"/>
  <c r="O51" i="3" s="1"/>
  <c r="O84" i="3" s="1"/>
  <c r="AA17" i="3"/>
  <c r="AA51" i="3" s="1"/>
  <c r="AA84" i="3" s="1"/>
  <c r="Y19" i="3"/>
  <c r="Y53" i="3" s="1"/>
  <c r="Y86" i="3" s="1"/>
  <c r="W21" i="3"/>
  <c r="W55" i="3" s="1"/>
  <c r="W88" i="3" s="1"/>
  <c r="AG23" i="3"/>
  <c r="AG57" i="3" s="1"/>
  <c r="AG90" i="3" s="1"/>
  <c r="AE25" i="3"/>
  <c r="AE59" i="3" s="1"/>
  <c r="AE92" i="3" s="1"/>
  <c r="C29" i="3"/>
  <c r="C63" i="3" s="1"/>
  <c r="AK94" i="2"/>
  <c r="F3" i="3"/>
  <c r="F37" i="3" s="1"/>
  <c r="F70" i="3" s="1"/>
  <c r="R3" i="3"/>
  <c r="R37" i="3" s="1"/>
  <c r="R70" i="3" s="1"/>
  <c r="AD3" i="3"/>
  <c r="AD37" i="3" s="1"/>
  <c r="AD70" i="3" s="1"/>
  <c r="K4" i="3"/>
  <c r="K38" i="3" s="1"/>
  <c r="K71" i="3" s="1"/>
  <c r="W4" i="3"/>
  <c r="W38" i="3" s="1"/>
  <c r="W71" i="3" s="1"/>
  <c r="D5" i="3"/>
  <c r="D39" i="3" s="1"/>
  <c r="D72" i="3" s="1"/>
  <c r="P5" i="3"/>
  <c r="P39" i="3" s="1"/>
  <c r="P72" i="3" s="1"/>
  <c r="AB5" i="3"/>
  <c r="AB39" i="3" s="1"/>
  <c r="AB72" i="3" s="1"/>
  <c r="I6" i="3"/>
  <c r="I40" i="3" s="1"/>
  <c r="I73" i="3" s="1"/>
  <c r="U6" i="3"/>
  <c r="U40" i="3" s="1"/>
  <c r="U73" i="3" s="1"/>
  <c r="AG6" i="3"/>
  <c r="AG40" i="3" s="1"/>
  <c r="AG73" i="3" s="1"/>
  <c r="N7" i="3"/>
  <c r="N41" i="3" s="1"/>
  <c r="N74" i="3" s="1"/>
  <c r="Z7" i="3"/>
  <c r="Z41" i="3" s="1"/>
  <c r="Z74" i="3" s="1"/>
  <c r="G8" i="3"/>
  <c r="G42" i="3" s="1"/>
  <c r="G75" i="3" s="1"/>
  <c r="S8" i="3"/>
  <c r="S42" i="3" s="1"/>
  <c r="S75" i="3" s="1"/>
  <c r="AE8" i="3"/>
  <c r="AE42" i="3" s="1"/>
  <c r="AE75" i="3" s="1"/>
  <c r="L9" i="3"/>
  <c r="L43" i="3" s="1"/>
  <c r="L76" i="3" s="1"/>
  <c r="X9" i="3"/>
  <c r="X43" i="3" s="1"/>
  <c r="X76" i="3" s="1"/>
  <c r="E10" i="3"/>
  <c r="E44" i="3" s="1"/>
  <c r="E77" i="3" s="1"/>
  <c r="Q10" i="3"/>
  <c r="Q44" i="3" s="1"/>
  <c r="Q77" i="3" s="1"/>
  <c r="AC10" i="3"/>
  <c r="AC44" i="3" s="1"/>
  <c r="AC77" i="3" s="1"/>
  <c r="J11" i="3"/>
  <c r="J45" i="3" s="1"/>
  <c r="J78" i="3" s="1"/>
  <c r="V11" i="3"/>
  <c r="V45" i="3" s="1"/>
  <c r="V78" i="3" s="1"/>
  <c r="C12" i="3"/>
  <c r="C46" i="3" s="1"/>
  <c r="AK77" i="2"/>
  <c r="O12" i="3"/>
  <c r="O46" i="3" s="1"/>
  <c r="O79" i="3" s="1"/>
  <c r="AA12" i="3"/>
  <c r="AA46" i="3" s="1"/>
  <c r="AA79" i="3" s="1"/>
  <c r="H13" i="3"/>
  <c r="H47" i="3" s="1"/>
  <c r="H80" i="3" s="1"/>
  <c r="T13" i="3"/>
  <c r="T47" i="3" s="1"/>
  <c r="T80" i="3" s="1"/>
  <c r="AF13" i="3"/>
  <c r="AF47" i="3" s="1"/>
  <c r="AF80" i="3" s="1"/>
  <c r="M14" i="3"/>
  <c r="M48" i="3" s="1"/>
  <c r="M81" i="3" s="1"/>
  <c r="Y14" i="3"/>
  <c r="Y48" i="3" s="1"/>
  <c r="Y81" i="3" s="1"/>
  <c r="F15" i="3"/>
  <c r="F49" i="3" s="1"/>
  <c r="F82" i="3" s="1"/>
  <c r="R15" i="3"/>
  <c r="R49" i="3" s="1"/>
  <c r="R82" i="3" s="1"/>
  <c r="AD15" i="3"/>
  <c r="AD49" i="3" s="1"/>
  <c r="AD82" i="3" s="1"/>
  <c r="D17" i="3"/>
  <c r="D51" i="3" s="1"/>
  <c r="D84" i="3" s="1"/>
  <c r="P17" i="3"/>
  <c r="P51" i="3" s="1"/>
  <c r="P84" i="3" s="1"/>
  <c r="AB17" i="3"/>
  <c r="AB51" i="3" s="1"/>
  <c r="AB84" i="3" s="1"/>
  <c r="AD27" i="3"/>
  <c r="AD61" i="3" s="1"/>
  <c r="AD94" i="3" s="1"/>
  <c r="G3" i="3"/>
  <c r="G37" i="3" s="1"/>
  <c r="G70" i="3" s="1"/>
  <c r="S3" i="3"/>
  <c r="S37" i="3" s="1"/>
  <c r="S70" i="3" s="1"/>
  <c r="AE3" i="3"/>
  <c r="AE37" i="3" s="1"/>
  <c r="AE70" i="3" s="1"/>
  <c r="L4" i="3"/>
  <c r="L38" i="3" s="1"/>
  <c r="L71" i="3" s="1"/>
  <c r="X4" i="3"/>
  <c r="X38" i="3" s="1"/>
  <c r="X71" i="3" s="1"/>
  <c r="Q5" i="3"/>
  <c r="Q39" i="3" s="1"/>
  <c r="Q72" i="3" s="1"/>
  <c r="AC5" i="3"/>
  <c r="AC39" i="3" s="1"/>
  <c r="AC72" i="3" s="1"/>
  <c r="J6" i="3"/>
  <c r="J40" i="3" s="1"/>
  <c r="J73" i="3" s="1"/>
  <c r="V6" i="3"/>
  <c r="V40" i="3" s="1"/>
  <c r="V73" i="3" s="1"/>
  <c r="C7" i="3"/>
  <c r="C41" i="3" s="1"/>
  <c r="F106" i="2"/>
  <c r="AK72" i="2"/>
  <c r="O7" i="3"/>
  <c r="O41" i="3" s="1"/>
  <c r="O74" i="3" s="1"/>
  <c r="AA7" i="3"/>
  <c r="AA41" i="3" s="1"/>
  <c r="AA74" i="3" s="1"/>
  <c r="T8" i="3"/>
  <c r="T42" i="3" s="1"/>
  <c r="T75" i="3" s="1"/>
  <c r="AF8" i="3"/>
  <c r="AF42" i="3" s="1"/>
  <c r="AF75" i="3" s="1"/>
  <c r="M9" i="3"/>
  <c r="M43" i="3" s="1"/>
  <c r="M76" i="3" s="1"/>
  <c r="Y9" i="3"/>
  <c r="Y43" i="3" s="1"/>
  <c r="Y76" i="3" s="1"/>
  <c r="F10" i="3"/>
  <c r="F44" i="3" s="1"/>
  <c r="F77" i="3" s="1"/>
  <c r="R10" i="3"/>
  <c r="R44" i="3" s="1"/>
  <c r="R77" i="3" s="1"/>
  <c r="AD10" i="3"/>
  <c r="AD44" i="3" s="1"/>
  <c r="AD77" i="3" s="1"/>
  <c r="W11" i="3"/>
  <c r="W45" i="3" s="1"/>
  <c r="W78" i="3" s="1"/>
  <c r="D12" i="3"/>
  <c r="D46" i="3" s="1"/>
  <c r="D79" i="3" s="1"/>
  <c r="P12" i="3"/>
  <c r="P46" i="3" s="1"/>
  <c r="P79" i="3" s="1"/>
  <c r="AB12" i="3"/>
  <c r="AB46" i="3" s="1"/>
  <c r="AB79" i="3" s="1"/>
  <c r="I13" i="3"/>
  <c r="I47" i="3" s="1"/>
  <c r="I80" i="3" s="1"/>
  <c r="U13" i="3"/>
  <c r="U47" i="3" s="1"/>
  <c r="U80" i="3" s="1"/>
  <c r="AG13" i="3"/>
  <c r="AG47" i="3" s="1"/>
  <c r="AG80" i="3" s="1"/>
  <c r="Z14" i="3"/>
  <c r="Z48" i="3" s="1"/>
  <c r="Z81" i="3" s="1"/>
  <c r="G15" i="3"/>
  <c r="G49" i="3" s="1"/>
  <c r="G82" i="3" s="1"/>
  <c r="S15" i="3"/>
  <c r="S49" i="3" s="1"/>
  <c r="S82" i="3" s="1"/>
  <c r="AE15" i="3"/>
  <c r="AE49" i="3" s="1"/>
  <c r="AE82" i="3" s="1"/>
  <c r="E17" i="3"/>
  <c r="E51" i="3" s="1"/>
  <c r="E84" i="3" s="1"/>
  <c r="AC17" i="3"/>
  <c r="AC51" i="3" s="1"/>
  <c r="AC84" i="3" s="1"/>
  <c r="H3" i="3"/>
  <c r="H37" i="3" s="1"/>
  <c r="H70" i="3" s="1"/>
  <c r="T3" i="3"/>
  <c r="T37" i="3" s="1"/>
  <c r="T70" i="3" s="1"/>
  <c r="AF3" i="3"/>
  <c r="AF37" i="3" s="1"/>
  <c r="AF70" i="3" s="1"/>
  <c r="M4" i="3"/>
  <c r="M38" i="3" s="1"/>
  <c r="M71" i="3" s="1"/>
  <c r="Y4" i="3"/>
  <c r="Y38" i="3" s="1"/>
  <c r="Y71" i="3" s="1"/>
  <c r="F5" i="3"/>
  <c r="F39" i="3" s="1"/>
  <c r="F72" i="3" s="1"/>
  <c r="R5" i="3"/>
  <c r="R39" i="3" s="1"/>
  <c r="R72" i="3" s="1"/>
  <c r="AD5" i="3"/>
  <c r="AD39" i="3" s="1"/>
  <c r="AD72" i="3" s="1"/>
  <c r="K6" i="3"/>
  <c r="K40" i="3" s="1"/>
  <c r="K73" i="3" s="1"/>
  <c r="W6" i="3"/>
  <c r="W40" i="3" s="1"/>
  <c r="W73" i="3" s="1"/>
  <c r="D7" i="3"/>
  <c r="D41" i="3" s="1"/>
  <c r="D74" i="3" s="1"/>
  <c r="P7" i="3"/>
  <c r="P41" i="3" s="1"/>
  <c r="P74" i="3" s="1"/>
  <c r="AB7" i="3"/>
  <c r="AB41" i="3" s="1"/>
  <c r="AB74" i="3" s="1"/>
  <c r="I8" i="3"/>
  <c r="I42" i="3" s="1"/>
  <c r="I75" i="3" s="1"/>
  <c r="U8" i="3"/>
  <c r="U42" i="3" s="1"/>
  <c r="U75" i="3" s="1"/>
  <c r="AG8" i="3"/>
  <c r="AG42" i="3" s="1"/>
  <c r="AG75" i="3" s="1"/>
  <c r="N9" i="3"/>
  <c r="N43" i="3" s="1"/>
  <c r="N76" i="3" s="1"/>
  <c r="Z9" i="3"/>
  <c r="Z43" i="3" s="1"/>
  <c r="Z76" i="3" s="1"/>
  <c r="G10" i="3"/>
  <c r="G44" i="3" s="1"/>
  <c r="G77" i="3" s="1"/>
  <c r="S10" i="3"/>
  <c r="S44" i="3" s="1"/>
  <c r="S77" i="3" s="1"/>
  <c r="AE10" i="3"/>
  <c r="AE44" i="3" s="1"/>
  <c r="AE77" i="3" s="1"/>
  <c r="L11" i="3"/>
  <c r="L45" i="3" s="1"/>
  <c r="L78" i="3" s="1"/>
  <c r="X11" i="3"/>
  <c r="X45" i="3" s="1"/>
  <c r="X78" i="3" s="1"/>
  <c r="E12" i="3"/>
  <c r="E46" i="3" s="1"/>
  <c r="E79" i="3" s="1"/>
  <c r="Q12" i="3"/>
  <c r="Q46" i="3" s="1"/>
  <c r="Q79" i="3" s="1"/>
  <c r="AC12" i="3"/>
  <c r="AC46" i="3" s="1"/>
  <c r="AC79" i="3" s="1"/>
  <c r="J13" i="3"/>
  <c r="J47" i="3" s="1"/>
  <c r="J80" i="3" s="1"/>
  <c r="V13" i="3"/>
  <c r="V47" i="3" s="1"/>
  <c r="V80" i="3" s="1"/>
  <c r="H15" i="3"/>
  <c r="H49" i="3" s="1"/>
  <c r="H82" i="3" s="1"/>
  <c r="T15" i="3"/>
  <c r="T49" i="3" s="1"/>
  <c r="T82" i="3" s="1"/>
  <c r="AF15" i="3"/>
  <c r="AF49" i="3" s="1"/>
  <c r="AF82" i="3" s="1"/>
  <c r="R17" i="3"/>
  <c r="R51" i="3" s="1"/>
  <c r="R84" i="3" s="1"/>
  <c r="I3" i="3"/>
  <c r="I37" i="3" s="1"/>
  <c r="I70" i="3" s="1"/>
  <c r="U3" i="3"/>
  <c r="U37" i="3" s="1"/>
  <c r="U70" i="3" s="1"/>
  <c r="AG3" i="3"/>
  <c r="AG37" i="3" s="1"/>
  <c r="AG70" i="3" s="1"/>
  <c r="N4" i="3"/>
  <c r="N38" i="3" s="1"/>
  <c r="N71" i="3" s="1"/>
  <c r="Z4" i="3"/>
  <c r="Z38" i="3" s="1"/>
  <c r="Z71" i="3" s="1"/>
  <c r="G5" i="3"/>
  <c r="G39" i="3" s="1"/>
  <c r="G72" i="3" s="1"/>
  <c r="S5" i="3"/>
  <c r="S39" i="3" s="1"/>
  <c r="S72" i="3" s="1"/>
  <c r="AE5" i="3"/>
  <c r="AE39" i="3" s="1"/>
  <c r="AE72" i="3" s="1"/>
  <c r="L6" i="3"/>
  <c r="L40" i="3" s="1"/>
  <c r="L73" i="3" s="1"/>
  <c r="X6" i="3"/>
  <c r="X40" i="3" s="1"/>
  <c r="X73" i="3" s="1"/>
  <c r="E7" i="3"/>
  <c r="E41" i="3" s="1"/>
  <c r="E74" i="3" s="1"/>
  <c r="Q7" i="3"/>
  <c r="Q41" i="3" s="1"/>
  <c r="Q74" i="3" s="1"/>
  <c r="AC7" i="3"/>
  <c r="AC41" i="3" s="1"/>
  <c r="AC74" i="3" s="1"/>
  <c r="J8" i="3"/>
  <c r="J42" i="3" s="1"/>
  <c r="J75" i="3" s="1"/>
  <c r="V8" i="3"/>
  <c r="V42" i="3" s="1"/>
  <c r="V75" i="3" s="1"/>
  <c r="C9" i="3"/>
  <c r="C43" i="3" s="1"/>
  <c r="AK74" i="2"/>
  <c r="O9" i="3"/>
  <c r="O43" i="3" s="1"/>
  <c r="O76" i="3" s="1"/>
  <c r="AA9" i="3"/>
  <c r="AA43" i="3" s="1"/>
  <c r="AA76" i="3" s="1"/>
  <c r="H10" i="3"/>
  <c r="H44" i="3" s="1"/>
  <c r="H77" i="3" s="1"/>
  <c r="T10" i="3"/>
  <c r="T44" i="3" s="1"/>
  <c r="T77" i="3" s="1"/>
  <c r="AF10" i="3"/>
  <c r="AF44" i="3" s="1"/>
  <c r="AF77" i="3" s="1"/>
  <c r="M11" i="3"/>
  <c r="M45" i="3" s="1"/>
  <c r="M78" i="3" s="1"/>
  <c r="Y11" i="3"/>
  <c r="Y45" i="3" s="1"/>
  <c r="Y78" i="3" s="1"/>
  <c r="F12" i="3"/>
  <c r="F46" i="3" s="1"/>
  <c r="F79" i="3" s="1"/>
  <c r="R12" i="3"/>
  <c r="R46" i="3" s="1"/>
  <c r="R79" i="3" s="1"/>
  <c r="AD12" i="3"/>
  <c r="AD46" i="3" s="1"/>
  <c r="AD79" i="3" s="1"/>
  <c r="K13" i="3"/>
  <c r="K47" i="3" s="1"/>
  <c r="K80" i="3" s="1"/>
  <c r="W13" i="3"/>
  <c r="W47" i="3" s="1"/>
  <c r="W80" i="3" s="1"/>
  <c r="D14" i="3"/>
  <c r="D48" i="3" s="1"/>
  <c r="D81" i="3" s="1"/>
  <c r="P14" i="3"/>
  <c r="P48" i="3" s="1"/>
  <c r="P81" i="3" s="1"/>
  <c r="AB14" i="3"/>
  <c r="AB48" i="3" s="1"/>
  <c r="AB81" i="3" s="1"/>
  <c r="I15" i="3"/>
  <c r="I49" i="3" s="1"/>
  <c r="I82" i="3" s="1"/>
  <c r="U15" i="3"/>
  <c r="U49" i="3" s="1"/>
  <c r="U82" i="3" s="1"/>
  <c r="M6" i="3"/>
  <c r="M40" i="3" s="1"/>
  <c r="M73" i="3" s="1"/>
  <c r="Y6" i="3"/>
  <c r="Y40" i="3" s="1"/>
  <c r="Y73" i="3" s="1"/>
  <c r="F7" i="3"/>
  <c r="F41" i="3" s="1"/>
  <c r="F74" i="3" s="1"/>
  <c r="R7" i="3"/>
  <c r="R41" i="3" s="1"/>
  <c r="R74" i="3" s="1"/>
  <c r="AD7" i="3"/>
  <c r="AD41" i="3" s="1"/>
  <c r="AD74" i="3" s="1"/>
  <c r="K8" i="3"/>
  <c r="K42" i="3" s="1"/>
  <c r="K75" i="3" s="1"/>
  <c r="W8" i="3"/>
  <c r="W42" i="3" s="1"/>
  <c r="W75" i="3" s="1"/>
  <c r="D9" i="3"/>
  <c r="D43" i="3" s="1"/>
  <c r="D76" i="3" s="1"/>
  <c r="P9" i="3"/>
  <c r="P43" i="3" s="1"/>
  <c r="P76" i="3" s="1"/>
  <c r="AB9" i="3"/>
  <c r="AB43" i="3" s="1"/>
  <c r="AB76" i="3" s="1"/>
  <c r="I10" i="3"/>
  <c r="I44" i="3" s="1"/>
  <c r="I77" i="3" s="1"/>
  <c r="U10" i="3"/>
  <c r="U44" i="3" s="1"/>
  <c r="U77" i="3" s="1"/>
  <c r="AG10" i="3"/>
  <c r="AG44" i="3" s="1"/>
  <c r="AG77" i="3" s="1"/>
  <c r="N11" i="3"/>
  <c r="N45" i="3" s="1"/>
  <c r="N78" i="3" s="1"/>
  <c r="Z11" i="3"/>
  <c r="Z45" i="3" s="1"/>
  <c r="Z78" i="3" s="1"/>
  <c r="G12" i="3"/>
  <c r="G46" i="3" s="1"/>
  <c r="G79" i="3" s="1"/>
  <c r="S12" i="3"/>
  <c r="S46" i="3" s="1"/>
  <c r="S79" i="3" s="1"/>
  <c r="AE12" i="3"/>
  <c r="AE46" i="3" s="1"/>
  <c r="AE79" i="3" s="1"/>
  <c r="L13" i="3"/>
  <c r="L47" i="3" s="1"/>
  <c r="L80" i="3" s="1"/>
  <c r="X13" i="3"/>
  <c r="X47" i="3" s="1"/>
  <c r="X80" i="3" s="1"/>
  <c r="E14" i="3"/>
  <c r="E48" i="3" s="1"/>
  <c r="E81" i="3" s="1"/>
  <c r="Q14" i="3"/>
  <c r="Q48" i="3" s="1"/>
  <c r="Q81" i="3" s="1"/>
  <c r="AC14" i="3"/>
  <c r="AC48" i="3" s="1"/>
  <c r="AC81" i="3" s="1"/>
  <c r="J15" i="3"/>
  <c r="J49" i="3" s="1"/>
  <c r="J82" i="3" s="1"/>
  <c r="V15" i="3"/>
  <c r="V49" i="3" s="1"/>
  <c r="V82" i="3" s="1"/>
  <c r="C16" i="3"/>
  <c r="C50" i="3" s="1"/>
  <c r="F115" i="2"/>
  <c r="AK81" i="2"/>
  <c r="O16" i="3"/>
  <c r="O50" i="3" s="1"/>
  <c r="O83" i="3" s="1"/>
  <c r="AA16" i="3"/>
  <c r="AA50" i="3" s="1"/>
  <c r="AA83" i="3" s="1"/>
  <c r="H17" i="3"/>
  <c r="H51" i="3" s="1"/>
  <c r="H84" i="3" s="1"/>
  <c r="T17" i="3"/>
  <c r="T51" i="3" s="1"/>
  <c r="T84" i="3" s="1"/>
  <c r="AF17" i="3"/>
  <c r="AF51" i="3" s="1"/>
  <c r="AF84" i="3" s="1"/>
  <c r="M18" i="3"/>
  <c r="M52" i="3" s="1"/>
  <c r="M85" i="3" s="1"/>
  <c r="Y18" i="3"/>
  <c r="Y52" i="3" s="1"/>
  <c r="Y85" i="3" s="1"/>
  <c r="F19" i="3"/>
  <c r="F53" i="3" s="1"/>
  <c r="F86" i="3" s="1"/>
  <c r="R19" i="3"/>
  <c r="R53" i="3" s="1"/>
  <c r="R86" i="3" s="1"/>
  <c r="AD19" i="3"/>
  <c r="AD53" i="3" s="1"/>
  <c r="AD86" i="3" s="1"/>
  <c r="K20" i="3"/>
  <c r="K54" i="3" s="1"/>
  <c r="K87" i="3" s="1"/>
  <c r="W20" i="3"/>
  <c r="W54" i="3" s="1"/>
  <c r="W87" i="3" s="1"/>
  <c r="D21" i="3"/>
  <c r="D55" i="3" s="1"/>
  <c r="D88" i="3" s="1"/>
  <c r="P21" i="3"/>
  <c r="P55" i="3" s="1"/>
  <c r="P88" i="3" s="1"/>
  <c r="AB21" i="3"/>
  <c r="AB55" i="3" s="1"/>
  <c r="AB88" i="3" s="1"/>
  <c r="I22" i="3"/>
  <c r="I56" i="3" s="1"/>
  <c r="I89" i="3" s="1"/>
  <c r="U22" i="3"/>
  <c r="U56" i="3" s="1"/>
  <c r="U89" i="3" s="1"/>
  <c r="AG22" i="3"/>
  <c r="AG56" i="3" s="1"/>
  <c r="AG89" i="3" s="1"/>
  <c r="N23" i="3"/>
  <c r="N57" i="3" s="1"/>
  <c r="N90" i="3" s="1"/>
  <c r="Z23" i="3"/>
  <c r="Z57" i="3" s="1"/>
  <c r="Z90" i="3" s="1"/>
  <c r="G24" i="3"/>
  <c r="G58" i="3" s="1"/>
  <c r="G91" i="3" s="1"/>
  <c r="S24" i="3"/>
  <c r="S58" i="3" s="1"/>
  <c r="S91" i="3" s="1"/>
  <c r="AE24" i="3"/>
  <c r="AE58" i="3" s="1"/>
  <c r="AE91" i="3" s="1"/>
  <c r="L25" i="3"/>
  <c r="L59" i="3" s="1"/>
  <c r="L92" i="3" s="1"/>
  <c r="X25" i="3"/>
  <c r="X59" i="3" s="1"/>
  <c r="X92" i="3" s="1"/>
  <c r="E26" i="3"/>
  <c r="E60" i="3" s="1"/>
  <c r="E93" i="3" s="1"/>
  <c r="Q26" i="3"/>
  <c r="Q60" i="3" s="1"/>
  <c r="Q93" i="3" s="1"/>
  <c r="AC26" i="3"/>
  <c r="AC60" i="3" s="1"/>
  <c r="AC93" i="3" s="1"/>
  <c r="J27" i="3"/>
  <c r="J61" i="3" s="1"/>
  <c r="J94" i="3" s="1"/>
  <c r="V27" i="3"/>
  <c r="V61" i="3" s="1"/>
  <c r="V94" i="3" s="1"/>
  <c r="C28" i="3"/>
  <c r="C62" i="3" s="1"/>
  <c r="AK93" i="2"/>
  <c r="O28" i="3"/>
  <c r="O62" i="3" s="1"/>
  <c r="O95" i="3" s="1"/>
  <c r="AA28" i="3"/>
  <c r="AA62" i="3" s="1"/>
  <c r="AA95" i="3" s="1"/>
  <c r="H29" i="3"/>
  <c r="H63" i="3" s="1"/>
  <c r="H96" i="3" s="1"/>
  <c r="T29" i="3"/>
  <c r="T63" i="3" s="1"/>
  <c r="T96" i="3" s="1"/>
  <c r="AF29" i="3"/>
  <c r="AF63" i="3" s="1"/>
  <c r="AF96" i="3" s="1"/>
  <c r="M30" i="3"/>
  <c r="M64" i="3" s="1"/>
  <c r="M97" i="3" s="1"/>
  <c r="Y30" i="3"/>
  <c r="Y64" i="3" s="1"/>
  <c r="Y97" i="3" s="1"/>
  <c r="F31" i="3"/>
  <c r="F65" i="3" s="1"/>
  <c r="F98" i="3" s="1"/>
  <c r="R31" i="3"/>
  <c r="R65" i="3" s="1"/>
  <c r="R98" i="3" s="1"/>
  <c r="AD31" i="3"/>
  <c r="AD65" i="3" s="1"/>
  <c r="AD98" i="3" s="1"/>
  <c r="K32" i="3"/>
  <c r="K66" i="3" s="1"/>
  <c r="K99" i="3" s="1"/>
  <c r="W32" i="3"/>
  <c r="W66" i="3" s="1"/>
  <c r="W99" i="3" s="1"/>
  <c r="D33" i="3"/>
  <c r="D67" i="3" s="1"/>
  <c r="D100" i="3" s="1"/>
  <c r="P33" i="3"/>
  <c r="P67" i="3" s="1"/>
  <c r="P100" i="3" s="1"/>
  <c r="AB33" i="3"/>
  <c r="AB67" i="3" s="1"/>
  <c r="AB100" i="3" s="1"/>
  <c r="K3" i="3"/>
  <c r="K37" i="3" s="1"/>
  <c r="K70" i="3" s="1"/>
  <c r="W3" i="3"/>
  <c r="W37" i="3" s="1"/>
  <c r="W70" i="3" s="1"/>
  <c r="P4" i="3"/>
  <c r="P38" i="3" s="1"/>
  <c r="P71" i="3" s="1"/>
  <c r="AB4" i="3"/>
  <c r="AB38" i="3" s="1"/>
  <c r="AB71" i="3" s="1"/>
  <c r="I5" i="3"/>
  <c r="I39" i="3" s="1"/>
  <c r="I72" i="3" s="1"/>
  <c r="U5" i="3"/>
  <c r="U39" i="3" s="1"/>
  <c r="U72" i="3" s="1"/>
  <c r="AG5" i="3"/>
  <c r="AG39" i="3" s="1"/>
  <c r="AG72" i="3" s="1"/>
  <c r="N6" i="3"/>
  <c r="N40" i="3" s="1"/>
  <c r="N73" i="3" s="1"/>
  <c r="Z6" i="3"/>
  <c r="Z40" i="3" s="1"/>
  <c r="Z73" i="3" s="1"/>
  <c r="S7" i="3"/>
  <c r="S41" i="3" s="1"/>
  <c r="S74" i="3" s="1"/>
  <c r="AE7" i="3"/>
  <c r="AE41" i="3" s="1"/>
  <c r="AE74" i="3" s="1"/>
  <c r="L8" i="3"/>
  <c r="L42" i="3" s="1"/>
  <c r="L75" i="3" s="1"/>
  <c r="X8" i="3"/>
  <c r="X42" i="3" s="1"/>
  <c r="X75" i="3" s="1"/>
  <c r="E9" i="3"/>
  <c r="E43" i="3" s="1"/>
  <c r="E76" i="3" s="1"/>
  <c r="Q9" i="3"/>
  <c r="Q43" i="3" s="1"/>
  <c r="Q76" i="3" s="1"/>
  <c r="AC9" i="3"/>
  <c r="AC43" i="3" s="1"/>
  <c r="AC76" i="3" s="1"/>
  <c r="V10" i="3"/>
  <c r="V44" i="3" s="1"/>
  <c r="V77" i="3" s="1"/>
  <c r="C11" i="3"/>
  <c r="C45" i="3" s="1"/>
  <c r="AK76" i="2"/>
  <c r="O11" i="3"/>
  <c r="O45" i="3" s="1"/>
  <c r="O78" i="3" s="1"/>
  <c r="AA11" i="3"/>
  <c r="AA45" i="3" s="1"/>
  <c r="AA78" i="3" s="1"/>
  <c r="H12" i="3"/>
  <c r="H46" i="3" s="1"/>
  <c r="H79" i="3" s="1"/>
  <c r="T12" i="3"/>
  <c r="T46" i="3" s="1"/>
  <c r="T79" i="3" s="1"/>
  <c r="AF12" i="3"/>
  <c r="AF46" i="3" s="1"/>
  <c r="AF79" i="3" s="1"/>
  <c r="Y13" i="3"/>
  <c r="Y47" i="3" s="1"/>
  <c r="Y80" i="3" s="1"/>
  <c r="F14" i="3"/>
  <c r="F48" i="3" s="1"/>
  <c r="F81" i="3" s="1"/>
  <c r="R14" i="3"/>
  <c r="R48" i="3" s="1"/>
  <c r="R81" i="3" s="1"/>
  <c r="AD14" i="3"/>
  <c r="AD48" i="3" s="1"/>
  <c r="AD81" i="3" s="1"/>
  <c r="K15" i="3"/>
  <c r="K49" i="3" s="1"/>
  <c r="K82" i="3" s="1"/>
  <c r="D16" i="3"/>
  <c r="D50" i="3" s="1"/>
  <c r="D83" i="3" s="1"/>
  <c r="AB16" i="3"/>
  <c r="AB50" i="3" s="1"/>
  <c r="AB83" i="3" s="1"/>
  <c r="Z18" i="3"/>
  <c r="Z52" i="3" s="1"/>
  <c r="Z85" i="3" s="1"/>
  <c r="X20" i="3"/>
  <c r="X54" i="3" s="1"/>
  <c r="X87" i="3" s="1"/>
  <c r="AF24" i="3"/>
  <c r="AF58" i="3" s="1"/>
  <c r="AF91" i="3" s="1"/>
  <c r="P28" i="3"/>
  <c r="P62" i="3" s="1"/>
  <c r="P95" i="3" s="1"/>
  <c r="L3" i="3"/>
  <c r="L37" i="3" s="1"/>
  <c r="L70" i="3" s="1"/>
  <c r="X3" i="3"/>
  <c r="X37" i="3" s="1"/>
  <c r="X70" i="3" s="1"/>
  <c r="E4" i="3"/>
  <c r="E38" i="3" s="1"/>
  <c r="E71" i="3" s="1"/>
  <c r="Q4" i="3"/>
  <c r="Q38" i="3" s="1"/>
  <c r="Q71" i="3" s="1"/>
  <c r="AC4" i="3"/>
  <c r="AC38" i="3" s="1"/>
  <c r="AC71" i="3" s="1"/>
  <c r="J5" i="3"/>
  <c r="J39" i="3" s="1"/>
  <c r="J72" i="3" s="1"/>
  <c r="V5" i="3"/>
  <c r="V39" i="3" s="1"/>
  <c r="V72" i="3" s="1"/>
  <c r="C6" i="3"/>
  <c r="C40" i="3" s="1"/>
  <c r="AK71" i="2"/>
  <c r="O6" i="3"/>
  <c r="O40" i="3" s="1"/>
  <c r="O73" i="3" s="1"/>
  <c r="AA6" i="3"/>
  <c r="AA40" i="3" s="1"/>
  <c r="AA73" i="3" s="1"/>
  <c r="H7" i="3"/>
  <c r="H41" i="3" s="1"/>
  <c r="H74" i="3" s="1"/>
  <c r="T7" i="3"/>
  <c r="T41" i="3" s="1"/>
  <c r="T74" i="3" s="1"/>
  <c r="AF7" i="3"/>
  <c r="AF41" i="3" s="1"/>
  <c r="AF74" i="3" s="1"/>
  <c r="M8" i="3"/>
  <c r="M42" i="3" s="1"/>
  <c r="M75" i="3" s="1"/>
  <c r="Y8" i="3"/>
  <c r="Y42" i="3" s="1"/>
  <c r="Y75" i="3" s="1"/>
  <c r="F9" i="3"/>
  <c r="F43" i="3" s="1"/>
  <c r="F76" i="3" s="1"/>
  <c r="R9" i="3"/>
  <c r="R43" i="3" s="1"/>
  <c r="R76" i="3" s="1"/>
  <c r="AD9" i="3"/>
  <c r="AD43" i="3" s="1"/>
  <c r="AD76" i="3" s="1"/>
  <c r="K10" i="3"/>
  <c r="K44" i="3" s="1"/>
  <c r="K77" i="3" s="1"/>
  <c r="W10" i="3"/>
  <c r="W44" i="3" s="1"/>
  <c r="W77" i="3" s="1"/>
  <c r="D11" i="3"/>
  <c r="D45" i="3" s="1"/>
  <c r="D78" i="3" s="1"/>
  <c r="P11" i="3"/>
  <c r="P45" i="3" s="1"/>
  <c r="P78" i="3" s="1"/>
  <c r="AB11" i="3"/>
  <c r="AB45" i="3" s="1"/>
  <c r="AB78" i="3" s="1"/>
  <c r="I12" i="3"/>
  <c r="I46" i="3" s="1"/>
  <c r="I79" i="3" s="1"/>
  <c r="U12" i="3"/>
  <c r="U46" i="3" s="1"/>
  <c r="U79" i="3" s="1"/>
  <c r="AG12" i="3"/>
  <c r="AG46" i="3" s="1"/>
  <c r="AG79" i="3" s="1"/>
  <c r="N13" i="3"/>
  <c r="N47" i="3" s="1"/>
  <c r="N80" i="3" s="1"/>
  <c r="Z13" i="3"/>
  <c r="Z47" i="3" s="1"/>
  <c r="Z80" i="3" s="1"/>
  <c r="G14" i="3"/>
  <c r="G48" i="3" s="1"/>
  <c r="G81" i="3" s="1"/>
  <c r="S14" i="3"/>
  <c r="S48" i="3" s="1"/>
  <c r="S81" i="3" s="1"/>
  <c r="AE14" i="3"/>
  <c r="AE48" i="3" s="1"/>
  <c r="AE81" i="3" s="1"/>
  <c r="E16" i="3"/>
  <c r="E50" i="3" s="1"/>
  <c r="E83" i="3" s="1"/>
  <c r="Q16" i="3"/>
  <c r="Q50" i="3" s="1"/>
  <c r="Q83" i="3" s="1"/>
  <c r="AC16" i="3"/>
  <c r="AC50" i="3" s="1"/>
  <c r="AC83" i="3" s="1"/>
  <c r="C18" i="3"/>
  <c r="C52" i="3" s="1"/>
  <c r="F117" i="2"/>
  <c r="AK83" i="2"/>
  <c r="O18" i="3"/>
  <c r="O52" i="3" s="1"/>
  <c r="O85" i="3" s="1"/>
  <c r="AE26" i="3"/>
  <c r="AE60" i="3" s="1"/>
  <c r="AE93" i="3" s="1"/>
  <c r="V29" i="3"/>
  <c r="V63" i="3" s="1"/>
  <c r="V96" i="3" s="1"/>
  <c r="L16" i="3"/>
  <c r="L50" i="3" s="1"/>
  <c r="L83" i="3" s="1"/>
  <c r="X16" i="3"/>
  <c r="X50" i="3" s="1"/>
  <c r="X83" i="3" s="1"/>
  <c r="J18" i="3"/>
  <c r="J52" i="3" s="1"/>
  <c r="J85" i="3" s="1"/>
  <c r="V18" i="3"/>
  <c r="V52" i="3" s="1"/>
  <c r="V85" i="3" s="1"/>
  <c r="C19" i="3"/>
  <c r="C53" i="3" s="1"/>
  <c r="AK84" i="2"/>
  <c r="O19" i="3"/>
  <c r="O53" i="3" s="1"/>
  <c r="O86" i="3" s="1"/>
  <c r="AA19" i="3"/>
  <c r="AA53" i="3" s="1"/>
  <c r="AA86" i="3" s="1"/>
  <c r="H20" i="3"/>
  <c r="H54" i="3" s="1"/>
  <c r="H87" i="3" s="1"/>
  <c r="AF20" i="3"/>
  <c r="AF54" i="3" s="1"/>
  <c r="AF87" i="3" s="1"/>
  <c r="M21" i="3"/>
  <c r="M55" i="3" s="1"/>
  <c r="M88" i="3" s="1"/>
  <c r="Y21" i="3"/>
  <c r="Y55" i="3" s="1"/>
  <c r="Y88" i="3" s="1"/>
  <c r="F22" i="3"/>
  <c r="F56" i="3" s="1"/>
  <c r="F89" i="3" s="1"/>
  <c r="R22" i="3"/>
  <c r="R56" i="3" s="1"/>
  <c r="R89" i="3" s="1"/>
  <c r="AD22" i="3"/>
  <c r="AD56" i="3" s="1"/>
  <c r="AD89" i="3" s="1"/>
  <c r="K23" i="3"/>
  <c r="K57" i="3" s="1"/>
  <c r="K90" i="3" s="1"/>
  <c r="D24" i="3"/>
  <c r="D58" i="3" s="1"/>
  <c r="D91" i="3" s="1"/>
  <c r="P24" i="3"/>
  <c r="P58" i="3" s="1"/>
  <c r="P91" i="3" s="1"/>
  <c r="AB24" i="3"/>
  <c r="AB58" i="3" s="1"/>
  <c r="AB91" i="3" s="1"/>
  <c r="I25" i="3"/>
  <c r="I59" i="3" s="1"/>
  <c r="I92" i="3" s="1"/>
  <c r="U25" i="3"/>
  <c r="U59" i="3" s="1"/>
  <c r="U92" i="3" s="1"/>
  <c r="AG25" i="3"/>
  <c r="AG59" i="3" s="1"/>
  <c r="AG92" i="3" s="1"/>
  <c r="N26" i="3"/>
  <c r="N60" i="3" s="1"/>
  <c r="N93" i="3" s="1"/>
  <c r="G27" i="3"/>
  <c r="G61" i="3" s="1"/>
  <c r="G94" i="3" s="1"/>
  <c r="S27" i="3"/>
  <c r="S61" i="3" s="1"/>
  <c r="S94" i="3" s="1"/>
  <c r="AE27" i="3"/>
  <c r="AE61" i="3" s="1"/>
  <c r="AE94" i="3" s="1"/>
  <c r="L28" i="3"/>
  <c r="L62" i="3" s="1"/>
  <c r="L95" i="3" s="1"/>
  <c r="X28" i="3"/>
  <c r="X62" i="3" s="1"/>
  <c r="X95" i="3" s="1"/>
  <c r="E29" i="3"/>
  <c r="E63" i="3" s="1"/>
  <c r="E96" i="3" s="1"/>
  <c r="Q29" i="3"/>
  <c r="Q63" i="3" s="1"/>
  <c r="Q96" i="3" s="1"/>
  <c r="J30" i="3"/>
  <c r="J64" i="3" s="1"/>
  <c r="J97" i="3" s="1"/>
  <c r="V30" i="3"/>
  <c r="V64" i="3" s="1"/>
  <c r="V97" i="3" s="1"/>
  <c r="C31" i="3"/>
  <c r="C65" i="3" s="1"/>
  <c r="F130" i="2"/>
  <c r="AK96" i="2"/>
  <c r="O31" i="3"/>
  <c r="O65" i="3" s="1"/>
  <c r="O98" i="3" s="1"/>
  <c r="AA31" i="3"/>
  <c r="AA65" i="3" s="1"/>
  <c r="AA98" i="3" s="1"/>
  <c r="H32" i="3"/>
  <c r="H66" i="3" s="1"/>
  <c r="H99" i="3" s="1"/>
  <c r="T32" i="3"/>
  <c r="T66" i="3" s="1"/>
  <c r="T99" i="3" s="1"/>
  <c r="M33" i="3"/>
  <c r="M67" i="3" s="1"/>
  <c r="M100" i="3" s="1"/>
  <c r="Y33" i="3"/>
  <c r="Y67" i="3" s="1"/>
  <c r="Y100" i="3" s="1"/>
  <c r="C14" i="3"/>
  <c r="C48" i="3" s="1"/>
  <c r="O14" i="3"/>
  <c r="O48" i="3" s="1"/>
  <c r="O81" i="3" s="1"/>
  <c r="AA14" i="3"/>
  <c r="AA48" i="3" s="1"/>
  <c r="AA81" i="3" s="1"/>
  <c r="M16" i="3"/>
  <c r="M50" i="3" s="1"/>
  <c r="M83" i="3" s="1"/>
  <c r="Y16" i="3"/>
  <c r="Y50" i="3" s="1"/>
  <c r="Y83" i="3" s="1"/>
  <c r="F17" i="3"/>
  <c r="F51" i="3" s="1"/>
  <c r="F84" i="3" s="1"/>
  <c r="AD17" i="3"/>
  <c r="AD51" i="3" s="1"/>
  <c r="AD84" i="3" s="1"/>
  <c r="K18" i="3"/>
  <c r="K52" i="3" s="1"/>
  <c r="K85" i="3" s="1"/>
  <c r="W18" i="3"/>
  <c r="W52" i="3" s="1"/>
  <c r="W85" i="3" s="1"/>
  <c r="D19" i="3"/>
  <c r="D53" i="3" s="1"/>
  <c r="D86" i="3" s="1"/>
  <c r="P19" i="3"/>
  <c r="P53" i="3" s="1"/>
  <c r="P86" i="3" s="1"/>
  <c r="AB19" i="3"/>
  <c r="AB53" i="3" s="1"/>
  <c r="AB86" i="3" s="1"/>
  <c r="I20" i="3"/>
  <c r="I54" i="3" s="1"/>
  <c r="I87" i="3" s="1"/>
  <c r="U20" i="3"/>
  <c r="U54" i="3" s="1"/>
  <c r="U87" i="3" s="1"/>
  <c r="AG20" i="3"/>
  <c r="AG54" i="3" s="1"/>
  <c r="AG87" i="3" s="1"/>
  <c r="N21" i="3"/>
  <c r="N55" i="3" s="1"/>
  <c r="N88" i="3" s="1"/>
  <c r="Z21" i="3"/>
  <c r="Z55" i="3" s="1"/>
  <c r="Z88" i="3" s="1"/>
  <c r="G22" i="3"/>
  <c r="G56" i="3" s="1"/>
  <c r="G89" i="3" s="1"/>
  <c r="S22" i="3"/>
  <c r="S56" i="3" s="1"/>
  <c r="S89" i="3" s="1"/>
  <c r="AE22" i="3"/>
  <c r="AE56" i="3" s="1"/>
  <c r="AE89" i="3" s="1"/>
  <c r="L23" i="3"/>
  <c r="L57" i="3" s="1"/>
  <c r="L90" i="3" s="1"/>
  <c r="X23" i="3"/>
  <c r="X57" i="3" s="1"/>
  <c r="X90" i="3" s="1"/>
  <c r="E24" i="3"/>
  <c r="E58" i="3" s="1"/>
  <c r="E91" i="3" s="1"/>
  <c r="Q24" i="3"/>
  <c r="Q58" i="3" s="1"/>
  <c r="Q91" i="3" s="1"/>
  <c r="AC24" i="3"/>
  <c r="AC58" i="3" s="1"/>
  <c r="AC91" i="3" s="1"/>
  <c r="J25" i="3"/>
  <c r="J59" i="3" s="1"/>
  <c r="J92" i="3" s="1"/>
  <c r="V25" i="3"/>
  <c r="V59" i="3" s="1"/>
  <c r="V92" i="3" s="1"/>
  <c r="C26" i="3"/>
  <c r="C60" i="3" s="1"/>
  <c r="AK91" i="2"/>
  <c r="O26" i="3"/>
  <c r="O60" i="3" s="1"/>
  <c r="O93" i="3" s="1"/>
  <c r="AA26" i="3"/>
  <c r="AA60" i="3" s="1"/>
  <c r="AA93" i="3" s="1"/>
  <c r="H27" i="3"/>
  <c r="H61" i="3" s="1"/>
  <c r="H94" i="3" s="1"/>
  <c r="T27" i="3"/>
  <c r="T61" i="3" s="1"/>
  <c r="T94" i="3" s="1"/>
  <c r="AF27" i="3"/>
  <c r="AF61" i="3" s="1"/>
  <c r="AF94" i="3" s="1"/>
  <c r="M28" i="3"/>
  <c r="M62" i="3" s="1"/>
  <c r="M95" i="3" s="1"/>
  <c r="Y28" i="3"/>
  <c r="Y62" i="3" s="1"/>
  <c r="Y95" i="3" s="1"/>
  <c r="F29" i="3"/>
  <c r="F63" i="3" s="1"/>
  <c r="F96" i="3" s="1"/>
  <c r="R29" i="3"/>
  <c r="R63" i="3" s="1"/>
  <c r="R96" i="3" s="1"/>
  <c r="AD29" i="3"/>
  <c r="AD63" i="3" s="1"/>
  <c r="AD96" i="3" s="1"/>
  <c r="K30" i="3"/>
  <c r="K64" i="3" s="1"/>
  <c r="K97" i="3" s="1"/>
  <c r="W30" i="3"/>
  <c r="W64" i="3" s="1"/>
  <c r="W97" i="3" s="1"/>
  <c r="D31" i="3"/>
  <c r="D65" i="3" s="1"/>
  <c r="D98" i="3" s="1"/>
  <c r="P31" i="3"/>
  <c r="P65" i="3" s="1"/>
  <c r="P98" i="3" s="1"/>
  <c r="AB31" i="3"/>
  <c r="AB65" i="3" s="1"/>
  <c r="AB98" i="3" s="1"/>
  <c r="I32" i="3"/>
  <c r="I66" i="3" s="1"/>
  <c r="I99" i="3" s="1"/>
  <c r="U32" i="3"/>
  <c r="U66" i="3" s="1"/>
  <c r="U99" i="3" s="1"/>
  <c r="AG32" i="3"/>
  <c r="AG66" i="3" s="1"/>
  <c r="AG99" i="3" s="1"/>
  <c r="N33" i="3"/>
  <c r="N67" i="3" s="1"/>
  <c r="N100" i="3" s="1"/>
  <c r="Z33" i="3"/>
  <c r="Z67" i="3" s="1"/>
  <c r="Z100" i="3" s="1"/>
  <c r="AG15" i="3"/>
  <c r="AG49" i="3" s="1"/>
  <c r="AG82" i="3" s="1"/>
  <c r="N16" i="3"/>
  <c r="N50" i="3" s="1"/>
  <c r="N83" i="3" s="1"/>
  <c r="Z16" i="3"/>
  <c r="Z50" i="3" s="1"/>
  <c r="Z83" i="3" s="1"/>
  <c r="G17" i="3"/>
  <c r="G51" i="3" s="1"/>
  <c r="G84" i="3" s="1"/>
  <c r="S17" i="3"/>
  <c r="S51" i="3" s="1"/>
  <c r="S84" i="3" s="1"/>
  <c r="AE17" i="3"/>
  <c r="AE51" i="3" s="1"/>
  <c r="AE84" i="3" s="1"/>
  <c r="L18" i="3"/>
  <c r="L52" i="3" s="1"/>
  <c r="L85" i="3" s="1"/>
  <c r="X18" i="3"/>
  <c r="X52" i="3" s="1"/>
  <c r="X85" i="3" s="1"/>
  <c r="E19" i="3"/>
  <c r="E53" i="3" s="1"/>
  <c r="E86" i="3" s="1"/>
  <c r="Q19" i="3"/>
  <c r="Q53" i="3" s="1"/>
  <c r="Q86" i="3" s="1"/>
  <c r="AC19" i="3"/>
  <c r="AC53" i="3" s="1"/>
  <c r="AC86" i="3" s="1"/>
  <c r="J20" i="3"/>
  <c r="J54" i="3" s="1"/>
  <c r="J87" i="3" s="1"/>
  <c r="V20" i="3"/>
  <c r="V54" i="3" s="1"/>
  <c r="V87" i="3" s="1"/>
  <c r="C21" i="3"/>
  <c r="C55" i="3" s="1"/>
  <c r="F120" i="2"/>
  <c r="AK86" i="2"/>
  <c r="O21" i="3"/>
  <c r="O55" i="3" s="1"/>
  <c r="O88" i="3" s="1"/>
  <c r="AA21" i="3"/>
  <c r="AA55" i="3" s="1"/>
  <c r="AA88" i="3" s="1"/>
  <c r="H22" i="3"/>
  <c r="H56" i="3" s="1"/>
  <c r="H89" i="3" s="1"/>
  <c r="T22" i="3"/>
  <c r="T56" i="3" s="1"/>
  <c r="T89" i="3" s="1"/>
  <c r="AF22" i="3"/>
  <c r="AF56" i="3" s="1"/>
  <c r="AF89" i="3" s="1"/>
  <c r="M23" i="3"/>
  <c r="M57" i="3" s="1"/>
  <c r="M90" i="3" s="1"/>
  <c r="Y23" i="3"/>
  <c r="Y57" i="3" s="1"/>
  <c r="Y90" i="3" s="1"/>
  <c r="F24" i="3"/>
  <c r="F58" i="3" s="1"/>
  <c r="F91" i="3" s="1"/>
  <c r="R24" i="3"/>
  <c r="R58" i="3" s="1"/>
  <c r="R91" i="3" s="1"/>
  <c r="AD24" i="3"/>
  <c r="AD58" i="3" s="1"/>
  <c r="AD91" i="3" s="1"/>
  <c r="K25" i="3"/>
  <c r="K59" i="3" s="1"/>
  <c r="K92" i="3" s="1"/>
  <c r="W25" i="3"/>
  <c r="W59" i="3" s="1"/>
  <c r="W92" i="3" s="1"/>
  <c r="D26" i="3"/>
  <c r="D60" i="3" s="1"/>
  <c r="D93" i="3" s="1"/>
  <c r="P26" i="3"/>
  <c r="P60" i="3" s="1"/>
  <c r="P93" i="3" s="1"/>
  <c r="AB26" i="3"/>
  <c r="AB60" i="3" s="1"/>
  <c r="AB93" i="3" s="1"/>
  <c r="I27" i="3"/>
  <c r="I61" i="3" s="1"/>
  <c r="I94" i="3" s="1"/>
  <c r="U27" i="3"/>
  <c r="U61" i="3" s="1"/>
  <c r="U94" i="3" s="1"/>
  <c r="AG27" i="3"/>
  <c r="AG61" i="3" s="1"/>
  <c r="AG94" i="3" s="1"/>
  <c r="N28" i="3"/>
  <c r="N62" i="3" s="1"/>
  <c r="N95" i="3" s="1"/>
  <c r="Z28" i="3"/>
  <c r="Z62" i="3" s="1"/>
  <c r="Z95" i="3" s="1"/>
  <c r="G29" i="3"/>
  <c r="G63" i="3" s="1"/>
  <c r="G96" i="3" s="1"/>
  <c r="S29" i="3"/>
  <c r="S63" i="3" s="1"/>
  <c r="S96" i="3" s="1"/>
  <c r="AE29" i="3"/>
  <c r="AE63" i="3" s="1"/>
  <c r="AE96" i="3" s="1"/>
  <c r="L30" i="3"/>
  <c r="L64" i="3" s="1"/>
  <c r="L97" i="3" s="1"/>
  <c r="X30" i="3"/>
  <c r="X64" i="3" s="1"/>
  <c r="X97" i="3" s="1"/>
  <c r="E31" i="3"/>
  <c r="E65" i="3" s="1"/>
  <c r="E98" i="3" s="1"/>
  <c r="Q31" i="3"/>
  <c r="Q65" i="3" s="1"/>
  <c r="Q98" i="3" s="1"/>
  <c r="AC31" i="3"/>
  <c r="AC65" i="3" s="1"/>
  <c r="AC98" i="3" s="1"/>
  <c r="J32" i="3"/>
  <c r="J66" i="3" s="1"/>
  <c r="J99" i="3" s="1"/>
  <c r="V32" i="3"/>
  <c r="V66" i="3" s="1"/>
  <c r="V99" i="3" s="1"/>
  <c r="C33" i="3"/>
  <c r="C67" i="3" s="1"/>
  <c r="AK98" i="2"/>
  <c r="O33" i="3"/>
  <c r="O67" i="3" s="1"/>
  <c r="O100" i="3" s="1"/>
  <c r="AA33" i="3"/>
  <c r="AA67" i="3" s="1"/>
  <c r="AA100" i="3" s="1"/>
  <c r="W15" i="3"/>
  <c r="W49" i="3" s="1"/>
  <c r="W82" i="3" s="1"/>
  <c r="I17" i="3"/>
  <c r="I51" i="3" s="1"/>
  <c r="I84" i="3" s="1"/>
  <c r="U17" i="3"/>
  <c r="U51" i="3" s="1"/>
  <c r="U84" i="3" s="1"/>
  <c r="AG17" i="3"/>
  <c r="AG51" i="3" s="1"/>
  <c r="AG84" i="3" s="1"/>
  <c r="N18" i="3"/>
  <c r="N52" i="3" s="1"/>
  <c r="N85" i="3" s="1"/>
  <c r="G19" i="3"/>
  <c r="G53" i="3" s="1"/>
  <c r="G86" i="3" s="1"/>
  <c r="AE19" i="3"/>
  <c r="AE53" i="3" s="1"/>
  <c r="AE86" i="3" s="1"/>
  <c r="L20" i="3"/>
  <c r="L54" i="3" s="1"/>
  <c r="L87" i="3" s="1"/>
  <c r="E21" i="3"/>
  <c r="E55" i="3" s="1"/>
  <c r="E88" i="3" s="1"/>
  <c r="Q21" i="3"/>
  <c r="Q55" i="3" s="1"/>
  <c r="Q88" i="3" s="1"/>
  <c r="AC21" i="3"/>
  <c r="AC55" i="3" s="1"/>
  <c r="AC88" i="3" s="1"/>
  <c r="J22" i="3"/>
  <c r="J56" i="3" s="1"/>
  <c r="J89" i="3" s="1"/>
  <c r="C23" i="3"/>
  <c r="C57" i="3" s="1"/>
  <c r="F122" i="2"/>
  <c r="AK88" i="2"/>
  <c r="O23" i="3"/>
  <c r="O57" i="3" s="1"/>
  <c r="O90" i="3" s="1"/>
  <c r="AA23" i="3"/>
  <c r="AA57" i="3" s="1"/>
  <c r="AA90" i="3" s="1"/>
  <c r="H24" i="3"/>
  <c r="H58" i="3" s="1"/>
  <c r="H91" i="3" s="1"/>
  <c r="T24" i="3"/>
  <c r="T58" i="3" s="1"/>
  <c r="T91" i="3" s="1"/>
  <c r="M25" i="3"/>
  <c r="M59" i="3" s="1"/>
  <c r="M92" i="3" s="1"/>
  <c r="F26" i="3"/>
  <c r="F60" i="3" s="1"/>
  <c r="F93" i="3" s="1"/>
  <c r="R26" i="3"/>
  <c r="R60" i="3" s="1"/>
  <c r="R93" i="3" s="1"/>
  <c r="AD26" i="3"/>
  <c r="AD60" i="3" s="1"/>
  <c r="AD93" i="3" s="1"/>
  <c r="K27" i="3"/>
  <c r="K61" i="3" s="1"/>
  <c r="K94" i="3" s="1"/>
  <c r="W27" i="3"/>
  <c r="W61" i="3" s="1"/>
  <c r="W94" i="3" s="1"/>
  <c r="D28" i="3"/>
  <c r="D62" i="3" s="1"/>
  <c r="D95" i="3" s="1"/>
  <c r="I29" i="3"/>
  <c r="I63" i="3" s="1"/>
  <c r="I96" i="3" s="1"/>
  <c r="U29" i="3"/>
  <c r="U63" i="3" s="1"/>
  <c r="U96" i="3" s="1"/>
  <c r="AG29" i="3"/>
  <c r="AG63" i="3" s="1"/>
  <c r="AG96" i="3" s="1"/>
  <c r="N30" i="3"/>
  <c r="N64" i="3" s="1"/>
  <c r="N97" i="3" s="1"/>
  <c r="Z30" i="3"/>
  <c r="Z64" i="3" s="1"/>
  <c r="Z97" i="3" s="1"/>
  <c r="G31" i="3"/>
  <c r="G65" i="3" s="1"/>
  <c r="G98" i="3" s="1"/>
  <c r="S31" i="3"/>
  <c r="S65" i="3" s="1"/>
  <c r="S98" i="3" s="1"/>
  <c r="L32" i="3"/>
  <c r="L66" i="3" s="1"/>
  <c r="L99" i="3" s="1"/>
  <c r="X32" i="3"/>
  <c r="X66" i="3" s="1"/>
  <c r="X99" i="3" s="1"/>
  <c r="E33" i="3"/>
  <c r="E67" i="3" s="1"/>
  <c r="E100" i="3" s="1"/>
  <c r="Q33" i="3"/>
  <c r="Q67" i="3" s="1"/>
  <c r="Q100" i="3" s="1"/>
  <c r="AC33" i="3"/>
  <c r="AC67" i="3" s="1"/>
  <c r="AC100" i="3" s="1"/>
  <c r="L15" i="3"/>
  <c r="L49" i="3" s="1"/>
  <c r="L82" i="3" s="1"/>
  <c r="X15" i="3"/>
  <c r="X49" i="3" s="1"/>
  <c r="X82" i="3" s="1"/>
  <c r="J17" i="3"/>
  <c r="J51" i="3" s="1"/>
  <c r="J84" i="3" s="1"/>
  <c r="V17" i="3"/>
  <c r="V51" i="3" s="1"/>
  <c r="V84" i="3" s="1"/>
  <c r="AA18" i="3"/>
  <c r="AA52" i="3" s="1"/>
  <c r="AA85" i="3" s="1"/>
  <c r="H19" i="3"/>
  <c r="H53" i="3" s="1"/>
  <c r="H86" i="3" s="1"/>
  <c r="T19" i="3"/>
  <c r="T53" i="3" s="1"/>
  <c r="T86" i="3" s="1"/>
  <c r="AF19" i="3"/>
  <c r="AF53" i="3" s="1"/>
  <c r="AF86" i="3" s="1"/>
  <c r="M20" i="3"/>
  <c r="M54" i="3" s="1"/>
  <c r="M87" i="3" s="1"/>
  <c r="Y20" i="3"/>
  <c r="Y54" i="3" s="1"/>
  <c r="Y87" i="3" s="1"/>
  <c r="F21" i="3"/>
  <c r="F55" i="3" s="1"/>
  <c r="F88" i="3" s="1"/>
  <c r="R21" i="3"/>
  <c r="R55" i="3" s="1"/>
  <c r="R88" i="3" s="1"/>
  <c r="AD21" i="3"/>
  <c r="AD55" i="3" s="1"/>
  <c r="AD88" i="3" s="1"/>
  <c r="K22" i="3"/>
  <c r="K56" i="3" s="1"/>
  <c r="K89" i="3" s="1"/>
  <c r="W22" i="3"/>
  <c r="W56" i="3" s="1"/>
  <c r="W89" i="3" s="1"/>
  <c r="D23" i="3"/>
  <c r="D57" i="3" s="1"/>
  <c r="D90" i="3" s="1"/>
  <c r="P23" i="3"/>
  <c r="P57" i="3" s="1"/>
  <c r="P90" i="3" s="1"/>
  <c r="AB23" i="3"/>
  <c r="AB57" i="3" s="1"/>
  <c r="AB90" i="3" s="1"/>
  <c r="I24" i="3"/>
  <c r="I58" i="3" s="1"/>
  <c r="I91" i="3" s="1"/>
  <c r="U24" i="3"/>
  <c r="U58" i="3" s="1"/>
  <c r="U91" i="3" s="1"/>
  <c r="AG24" i="3"/>
  <c r="AG58" i="3" s="1"/>
  <c r="AG91" i="3" s="1"/>
  <c r="N25" i="3"/>
  <c r="N59" i="3" s="1"/>
  <c r="N92" i="3" s="1"/>
  <c r="Z25" i="3"/>
  <c r="Z59" i="3" s="1"/>
  <c r="Z92" i="3" s="1"/>
  <c r="G26" i="3"/>
  <c r="G60" i="3" s="1"/>
  <c r="G93" i="3" s="1"/>
  <c r="S26" i="3"/>
  <c r="S60" i="3" s="1"/>
  <c r="S93" i="3" s="1"/>
  <c r="L27" i="3"/>
  <c r="L61" i="3" s="1"/>
  <c r="L94" i="3" s="1"/>
  <c r="X27" i="3"/>
  <c r="X61" i="3" s="1"/>
  <c r="X94" i="3" s="1"/>
  <c r="E28" i="3"/>
  <c r="E62" i="3" s="1"/>
  <c r="E95" i="3" s="1"/>
  <c r="Q28" i="3"/>
  <c r="Q62" i="3" s="1"/>
  <c r="Q95" i="3" s="1"/>
  <c r="AC28" i="3"/>
  <c r="AC62" i="3" s="1"/>
  <c r="AC95" i="3" s="1"/>
  <c r="J29" i="3"/>
  <c r="J63" i="3" s="1"/>
  <c r="J96" i="3" s="1"/>
  <c r="C30" i="3"/>
  <c r="C64" i="3" s="1"/>
  <c r="AK95" i="2"/>
  <c r="O30" i="3"/>
  <c r="O64" i="3" s="1"/>
  <c r="O97" i="3" s="1"/>
  <c r="AA30" i="3"/>
  <c r="AA64" i="3" s="1"/>
  <c r="AA97" i="3" s="1"/>
  <c r="H31" i="3"/>
  <c r="H65" i="3" s="1"/>
  <c r="H98" i="3" s="1"/>
  <c r="T31" i="3"/>
  <c r="T65" i="3" s="1"/>
  <c r="T98" i="3" s="1"/>
  <c r="AF31" i="3"/>
  <c r="AF65" i="3" s="1"/>
  <c r="AF98" i="3" s="1"/>
  <c r="M32" i="3"/>
  <c r="M66" i="3" s="1"/>
  <c r="M99" i="3" s="1"/>
  <c r="Y32" i="3"/>
  <c r="Y66" i="3" s="1"/>
  <c r="Y99" i="3" s="1"/>
  <c r="F33" i="3"/>
  <c r="F67" i="3" s="1"/>
  <c r="F100" i="3" s="1"/>
  <c r="R33" i="3"/>
  <c r="R67" i="3" s="1"/>
  <c r="R100" i="3" s="1"/>
  <c r="AD33" i="3"/>
  <c r="AD67" i="3" s="1"/>
  <c r="AD100" i="3" s="1"/>
  <c r="K17" i="3"/>
  <c r="K51" i="3" s="1"/>
  <c r="K84" i="3" s="1"/>
  <c r="W17" i="3"/>
  <c r="W51" i="3" s="1"/>
  <c r="W84" i="3" s="1"/>
  <c r="D18" i="3"/>
  <c r="D52" i="3" s="1"/>
  <c r="D85" i="3" s="1"/>
  <c r="P18" i="3"/>
  <c r="P52" i="3" s="1"/>
  <c r="P85" i="3" s="1"/>
  <c r="AB18" i="3"/>
  <c r="AB52" i="3" s="1"/>
  <c r="AB85" i="3" s="1"/>
  <c r="I19" i="3"/>
  <c r="I53" i="3" s="1"/>
  <c r="I86" i="3" s="1"/>
  <c r="U19" i="3"/>
  <c r="U53" i="3" s="1"/>
  <c r="U86" i="3" s="1"/>
  <c r="AG19" i="3"/>
  <c r="AG53" i="3" s="1"/>
  <c r="AG86" i="3" s="1"/>
  <c r="N20" i="3"/>
  <c r="N54" i="3" s="1"/>
  <c r="N87" i="3" s="1"/>
  <c r="Z20" i="3"/>
  <c r="Z54" i="3" s="1"/>
  <c r="Z87" i="3" s="1"/>
  <c r="G21" i="3"/>
  <c r="G55" i="3" s="1"/>
  <c r="G88" i="3" s="1"/>
  <c r="S21" i="3"/>
  <c r="S55" i="3" s="1"/>
  <c r="S88" i="3" s="1"/>
  <c r="AE21" i="3"/>
  <c r="AE55" i="3" s="1"/>
  <c r="AE88" i="3" s="1"/>
  <c r="L22" i="3"/>
  <c r="L56" i="3" s="1"/>
  <c r="L89" i="3" s="1"/>
  <c r="X22" i="3"/>
  <c r="X56" i="3" s="1"/>
  <c r="X89" i="3" s="1"/>
  <c r="E23" i="3"/>
  <c r="E57" i="3" s="1"/>
  <c r="E90" i="3" s="1"/>
  <c r="Q23" i="3"/>
  <c r="Q57" i="3" s="1"/>
  <c r="Q90" i="3" s="1"/>
  <c r="AC23" i="3"/>
  <c r="AC57" i="3" s="1"/>
  <c r="AC90" i="3" s="1"/>
  <c r="J24" i="3"/>
  <c r="J58" i="3" s="1"/>
  <c r="J91" i="3" s="1"/>
  <c r="V24" i="3"/>
  <c r="V58" i="3" s="1"/>
  <c r="V91" i="3" s="1"/>
  <c r="C25" i="3"/>
  <c r="C59" i="3" s="1"/>
  <c r="F124" i="2"/>
  <c r="AK90" i="2"/>
  <c r="O25" i="3"/>
  <c r="O59" i="3" s="1"/>
  <c r="O92" i="3" s="1"/>
  <c r="AA25" i="3"/>
  <c r="AA59" i="3" s="1"/>
  <c r="AA92" i="3" s="1"/>
  <c r="H26" i="3"/>
  <c r="H60" i="3" s="1"/>
  <c r="H93" i="3" s="1"/>
  <c r="T26" i="3"/>
  <c r="T60" i="3" s="1"/>
  <c r="T93" i="3" s="1"/>
  <c r="AF26" i="3"/>
  <c r="AF60" i="3" s="1"/>
  <c r="AF93" i="3" s="1"/>
  <c r="Y27" i="3"/>
  <c r="Y61" i="3" s="1"/>
  <c r="Y94" i="3" s="1"/>
  <c r="F28" i="3"/>
  <c r="F62" i="3" s="1"/>
  <c r="F95" i="3" s="1"/>
  <c r="R28" i="3"/>
  <c r="R62" i="3" s="1"/>
  <c r="R95" i="3" s="1"/>
  <c r="AD28" i="3"/>
  <c r="AD62" i="3" s="1"/>
  <c r="AD95" i="3" s="1"/>
  <c r="K29" i="3"/>
  <c r="K63" i="3" s="1"/>
  <c r="K96" i="3" s="1"/>
  <c r="W29" i="3"/>
  <c r="W63" i="3" s="1"/>
  <c r="W96" i="3" s="1"/>
  <c r="D30" i="3"/>
  <c r="D64" i="3" s="1"/>
  <c r="D97" i="3" s="1"/>
  <c r="P30" i="3"/>
  <c r="P64" i="3" s="1"/>
  <c r="P97" i="3" s="1"/>
  <c r="AB30" i="3"/>
  <c r="AB64" i="3" s="1"/>
  <c r="AB97" i="3" s="1"/>
  <c r="I31" i="3"/>
  <c r="I65" i="3" s="1"/>
  <c r="I98" i="3" s="1"/>
  <c r="U31" i="3"/>
  <c r="U65" i="3" s="1"/>
  <c r="U98" i="3" s="1"/>
  <c r="AG31" i="3"/>
  <c r="AG65" i="3" s="1"/>
  <c r="AG98" i="3" s="1"/>
  <c r="N32" i="3"/>
  <c r="N66" i="3" s="1"/>
  <c r="N99" i="3" s="1"/>
  <c r="Z32" i="3"/>
  <c r="Z66" i="3" s="1"/>
  <c r="Z99" i="3" s="1"/>
  <c r="G33" i="3"/>
  <c r="G67" i="3" s="1"/>
  <c r="G100" i="3" s="1"/>
  <c r="S33" i="3"/>
  <c r="S67" i="3" s="1"/>
  <c r="S100" i="3" s="1"/>
  <c r="AE33" i="3"/>
  <c r="AE67" i="3" s="1"/>
  <c r="AE100" i="3" s="1"/>
  <c r="AK79" i="2"/>
  <c r="D13" i="3"/>
  <c r="D47" i="3" s="1"/>
  <c r="D80" i="3" s="1"/>
  <c r="N15" i="3"/>
  <c r="N49" i="3" s="1"/>
  <c r="N82" i="3" s="1"/>
  <c r="Z15" i="3"/>
  <c r="Z49" i="3" s="1"/>
  <c r="Z82" i="3" s="1"/>
  <c r="G16" i="3"/>
  <c r="G50" i="3" s="1"/>
  <c r="G83" i="3" s="1"/>
  <c r="L17" i="3"/>
  <c r="L51" i="3" s="1"/>
  <c r="L84" i="3" s="1"/>
  <c r="X17" i="3"/>
  <c r="X51" i="3" s="1"/>
  <c r="X84" i="3" s="1"/>
  <c r="E18" i="3"/>
  <c r="E52" i="3" s="1"/>
  <c r="E85" i="3" s="1"/>
  <c r="Q18" i="3"/>
  <c r="Q52" i="3" s="1"/>
  <c r="Q85" i="3" s="1"/>
  <c r="AC18" i="3"/>
  <c r="AC52" i="3" s="1"/>
  <c r="AC85" i="3" s="1"/>
  <c r="J19" i="3"/>
  <c r="J53" i="3" s="1"/>
  <c r="J86" i="3" s="1"/>
  <c r="V19" i="3"/>
  <c r="V53" i="3" s="1"/>
  <c r="V86" i="3" s="1"/>
  <c r="C20" i="3"/>
  <c r="C54" i="3" s="1"/>
  <c r="AK85" i="2"/>
  <c r="O20" i="3"/>
  <c r="O54" i="3" s="1"/>
  <c r="O87" i="3" s="1"/>
  <c r="AA20" i="3"/>
  <c r="AA54" i="3" s="1"/>
  <c r="AA87" i="3" s="1"/>
  <c r="H21" i="3"/>
  <c r="H55" i="3" s="1"/>
  <c r="H88" i="3" s="1"/>
  <c r="T21" i="3"/>
  <c r="T55" i="3" s="1"/>
  <c r="T88" i="3" s="1"/>
  <c r="AF21" i="3"/>
  <c r="AF55" i="3" s="1"/>
  <c r="AF88" i="3" s="1"/>
  <c r="M22" i="3"/>
  <c r="M56" i="3" s="1"/>
  <c r="M89" i="3" s="1"/>
  <c r="Y22" i="3"/>
  <c r="Y56" i="3" s="1"/>
  <c r="Y89" i="3" s="1"/>
  <c r="F23" i="3"/>
  <c r="F57" i="3" s="1"/>
  <c r="F90" i="3" s="1"/>
  <c r="R23" i="3"/>
  <c r="R57" i="3" s="1"/>
  <c r="R90" i="3" s="1"/>
  <c r="AD23" i="3"/>
  <c r="AD57" i="3" s="1"/>
  <c r="AD90" i="3" s="1"/>
  <c r="K24" i="3"/>
  <c r="K58" i="3" s="1"/>
  <c r="K91" i="3" s="1"/>
  <c r="W24" i="3"/>
  <c r="W58" i="3" s="1"/>
  <c r="W91" i="3" s="1"/>
  <c r="D25" i="3"/>
  <c r="D59" i="3" s="1"/>
  <c r="D92" i="3" s="1"/>
  <c r="P25" i="3"/>
  <c r="P59" i="3" s="1"/>
  <c r="P92" i="3" s="1"/>
  <c r="AB25" i="3"/>
  <c r="AB59" i="3" s="1"/>
  <c r="AB92" i="3" s="1"/>
  <c r="I26" i="3"/>
  <c r="I60" i="3" s="1"/>
  <c r="I93" i="3" s="1"/>
  <c r="U26" i="3"/>
  <c r="U60" i="3" s="1"/>
  <c r="U93" i="3" s="1"/>
  <c r="AG26" i="3"/>
  <c r="AG60" i="3" s="1"/>
  <c r="AG93" i="3" s="1"/>
  <c r="N27" i="3"/>
  <c r="N61" i="3" s="1"/>
  <c r="N94" i="3" s="1"/>
  <c r="Z27" i="3"/>
  <c r="Z61" i="3" s="1"/>
  <c r="Z94" i="3" s="1"/>
  <c r="G28" i="3"/>
  <c r="G62" i="3" s="1"/>
  <c r="G95" i="3" s="1"/>
  <c r="S28" i="3"/>
  <c r="S62" i="3" s="1"/>
  <c r="S95" i="3" s="1"/>
  <c r="AE28" i="3"/>
  <c r="AE62" i="3" s="1"/>
  <c r="AE95" i="3" s="1"/>
  <c r="L29" i="3"/>
  <c r="L63" i="3" s="1"/>
  <c r="L96" i="3" s="1"/>
  <c r="X29" i="3"/>
  <c r="X63" i="3" s="1"/>
  <c r="X96" i="3" s="1"/>
  <c r="E30" i="3"/>
  <c r="E64" i="3" s="1"/>
  <c r="E97" i="3" s="1"/>
  <c r="Q30" i="3"/>
  <c r="Q64" i="3" s="1"/>
  <c r="Q97" i="3" s="1"/>
  <c r="AC30" i="3"/>
  <c r="AC64" i="3" s="1"/>
  <c r="AC97" i="3" s="1"/>
  <c r="J31" i="3"/>
  <c r="J65" i="3" s="1"/>
  <c r="J98" i="3" s="1"/>
  <c r="V31" i="3"/>
  <c r="V65" i="3" s="1"/>
  <c r="V98" i="3" s="1"/>
  <c r="C32" i="3"/>
  <c r="C66" i="3" s="1"/>
  <c r="AK97" i="2"/>
  <c r="O32" i="3"/>
  <c r="O66" i="3" s="1"/>
  <c r="O99" i="3" s="1"/>
  <c r="AA32" i="3"/>
  <c r="AA66" i="3" s="1"/>
  <c r="AA99" i="3" s="1"/>
  <c r="H33" i="3"/>
  <c r="H67" i="3" s="1"/>
  <c r="H100" i="3" s="1"/>
  <c r="T33" i="3"/>
  <c r="T67" i="3" s="1"/>
  <c r="T100" i="3" s="1"/>
  <c r="AF33" i="3"/>
  <c r="AF67" i="3" s="1"/>
  <c r="AF100" i="3" s="1"/>
  <c r="AA15" i="3"/>
  <c r="AA49" i="3" s="1"/>
  <c r="AA82" i="3" s="1"/>
  <c r="H16" i="3"/>
  <c r="H50" i="3" s="1"/>
  <c r="H83" i="3" s="1"/>
  <c r="T16" i="3"/>
  <c r="T50" i="3" s="1"/>
  <c r="T83" i="3" s="1"/>
  <c r="AF16" i="3"/>
  <c r="AF50" i="3" s="1"/>
  <c r="AF83" i="3" s="1"/>
  <c r="M17" i="3"/>
  <c r="M51" i="3" s="1"/>
  <c r="M84" i="3" s="1"/>
  <c r="Y17" i="3"/>
  <c r="Y51" i="3" s="1"/>
  <c r="Y84" i="3" s="1"/>
  <c r="F18" i="3"/>
  <c r="F52" i="3" s="1"/>
  <c r="F85" i="3" s="1"/>
  <c r="AD18" i="3"/>
  <c r="AD52" i="3" s="1"/>
  <c r="AD85" i="3" s="1"/>
  <c r="K19" i="3"/>
  <c r="K53" i="3" s="1"/>
  <c r="K86" i="3" s="1"/>
  <c r="W19" i="3"/>
  <c r="W53" i="3" s="1"/>
  <c r="W86" i="3" s="1"/>
  <c r="D20" i="3"/>
  <c r="D54" i="3" s="1"/>
  <c r="D87" i="3" s="1"/>
  <c r="P20" i="3"/>
  <c r="P54" i="3" s="1"/>
  <c r="P87" i="3" s="1"/>
  <c r="AB20" i="3"/>
  <c r="AB54" i="3" s="1"/>
  <c r="AB87" i="3" s="1"/>
  <c r="I21" i="3"/>
  <c r="I55" i="3" s="1"/>
  <c r="I88" i="3" s="1"/>
  <c r="AG21" i="3"/>
  <c r="AG55" i="3" s="1"/>
  <c r="AG88" i="3" s="1"/>
  <c r="N22" i="3"/>
  <c r="N56" i="3" s="1"/>
  <c r="N89" i="3" s="1"/>
  <c r="Z22" i="3"/>
  <c r="Z56" i="3" s="1"/>
  <c r="Z89" i="3" s="1"/>
  <c r="G23" i="3"/>
  <c r="G57" i="3" s="1"/>
  <c r="G90" i="3" s="1"/>
  <c r="S23" i="3"/>
  <c r="S57" i="3" s="1"/>
  <c r="S90" i="3" s="1"/>
  <c r="AE23" i="3"/>
  <c r="AE57" i="3" s="1"/>
  <c r="AE90" i="3" s="1"/>
  <c r="L24" i="3"/>
  <c r="L58" i="3" s="1"/>
  <c r="L91" i="3" s="1"/>
  <c r="Q25" i="3"/>
  <c r="Q59" i="3" s="1"/>
  <c r="Q92" i="3" s="1"/>
  <c r="AC25" i="3"/>
  <c r="AC59" i="3" s="1"/>
  <c r="AC92" i="3" s="1"/>
  <c r="J26" i="3"/>
  <c r="J60" i="3" s="1"/>
  <c r="J93" i="3" s="1"/>
  <c r="V26" i="3"/>
  <c r="V60" i="3" s="1"/>
  <c r="V93" i="3" s="1"/>
  <c r="C27" i="3"/>
  <c r="C61" i="3" s="1"/>
  <c r="AK92" i="2"/>
  <c r="O27" i="3"/>
  <c r="O61" i="3" s="1"/>
  <c r="O94" i="3" s="1"/>
  <c r="H28" i="3"/>
  <c r="H62" i="3" s="1"/>
  <c r="H95" i="3" s="1"/>
  <c r="T28" i="3"/>
  <c r="T62" i="3" s="1"/>
  <c r="T95" i="3" s="1"/>
  <c r="AF28" i="3"/>
  <c r="AF62" i="3" s="1"/>
  <c r="AF95" i="3" s="1"/>
  <c r="M29" i="3"/>
  <c r="M63" i="3" s="1"/>
  <c r="M96" i="3" s="1"/>
  <c r="Y29" i="3"/>
  <c r="Y63" i="3" s="1"/>
  <c r="Y96" i="3" s="1"/>
  <c r="F30" i="3"/>
  <c r="F64" i="3" s="1"/>
  <c r="F97" i="3" s="1"/>
  <c r="R30" i="3"/>
  <c r="R64" i="3" s="1"/>
  <c r="R97" i="3" s="1"/>
  <c r="K31" i="3"/>
  <c r="K65" i="3" s="1"/>
  <c r="K98" i="3" s="1"/>
  <c r="W31" i="3"/>
  <c r="W65" i="3" s="1"/>
  <c r="W98" i="3" s="1"/>
  <c r="D32" i="3"/>
  <c r="D66" i="3" s="1"/>
  <c r="D99" i="3" s="1"/>
  <c r="P32" i="3"/>
  <c r="P66" i="3" s="1"/>
  <c r="P99" i="3" s="1"/>
  <c r="AB32" i="3"/>
  <c r="AB66" i="3" s="1"/>
  <c r="AB99" i="3" s="1"/>
  <c r="I33" i="3"/>
  <c r="I67" i="3" s="1"/>
  <c r="I100" i="3" s="1"/>
  <c r="U33" i="3"/>
  <c r="U67" i="3" s="1"/>
  <c r="U100" i="3" s="1"/>
  <c r="AB15" i="3"/>
  <c r="AB49" i="3" s="1"/>
  <c r="AB82" i="3" s="1"/>
  <c r="I16" i="3"/>
  <c r="I50" i="3" s="1"/>
  <c r="I83" i="3" s="1"/>
  <c r="U16" i="3"/>
  <c r="U50" i="3" s="1"/>
  <c r="U83" i="3" s="1"/>
  <c r="AG16" i="3"/>
  <c r="AG50" i="3" s="1"/>
  <c r="AG83" i="3" s="1"/>
  <c r="Z17" i="3"/>
  <c r="Z51" i="3" s="1"/>
  <c r="Z84" i="3" s="1"/>
  <c r="G18" i="3"/>
  <c r="G52" i="3" s="1"/>
  <c r="G85" i="3" s="1"/>
  <c r="S18" i="3"/>
  <c r="S52" i="3" s="1"/>
  <c r="S85" i="3" s="1"/>
  <c r="AE18" i="3"/>
  <c r="AE52" i="3" s="1"/>
  <c r="AE85" i="3" s="1"/>
  <c r="X19" i="3"/>
  <c r="X53" i="3" s="1"/>
  <c r="X86" i="3" s="1"/>
  <c r="E20" i="3"/>
  <c r="E54" i="3" s="1"/>
  <c r="E87" i="3" s="1"/>
  <c r="Q20" i="3"/>
  <c r="Q54" i="3" s="1"/>
  <c r="Q87" i="3" s="1"/>
  <c r="AC20" i="3"/>
  <c r="AC54" i="3" s="1"/>
  <c r="AC87" i="3" s="1"/>
  <c r="V21" i="3"/>
  <c r="V55" i="3" s="1"/>
  <c r="V88" i="3" s="1"/>
  <c r="C22" i="3"/>
  <c r="C56" i="3" s="1"/>
  <c r="O22" i="3"/>
  <c r="O56" i="3" s="1"/>
  <c r="O89" i="3" s="1"/>
  <c r="AA22" i="3"/>
  <c r="AA56" i="3" s="1"/>
  <c r="AA89" i="3" s="1"/>
  <c r="AF23" i="3"/>
  <c r="AF57" i="3" s="1"/>
  <c r="AF90" i="3" s="1"/>
  <c r="M24" i="3"/>
  <c r="M58" i="3" s="1"/>
  <c r="M91" i="3" s="1"/>
  <c r="Y24" i="3"/>
  <c r="Y58" i="3" s="1"/>
  <c r="Y91" i="3" s="1"/>
  <c r="AD25" i="3"/>
  <c r="AD59" i="3" s="1"/>
  <c r="AD92" i="3" s="1"/>
  <c r="K26" i="3"/>
  <c r="K60" i="3" s="1"/>
  <c r="K93" i="3" s="1"/>
  <c r="W26" i="3"/>
  <c r="W60" i="3" s="1"/>
  <c r="W93" i="3" s="1"/>
  <c r="D27" i="3"/>
  <c r="D61" i="3" s="1"/>
  <c r="D94" i="3" s="1"/>
  <c r="P27" i="3"/>
  <c r="P61" i="3" s="1"/>
  <c r="P94" i="3" s="1"/>
  <c r="AB27" i="3"/>
  <c r="AB61" i="3" s="1"/>
  <c r="AB94" i="3" s="1"/>
  <c r="I28" i="3"/>
  <c r="I62" i="3" s="1"/>
  <c r="I95" i="3" s="1"/>
  <c r="U28" i="3"/>
  <c r="U62" i="3" s="1"/>
  <c r="U95" i="3" s="1"/>
  <c r="AG28" i="3"/>
  <c r="AG62" i="3" s="1"/>
  <c r="AG95" i="3" s="1"/>
  <c r="N29" i="3"/>
  <c r="N63" i="3" s="1"/>
  <c r="N96" i="3" s="1"/>
  <c r="Z29" i="3"/>
  <c r="Z63" i="3" s="1"/>
  <c r="Z96" i="3" s="1"/>
  <c r="G30" i="3"/>
  <c r="G64" i="3" s="1"/>
  <c r="G97" i="3" s="1"/>
  <c r="AE30" i="3"/>
  <c r="AE64" i="3" s="1"/>
  <c r="AE97" i="3" s="1"/>
  <c r="L31" i="3"/>
  <c r="L65" i="3" s="1"/>
  <c r="L98" i="3" s="1"/>
  <c r="X31" i="3"/>
  <c r="X65" i="3" s="1"/>
  <c r="X98" i="3" s="1"/>
  <c r="E32" i="3"/>
  <c r="E66" i="3" s="1"/>
  <c r="E99" i="3" s="1"/>
  <c r="Q32" i="3"/>
  <c r="Q66" i="3" s="1"/>
  <c r="Q99" i="3" s="1"/>
  <c r="AC32" i="3"/>
  <c r="AC66" i="3" s="1"/>
  <c r="AC99" i="3" s="1"/>
  <c r="J33" i="3"/>
  <c r="J67" i="3" s="1"/>
  <c r="J100" i="3" s="1"/>
  <c r="V33" i="3"/>
  <c r="V67" i="3" s="1"/>
  <c r="V100" i="3" s="1"/>
  <c r="AK87" i="2"/>
  <c r="J16" i="3"/>
  <c r="J50" i="3" s="1"/>
  <c r="J83" i="3" s="1"/>
  <c r="V16" i="3"/>
  <c r="V50" i="3" s="1"/>
  <c r="V83" i="3" s="1"/>
  <c r="H18" i="3"/>
  <c r="H52" i="3" s="1"/>
  <c r="H85" i="3" s="1"/>
  <c r="T18" i="3"/>
  <c r="T52" i="3" s="1"/>
  <c r="T85" i="3" s="1"/>
  <c r="AF18" i="3"/>
  <c r="AF52" i="3" s="1"/>
  <c r="AF85" i="3" s="1"/>
  <c r="M19" i="3"/>
  <c r="M53" i="3" s="1"/>
  <c r="M86" i="3" s="1"/>
  <c r="F20" i="3"/>
  <c r="F54" i="3" s="1"/>
  <c r="F87" i="3" s="1"/>
  <c r="R20" i="3"/>
  <c r="R54" i="3" s="1"/>
  <c r="R87" i="3" s="1"/>
  <c r="AD20" i="3"/>
  <c r="AD54" i="3" s="1"/>
  <c r="AD87" i="3" s="1"/>
  <c r="K21" i="3"/>
  <c r="K55" i="3" s="1"/>
  <c r="K88" i="3" s="1"/>
  <c r="D22" i="3"/>
  <c r="D56" i="3" s="1"/>
  <c r="D89" i="3" s="1"/>
  <c r="P22" i="3"/>
  <c r="P56" i="3" s="1"/>
  <c r="P89" i="3" s="1"/>
  <c r="AB22" i="3"/>
  <c r="AB56" i="3" s="1"/>
  <c r="AB89" i="3" s="1"/>
  <c r="I23" i="3"/>
  <c r="I57" i="3" s="1"/>
  <c r="I90" i="3" s="1"/>
  <c r="U23" i="3"/>
  <c r="U57" i="3" s="1"/>
  <c r="U90" i="3" s="1"/>
  <c r="N24" i="3"/>
  <c r="N58" i="3" s="1"/>
  <c r="N91" i="3" s="1"/>
  <c r="Z24" i="3"/>
  <c r="Z58" i="3" s="1"/>
  <c r="Z91" i="3" s="1"/>
  <c r="G25" i="3"/>
  <c r="G59" i="3" s="1"/>
  <c r="G92" i="3" s="1"/>
  <c r="S25" i="3"/>
  <c r="S59" i="3" s="1"/>
  <c r="S92" i="3" s="1"/>
  <c r="L26" i="3"/>
  <c r="L60" i="3" s="1"/>
  <c r="L93" i="3" s="1"/>
  <c r="X26" i="3"/>
  <c r="X60" i="3" s="1"/>
  <c r="X93" i="3" s="1"/>
  <c r="E27" i="3"/>
  <c r="E61" i="3" s="1"/>
  <c r="E94" i="3" s="1"/>
  <c r="Q27" i="3"/>
  <c r="Q61" i="3" s="1"/>
  <c r="Q94" i="3" s="1"/>
  <c r="AC27" i="3"/>
  <c r="AC61" i="3" s="1"/>
  <c r="AC94" i="3" s="1"/>
  <c r="J28" i="3"/>
  <c r="J62" i="3" s="1"/>
  <c r="J95" i="3" s="1"/>
  <c r="V28" i="3"/>
  <c r="V62" i="3" s="1"/>
  <c r="V95" i="3" s="1"/>
  <c r="O29" i="3"/>
  <c r="O63" i="3" s="1"/>
  <c r="O96" i="3" s="1"/>
  <c r="AA29" i="3"/>
  <c r="AA63" i="3" s="1"/>
  <c r="AA96" i="3" s="1"/>
  <c r="H30" i="3"/>
  <c r="H64" i="3" s="1"/>
  <c r="H97" i="3" s="1"/>
  <c r="T30" i="3"/>
  <c r="T64" i="3" s="1"/>
  <c r="T97" i="3" s="1"/>
  <c r="AF30" i="3"/>
  <c r="AF64" i="3" s="1"/>
  <c r="AF97" i="3" s="1"/>
  <c r="M31" i="3"/>
  <c r="M65" i="3" s="1"/>
  <c r="M98" i="3" s="1"/>
  <c r="Y31" i="3"/>
  <c r="Y65" i="3" s="1"/>
  <c r="Y98" i="3" s="1"/>
  <c r="F32" i="3"/>
  <c r="F66" i="3" s="1"/>
  <c r="F99" i="3" s="1"/>
  <c r="R32" i="3"/>
  <c r="R66" i="3" s="1"/>
  <c r="R99" i="3" s="1"/>
  <c r="AD32" i="3"/>
  <c r="AD66" i="3" s="1"/>
  <c r="AD99" i="3" s="1"/>
  <c r="K33" i="3"/>
  <c r="K67" i="3" s="1"/>
  <c r="K100" i="3" s="1"/>
  <c r="W33" i="3"/>
  <c r="W67" i="3" s="1"/>
  <c r="W100" i="3" s="1"/>
  <c r="K16" i="3"/>
  <c r="K50" i="3" s="1"/>
  <c r="K83" i="3" s="1"/>
  <c r="W16" i="3"/>
  <c r="W50" i="3" s="1"/>
  <c r="W83" i="3" s="1"/>
  <c r="I18" i="3"/>
  <c r="I52" i="3" s="1"/>
  <c r="I85" i="3" s="1"/>
  <c r="U18" i="3"/>
  <c r="U52" i="3" s="1"/>
  <c r="U85" i="3" s="1"/>
  <c r="AG18" i="3"/>
  <c r="AG52" i="3" s="1"/>
  <c r="AG85" i="3" s="1"/>
  <c r="N19" i="3"/>
  <c r="N53" i="3" s="1"/>
  <c r="N86" i="3" s="1"/>
  <c r="Z19" i="3"/>
  <c r="Z53" i="3" s="1"/>
  <c r="Z86" i="3" s="1"/>
  <c r="G20" i="3"/>
  <c r="G54" i="3" s="1"/>
  <c r="G87" i="3" s="1"/>
  <c r="S20" i="3"/>
  <c r="S54" i="3" s="1"/>
  <c r="S87" i="3" s="1"/>
  <c r="AE20" i="3"/>
  <c r="AE54" i="3" s="1"/>
  <c r="AE87" i="3" s="1"/>
  <c r="L21" i="3"/>
  <c r="L55" i="3" s="1"/>
  <c r="L88" i="3" s="1"/>
  <c r="X21" i="3"/>
  <c r="X55" i="3" s="1"/>
  <c r="X88" i="3" s="1"/>
  <c r="E22" i="3"/>
  <c r="E56" i="3" s="1"/>
  <c r="E89" i="3" s="1"/>
  <c r="Q22" i="3"/>
  <c r="Q56" i="3" s="1"/>
  <c r="Q89" i="3" s="1"/>
  <c r="AC22" i="3"/>
  <c r="AC56" i="3" s="1"/>
  <c r="AC89" i="3" s="1"/>
  <c r="J23" i="3"/>
  <c r="J57" i="3" s="1"/>
  <c r="J90" i="3" s="1"/>
  <c r="V23" i="3"/>
  <c r="V57" i="3" s="1"/>
  <c r="V90" i="3" s="1"/>
  <c r="C24" i="3"/>
  <c r="C58" i="3" s="1"/>
  <c r="AK89" i="2"/>
  <c r="O24" i="3"/>
  <c r="O58" i="3" s="1"/>
  <c r="O91" i="3" s="1"/>
  <c r="AA24" i="3"/>
  <c r="AA58" i="3" s="1"/>
  <c r="AA91" i="3" s="1"/>
  <c r="H25" i="3"/>
  <c r="H59" i="3" s="1"/>
  <c r="H92" i="3" s="1"/>
  <c r="T25" i="3"/>
  <c r="T59" i="3" s="1"/>
  <c r="T92" i="3" s="1"/>
  <c r="AF25" i="3"/>
  <c r="AF59" i="3" s="1"/>
  <c r="AF92" i="3" s="1"/>
  <c r="M26" i="3"/>
  <c r="M60" i="3" s="1"/>
  <c r="M93" i="3" s="1"/>
  <c r="Y26" i="3"/>
  <c r="Y60" i="3" s="1"/>
  <c r="Y93" i="3" s="1"/>
  <c r="F27" i="3"/>
  <c r="F61" i="3" s="1"/>
  <c r="F94" i="3" s="1"/>
  <c r="R27" i="3"/>
  <c r="R61" i="3" s="1"/>
  <c r="R94" i="3" s="1"/>
  <c r="K28" i="3"/>
  <c r="K62" i="3" s="1"/>
  <c r="K95" i="3" s="1"/>
  <c r="W28" i="3"/>
  <c r="W62" i="3" s="1"/>
  <c r="W95" i="3" s="1"/>
  <c r="D29" i="3"/>
  <c r="D63" i="3" s="1"/>
  <c r="D96" i="3" s="1"/>
  <c r="P29" i="3"/>
  <c r="P63" i="3" s="1"/>
  <c r="P96" i="3" s="1"/>
  <c r="AB29" i="3"/>
  <c r="AB63" i="3" s="1"/>
  <c r="AB96" i="3" s="1"/>
  <c r="I30" i="3"/>
  <c r="I64" i="3" s="1"/>
  <c r="I97" i="3" s="1"/>
  <c r="U30" i="3"/>
  <c r="U64" i="3" s="1"/>
  <c r="U97" i="3" s="1"/>
  <c r="AG30" i="3"/>
  <c r="AG64" i="3" s="1"/>
  <c r="AG97" i="3" s="1"/>
  <c r="N31" i="3"/>
  <c r="N65" i="3" s="1"/>
  <c r="N98" i="3" s="1"/>
  <c r="Z31" i="3"/>
  <c r="Z65" i="3" s="1"/>
  <c r="Z98" i="3" s="1"/>
  <c r="G32" i="3"/>
  <c r="G66" i="3" s="1"/>
  <c r="G99" i="3" s="1"/>
  <c r="S32" i="3"/>
  <c r="S66" i="3" s="1"/>
  <c r="S99" i="3" s="1"/>
  <c r="AE32" i="3"/>
  <c r="AE66" i="3" s="1"/>
  <c r="AE99" i="3" s="1"/>
  <c r="L33" i="3"/>
  <c r="L67" i="3" s="1"/>
  <c r="L100" i="3" s="1"/>
  <c r="X33" i="3"/>
  <c r="X67" i="3" s="1"/>
  <c r="X100" i="3" s="1"/>
  <c r="AH37" i="3" l="1"/>
  <c r="C70" i="3" s="1"/>
  <c r="BN97" i="2"/>
  <c r="BB97" i="2"/>
  <c r="W131" i="2" s="1"/>
  <c r="AP97" i="2"/>
  <c r="K131" i="2" s="1"/>
  <c r="BM97" i="2"/>
  <c r="BA97" i="2"/>
  <c r="V131" i="2" s="1"/>
  <c r="AO97" i="2"/>
  <c r="J131" i="2" s="1"/>
  <c r="BL97" i="2"/>
  <c r="AH131" i="2" s="1"/>
  <c r="AZ97" i="2"/>
  <c r="U131" i="2" s="1"/>
  <c r="AN97" i="2"/>
  <c r="I131" i="2" s="1"/>
  <c r="BK97" i="2"/>
  <c r="AG131" i="2" s="1"/>
  <c r="AY97" i="2"/>
  <c r="T131" i="2" s="1"/>
  <c r="AM97" i="2"/>
  <c r="H131" i="2" s="1"/>
  <c r="BJ97" i="2"/>
  <c r="AX97" i="2"/>
  <c r="S131" i="2" s="1"/>
  <c r="AL97" i="2"/>
  <c r="G131" i="2" s="1"/>
  <c r="BI97" i="2"/>
  <c r="AD131" i="2" s="1"/>
  <c r="AW97" i="2"/>
  <c r="R131" i="2" s="1"/>
  <c r="BH97" i="2"/>
  <c r="AC131" i="2" s="1"/>
  <c r="AV97" i="2"/>
  <c r="Q131" i="2" s="1"/>
  <c r="BG97" i="2"/>
  <c r="AB131" i="2" s="1"/>
  <c r="AU97" i="2"/>
  <c r="P131" i="2" s="1"/>
  <c r="BF97" i="2"/>
  <c r="AA131" i="2" s="1"/>
  <c r="AT97" i="2"/>
  <c r="O131" i="2" s="1"/>
  <c r="BE97" i="2"/>
  <c r="Z131" i="2" s="1"/>
  <c r="AS97" i="2"/>
  <c r="N131" i="2" s="1"/>
  <c r="BD97" i="2"/>
  <c r="Y131" i="2" s="1"/>
  <c r="AR97" i="2"/>
  <c r="M131" i="2" s="1"/>
  <c r="BO97" i="2"/>
  <c r="BC97" i="2"/>
  <c r="X131" i="2" s="1"/>
  <c r="AQ97" i="2"/>
  <c r="L131" i="2" s="1"/>
  <c r="AH51" i="3"/>
  <c r="C84" i="3" s="1"/>
  <c r="F131" i="2"/>
  <c r="BE90" i="2"/>
  <c r="Z124" i="2" s="1"/>
  <c r="AS90" i="2"/>
  <c r="N124" i="2" s="1"/>
  <c r="BD90" i="2"/>
  <c r="Y124" i="2" s="1"/>
  <c r="AR90" i="2"/>
  <c r="M124" i="2" s="1"/>
  <c r="BO90" i="2"/>
  <c r="BC90" i="2"/>
  <c r="X124" i="2" s="1"/>
  <c r="AQ90" i="2"/>
  <c r="L124" i="2" s="1"/>
  <c r="BN90" i="2"/>
  <c r="BB90" i="2"/>
  <c r="W124" i="2" s="1"/>
  <c r="AP90" i="2"/>
  <c r="K124" i="2" s="1"/>
  <c r="BM90" i="2"/>
  <c r="BA90" i="2"/>
  <c r="V124" i="2" s="1"/>
  <c r="AO90" i="2"/>
  <c r="J124" i="2" s="1"/>
  <c r="BL90" i="2"/>
  <c r="AH124" i="2" s="1"/>
  <c r="AZ90" i="2"/>
  <c r="U124" i="2" s="1"/>
  <c r="AN90" i="2"/>
  <c r="I124" i="2" s="1"/>
  <c r="BK90" i="2"/>
  <c r="AG124" i="2" s="1"/>
  <c r="AY90" i="2"/>
  <c r="T124" i="2" s="1"/>
  <c r="AM90" i="2"/>
  <c r="H124" i="2" s="1"/>
  <c r="BJ90" i="2"/>
  <c r="AX90" i="2"/>
  <c r="S124" i="2" s="1"/>
  <c r="AL90" i="2"/>
  <c r="G124" i="2" s="1"/>
  <c r="BI90" i="2"/>
  <c r="AD124" i="2" s="1"/>
  <c r="AW90" i="2"/>
  <c r="R124" i="2" s="1"/>
  <c r="BH90" i="2"/>
  <c r="AC124" i="2" s="1"/>
  <c r="AV90" i="2"/>
  <c r="Q124" i="2" s="1"/>
  <c r="BG90" i="2"/>
  <c r="AB124" i="2" s="1"/>
  <c r="AU90" i="2"/>
  <c r="P124" i="2" s="1"/>
  <c r="BF90" i="2"/>
  <c r="AA124" i="2" s="1"/>
  <c r="AT90" i="2"/>
  <c r="O124" i="2" s="1"/>
  <c r="AH65" i="3"/>
  <c r="C98" i="3" s="1"/>
  <c r="AH52" i="3"/>
  <c r="C85" i="3" s="1"/>
  <c r="BF89" i="2"/>
  <c r="AA123" i="2" s="1"/>
  <c r="AT89" i="2"/>
  <c r="O123" i="2" s="1"/>
  <c r="BE89" i="2"/>
  <c r="Z123" i="2" s="1"/>
  <c r="AS89" i="2"/>
  <c r="N123" i="2" s="1"/>
  <c r="BD89" i="2"/>
  <c r="Y123" i="2" s="1"/>
  <c r="AR89" i="2"/>
  <c r="M123" i="2" s="1"/>
  <c r="BO89" i="2"/>
  <c r="BC89" i="2"/>
  <c r="X123" i="2" s="1"/>
  <c r="AQ89" i="2"/>
  <c r="L123" i="2" s="1"/>
  <c r="BN89" i="2"/>
  <c r="BB89" i="2"/>
  <c r="W123" i="2" s="1"/>
  <c r="AP89" i="2"/>
  <c r="K123" i="2" s="1"/>
  <c r="BM89" i="2"/>
  <c r="BA89" i="2"/>
  <c r="V123" i="2" s="1"/>
  <c r="AO89" i="2"/>
  <c r="J123" i="2" s="1"/>
  <c r="BL89" i="2"/>
  <c r="AH123" i="2" s="1"/>
  <c r="AZ89" i="2"/>
  <c r="U123" i="2" s="1"/>
  <c r="AN89" i="2"/>
  <c r="I123" i="2" s="1"/>
  <c r="BK89" i="2"/>
  <c r="AG123" i="2" s="1"/>
  <c r="AY89" i="2"/>
  <c r="T123" i="2" s="1"/>
  <c r="AM89" i="2"/>
  <c r="H123" i="2" s="1"/>
  <c r="BJ89" i="2"/>
  <c r="AX89" i="2"/>
  <c r="S123" i="2" s="1"/>
  <c r="AL89" i="2"/>
  <c r="G123" i="2" s="1"/>
  <c r="BI89" i="2"/>
  <c r="AD123" i="2" s="1"/>
  <c r="AW89" i="2"/>
  <c r="R123" i="2" s="1"/>
  <c r="BH89" i="2"/>
  <c r="AC123" i="2" s="1"/>
  <c r="AV89" i="2"/>
  <c r="Q123" i="2" s="1"/>
  <c r="BG89" i="2"/>
  <c r="AB123" i="2" s="1"/>
  <c r="AU89" i="2"/>
  <c r="P123" i="2" s="1"/>
  <c r="AH66" i="3"/>
  <c r="C99" i="3" s="1"/>
  <c r="BM98" i="2"/>
  <c r="BA98" i="2"/>
  <c r="V132" i="2" s="1"/>
  <c r="AO98" i="2"/>
  <c r="J132" i="2" s="1"/>
  <c r="BL98" i="2"/>
  <c r="AH132" i="2" s="1"/>
  <c r="AZ98" i="2"/>
  <c r="U132" i="2" s="1"/>
  <c r="AN98" i="2"/>
  <c r="I132" i="2" s="1"/>
  <c r="BK98" i="2"/>
  <c r="AG132" i="2" s="1"/>
  <c r="AY98" i="2"/>
  <c r="T132" i="2" s="1"/>
  <c r="AM98" i="2"/>
  <c r="H132" i="2" s="1"/>
  <c r="BJ98" i="2"/>
  <c r="AX98" i="2"/>
  <c r="S132" i="2" s="1"/>
  <c r="AL98" i="2"/>
  <c r="G132" i="2" s="1"/>
  <c r="BI98" i="2"/>
  <c r="AD132" i="2" s="1"/>
  <c r="AW98" i="2"/>
  <c r="R132" i="2" s="1"/>
  <c r="BH98" i="2"/>
  <c r="AC132" i="2" s="1"/>
  <c r="AV98" i="2"/>
  <c r="Q132" i="2" s="1"/>
  <c r="BG98" i="2"/>
  <c r="AB132" i="2" s="1"/>
  <c r="AU98" i="2"/>
  <c r="P132" i="2" s="1"/>
  <c r="BF98" i="2"/>
  <c r="AA132" i="2" s="1"/>
  <c r="AT98" i="2"/>
  <c r="O132" i="2" s="1"/>
  <c r="BE98" i="2"/>
  <c r="Z132" i="2" s="1"/>
  <c r="AS98" i="2"/>
  <c r="N132" i="2" s="1"/>
  <c r="BD98" i="2"/>
  <c r="Y132" i="2" s="1"/>
  <c r="AR98" i="2"/>
  <c r="M132" i="2" s="1"/>
  <c r="BO98" i="2"/>
  <c r="BC98" i="2"/>
  <c r="X132" i="2" s="1"/>
  <c r="AQ98" i="2"/>
  <c r="L132" i="2" s="1"/>
  <c r="BB98" i="2"/>
  <c r="W132" i="2" s="1"/>
  <c r="AP98" i="2"/>
  <c r="K132" i="2" s="1"/>
  <c r="BN98" i="2"/>
  <c r="BH91" i="2"/>
  <c r="AC125" i="2" s="1"/>
  <c r="AV91" i="2"/>
  <c r="Q125" i="2" s="1"/>
  <c r="BG91" i="2"/>
  <c r="AB125" i="2" s="1"/>
  <c r="BE91" i="2"/>
  <c r="Z125" i="2" s="1"/>
  <c r="BJ91" i="2"/>
  <c r="AT91" i="2"/>
  <c r="O125" i="2" s="1"/>
  <c r="BI91" i="2"/>
  <c r="AD125" i="2" s="1"/>
  <c r="AS91" i="2"/>
  <c r="N125" i="2" s="1"/>
  <c r="BF91" i="2"/>
  <c r="AA125" i="2" s="1"/>
  <c r="AR91" i="2"/>
  <c r="M125" i="2" s="1"/>
  <c r="BD91" i="2"/>
  <c r="Y125" i="2" s="1"/>
  <c r="AQ91" i="2"/>
  <c r="L125" i="2" s="1"/>
  <c r="BC91" i="2"/>
  <c r="X125" i="2" s="1"/>
  <c r="AP91" i="2"/>
  <c r="K125" i="2" s="1"/>
  <c r="BB91" i="2"/>
  <c r="W125" i="2" s="1"/>
  <c r="AO91" i="2"/>
  <c r="J125" i="2" s="1"/>
  <c r="BA91" i="2"/>
  <c r="V125" i="2" s="1"/>
  <c r="AN91" i="2"/>
  <c r="I125" i="2" s="1"/>
  <c r="BO91" i="2"/>
  <c r="AZ91" i="2"/>
  <c r="U125" i="2" s="1"/>
  <c r="AM91" i="2"/>
  <c r="H125" i="2" s="1"/>
  <c r="BN91" i="2"/>
  <c r="AY91" i="2"/>
  <c r="T125" i="2" s="1"/>
  <c r="AL91" i="2"/>
  <c r="G125" i="2" s="1"/>
  <c r="BM91" i="2"/>
  <c r="AX91" i="2"/>
  <c r="S125" i="2" s="1"/>
  <c r="BL91" i="2"/>
  <c r="AH125" i="2" s="1"/>
  <c r="AW91" i="2"/>
  <c r="R125" i="2" s="1"/>
  <c r="BK91" i="2"/>
  <c r="AG125" i="2" s="1"/>
  <c r="AU91" i="2"/>
  <c r="P125" i="2" s="1"/>
  <c r="BF93" i="2"/>
  <c r="AA127" i="2" s="1"/>
  <c r="AT93" i="2"/>
  <c r="O127" i="2" s="1"/>
  <c r="BE93" i="2"/>
  <c r="Z127" i="2" s="1"/>
  <c r="AS93" i="2"/>
  <c r="N127" i="2" s="1"/>
  <c r="BO93" i="2"/>
  <c r="BC93" i="2"/>
  <c r="X127" i="2" s="1"/>
  <c r="AQ93" i="2"/>
  <c r="L127" i="2" s="1"/>
  <c r="BN93" i="2"/>
  <c r="AY93" i="2"/>
  <c r="T127" i="2" s="1"/>
  <c r="BM93" i="2"/>
  <c r="AX93" i="2"/>
  <c r="S127" i="2" s="1"/>
  <c r="BL93" i="2"/>
  <c r="AH127" i="2" s="1"/>
  <c r="AW93" i="2"/>
  <c r="R127" i="2" s="1"/>
  <c r="BK93" i="2"/>
  <c r="AG127" i="2" s="1"/>
  <c r="AV93" i="2"/>
  <c r="Q127" i="2" s="1"/>
  <c r="BJ93" i="2"/>
  <c r="AU93" i="2"/>
  <c r="P127" i="2" s="1"/>
  <c r="BI93" i="2"/>
  <c r="AD127" i="2" s="1"/>
  <c r="AR93" i="2"/>
  <c r="M127" i="2" s="1"/>
  <c r="BH93" i="2"/>
  <c r="AC127" i="2" s="1"/>
  <c r="AP93" i="2"/>
  <c r="K127" i="2" s="1"/>
  <c r="BG93" i="2"/>
  <c r="AB127" i="2" s="1"/>
  <c r="AO93" i="2"/>
  <c r="J127" i="2" s="1"/>
  <c r="BD93" i="2"/>
  <c r="Y127" i="2" s="1"/>
  <c r="AN93" i="2"/>
  <c r="I127" i="2" s="1"/>
  <c r="BB93" i="2"/>
  <c r="W127" i="2" s="1"/>
  <c r="AM93" i="2"/>
  <c r="H127" i="2" s="1"/>
  <c r="BA93" i="2"/>
  <c r="V127" i="2" s="1"/>
  <c r="AL93" i="2"/>
  <c r="G127" i="2" s="1"/>
  <c r="AZ93" i="2"/>
  <c r="U127" i="2" s="1"/>
  <c r="BJ85" i="2"/>
  <c r="AX85" i="2"/>
  <c r="S119" i="2" s="1"/>
  <c r="AL85" i="2"/>
  <c r="G119" i="2" s="1"/>
  <c r="BI85" i="2"/>
  <c r="AD119" i="2" s="1"/>
  <c r="AW85" i="2"/>
  <c r="R119" i="2" s="1"/>
  <c r="BH85" i="2"/>
  <c r="AC119" i="2" s="1"/>
  <c r="AV85" i="2"/>
  <c r="Q119" i="2" s="1"/>
  <c r="BG85" i="2"/>
  <c r="AB119" i="2" s="1"/>
  <c r="AU85" i="2"/>
  <c r="P119" i="2" s="1"/>
  <c r="BF85" i="2"/>
  <c r="AA119" i="2" s="1"/>
  <c r="AT85" i="2"/>
  <c r="O119" i="2" s="1"/>
  <c r="BE85" i="2"/>
  <c r="Z119" i="2" s="1"/>
  <c r="AS85" i="2"/>
  <c r="N119" i="2" s="1"/>
  <c r="BD85" i="2"/>
  <c r="Y119" i="2" s="1"/>
  <c r="AR85" i="2"/>
  <c r="M119" i="2" s="1"/>
  <c r="BO85" i="2"/>
  <c r="BC85" i="2"/>
  <c r="X119" i="2" s="1"/>
  <c r="AQ85" i="2"/>
  <c r="L119" i="2" s="1"/>
  <c r="BN85" i="2"/>
  <c r="BB85" i="2"/>
  <c r="W119" i="2" s="1"/>
  <c r="AP85" i="2"/>
  <c r="K119" i="2" s="1"/>
  <c r="BM85" i="2"/>
  <c r="BA85" i="2"/>
  <c r="V119" i="2" s="1"/>
  <c r="AO85" i="2"/>
  <c r="J119" i="2" s="1"/>
  <c r="BL85" i="2"/>
  <c r="AH119" i="2" s="1"/>
  <c r="AZ85" i="2"/>
  <c r="U119" i="2" s="1"/>
  <c r="AN85" i="2"/>
  <c r="I119" i="2" s="1"/>
  <c r="AM85" i="2"/>
  <c r="H119" i="2" s="1"/>
  <c r="BK85" i="2"/>
  <c r="AG119" i="2" s="1"/>
  <c r="AY85" i="2"/>
  <c r="T119" i="2" s="1"/>
  <c r="AH59" i="3"/>
  <c r="C92" i="3" s="1"/>
  <c r="F132" i="2"/>
  <c r="F125" i="2"/>
  <c r="F127" i="2"/>
  <c r="BL73" i="2"/>
  <c r="AH107" i="2" s="1"/>
  <c r="AZ73" i="2"/>
  <c r="U107" i="2" s="1"/>
  <c r="AN73" i="2"/>
  <c r="I107" i="2" s="1"/>
  <c r="BK73" i="2"/>
  <c r="AG107" i="2" s="1"/>
  <c r="AY73" i="2"/>
  <c r="T107" i="2" s="1"/>
  <c r="AM73" i="2"/>
  <c r="H107" i="2" s="1"/>
  <c r="BJ73" i="2"/>
  <c r="AX73" i="2"/>
  <c r="S107" i="2" s="1"/>
  <c r="AL73" i="2"/>
  <c r="G107" i="2" s="1"/>
  <c r="BI73" i="2"/>
  <c r="AD107" i="2" s="1"/>
  <c r="AW73" i="2"/>
  <c r="R107" i="2" s="1"/>
  <c r="BH73" i="2"/>
  <c r="AC107" i="2" s="1"/>
  <c r="AV73" i="2"/>
  <c r="Q107" i="2" s="1"/>
  <c r="BG73" i="2"/>
  <c r="AB107" i="2" s="1"/>
  <c r="AU73" i="2"/>
  <c r="P107" i="2" s="1"/>
  <c r="BF73" i="2"/>
  <c r="AA107" i="2" s="1"/>
  <c r="AT73" i="2"/>
  <c r="O107" i="2" s="1"/>
  <c r="BE73" i="2"/>
  <c r="Z107" i="2" s="1"/>
  <c r="AS73" i="2"/>
  <c r="N107" i="2" s="1"/>
  <c r="BD73" i="2"/>
  <c r="Y107" i="2" s="1"/>
  <c r="AR73" i="2"/>
  <c r="M107" i="2" s="1"/>
  <c r="BO73" i="2"/>
  <c r="BC73" i="2"/>
  <c r="X107" i="2" s="1"/>
  <c r="AQ73" i="2"/>
  <c r="L107" i="2" s="1"/>
  <c r="BN73" i="2"/>
  <c r="BB73" i="2"/>
  <c r="W107" i="2" s="1"/>
  <c r="AP73" i="2"/>
  <c r="K107" i="2" s="1"/>
  <c r="BM73" i="2"/>
  <c r="BA73" i="2"/>
  <c r="V107" i="2" s="1"/>
  <c r="AO73" i="2"/>
  <c r="J107" i="2" s="1"/>
  <c r="F107" i="2"/>
  <c r="F119" i="2"/>
  <c r="BD79" i="2"/>
  <c r="Y113" i="2" s="1"/>
  <c r="AR79" i="2"/>
  <c r="M113" i="2" s="1"/>
  <c r="BO79" i="2"/>
  <c r="BC79" i="2"/>
  <c r="X113" i="2" s="1"/>
  <c r="AQ79" i="2"/>
  <c r="L113" i="2" s="1"/>
  <c r="BN79" i="2"/>
  <c r="BB79" i="2"/>
  <c r="W113" i="2" s="1"/>
  <c r="AP79" i="2"/>
  <c r="K113" i="2" s="1"/>
  <c r="BM79" i="2"/>
  <c r="BH79" i="2"/>
  <c r="AC113" i="2" s="1"/>
  <c r="AS79" i="2"/>
  <c r="N113" i="2" s="1"/>
  <c r="BG79" i="2"/>
  <c r="AB113" i="2" s="1"/>
  <c r="AO79" i="2"/>
  <c r="J113" i="2" s="1"/>
  <c r="BF79" i="2"/>
  <c r="AA113" i="2" s="1"/>
  <c r="AN79" i="2"/>
  <c r="I113" i="2" s="1"/>
  <c r="BE79" i="2"/>
  <c r="Z113" i="2" s="1"/>
  <c r="AM79" i="2"/>
  <c r="H113" i="2" s="1"/>
  <c r="BA79" i="2"/>
  <c r="V113" i="2" s="1"/>
  <c r="AL79" i="2"/>
  <c r="G113" i="2" s="1"/>
  <c r="AZ79" i="2"/>
  <c r="U113" i="2" s="1"/>
  <c r="AY79" i="2"/>
  <c r="T113" i="2" s="1"/>
  <c r="AX79" i="2"/>
  <c r="S113" i="2" s="1"/>
  <c r="BL79" i="2"/>
  <c r="AH113" i="2" s="1"/>
  <c r="AW79" i="2"/>
  <c r="R113" i="2" s="1"/>
  <c r="BK79" i="2"/>
  <c r="AG113" i="2" s="1"/>
  <c r="AV79" i="2"/>
  <c r="Q113" i="2" s="1"/>
  <c r="BJ79" i="2"/>
  <c r="AU79" i="2"/>
  <c r="P113" i="2" s="1"/>
  <c r="BI79" i="2"/>
  <c r="AD113" i="2" s="1"/>
  <c r="AT79" i="2"/>
  <c r="O113" i="2" s="1"/>
  <c r="BD95" i="2"/>
  <c r="Y129" i="2" s="1"/>
  <c r="AR95" i="2"/>
  <c r="M129" i="2" s="1"/>
  <c r="BO95" i="2"/>
  <c r="BC95" i="2"/>
  <c r="X129" i="2" s="1"/>
  <c r="AQ95" i="2"/>
  <c r="L129" i="2" s="1"/>
  <c r="BN95" i="2"/>
  <c r="BB95" i="2"/>
  <c r="W129" i="2" s="1"/>
  <c r="AP95" i="2"/>
  <c r="K129" i="2" s="1"/>
  <c r="BM95" i="2"/>
  <c r="BA95" i="2"/>
  <c r="V129" i="2" s="1"/>
  <c r="AO95" i="2"/>
  <c r="J129" i="2" s="1"/>
  <c r="BL95" i="2"/>
  <c r="AH129" i="2" s="1"/>
  <c r="AZ95" i="2"/>
  <c r="U129" i="2" s="1"/>
  <c r="AN95" i="2"/>
  <c r="I129" i="2" s="1"/>
  <c r="BK95" i="2"/>
  <c r="AG129" i="2" s="1"/>
  <c r="AY95" i="2"/>
  <c r="T129" i="2" s="1"/>
  <c r="AM95" i="2"/>
  <c r="H129" i="2" s="1"/>
  <c r="BJ95" i="2"/>
  <c r="AX95" i="2"/>
  <c r="S129" i="2" s="1"/>
  <c r="AL95" i="2"/>
  <c r="G129" i="2" s="1"/>
  <c r="BI95" i="2"/>
  <c r="AD129" i="2" s="1"/>
  <c r="AW95" i="2"/>
  <c r="R129" i="2" s="1"/>
  <c r="BF95" i="2"/>
  <c r="AA129" i="2" s="1"/>
  <c r="BG95" i="2"/>
  <c r="AB129" i="2" s="1"/>
  <c r="BE95" i="2"/>
  <c r="Z129" i="2" s="1"/>
  <c r="AV95" i="2"/>
  <c r="Q129" i="2" s="1"/>
  <c r="AU95" i="2"/>
  <c r="P129" i="2" s="1"/>
  <c r="AT95" i="2"/>
  <c r="O129" i="2" s="1"/>
  <c r="AS95" i="2"/>
  <c r="N129" i="2" s="1"/>
  <c r="BH95" i="2"/>
  <c r="AC129" i="2" s="1"/>
  <c r="AH67" i="3"/>
  <c r="C100" i="3" s="1"/>
  <c r="AH60" i="3"/>
  <c r="C93" i="3" s="1"/>
  <c r="AH62" i="3"/>
  <c r="C95" i="3" s="1"/>
  <c r="BO80" i="2"/>
  <c r="BC80" i="2"/>
  <c r="X114" i="2" s="1"/>
  <c r="AQ80" i="2"/>
  <c r="L114" i="2" s="1"/>
  <c r="BN80" i="2"/>
  <c r="BB80" i="2"/>
  <c r="W114" i="2" s="1"/>
  <c r="AP80" i="2"/>
  <c r="K114" i="2" s="1"/>
  <c r="BM80" i="2"/>
  <c r="BA80" i="2"/>
  <c r="V114" i="2" s="1"/>
  <c r="AO80" i="2"/>
  <c r="J114" i="2" s="1"/>
  <c r="BL80" i="2"/>
  <c r="AH114" i="2" s="1"/>
  <c r="AZ80" i="2"/>
  <c r="U114" i="2" s="1"/>
  <c r="AN80" i="2"/>
  <c r="I114" i="2" s="1"/>
  <c r="BK80" i="2"/>
  <c r="AG114" i="2" s="1"/>
  <c r="AY80" i="2"/>
  <c r="T114" i="2" s="1"/>
  <c r="AM80" i="2"/>
  <c r="H114" i="2" s="1"/>
  <c r="BJ80" i="2"/>
  <c r="AX80" i="2"/>
  <c r="S114" i="2" s="1"/>
  <c r="AL80" i="2"/>
  <c r="G114" i="2" s="1"/>
  <c r="BI80" i="2"/>
  <c r="AD114" i="2" s="1"/>
  <c r="BH80" i="2"/>
  <c r="AC114" i="2" s="1"/>
  <c r="AV80" i="2"/>
  <c r="Q114" i="2" s="1"/>
  <c r="AS80" i="2"/>
  <c r="N114" i="2" s="1"/>
  <c r="AR80" i="2"/>
  <c r="M114" i="2" s="1"/>
  <c r="BG80" i="2"/>
  <c r="AB114" i="2" s="1"/>
  <c r="BF80" i="2"/>
  <c r="AA114" i="2" s="1"/>
  <c r="BE80" i="2"/>
  <c r="Z114" i="2" s="1"/>
  <c r="BD80" i="2"/>
  <c r="Y114" i="2" s="1"/>
  <c r="AW80" i="2"/>
  <c r="R114" i="2" s="1"/>
  <c r="AU80" i="2"/>
  <c r="P114" i="2" s="1"/>
  <c r="AT80" i="2"/>
  <c r="O114" i="2" s="1"/>
  <c r="F123" i="2"/>
  <c r="C91" i="3"/>
  <c r="AH58" i="3"/>
  <c r="AH54" i="3"/>
  <c r="C87" i="3" s="1"/>
  <c r="F129" i="2"/>
  <c r="BI86" i="2"/>
  <c r="AD120" i="2" s="1"/>
  <c r="AW86" i="2"/>
  <c r="R120" i="2" s="1"/>
  <c r="BH86" i="2"/>
  <c r="AC120" i="2" s="1"/>
  <c r="AV86" i="2"/>
  <c r="Q120" i="2" s="1"/>
  <c r="BG86" i="2"/>
  <c r="AB120" i="2" s="1"/>
  <c r="AU86" i="2"/>
  <c r="P120" i="2" s="1"/>
  <c r="BF86" i="2"/>
  <c r="AA120" i="2" s="1"/>
  <c r="AT86" i="2"/>
  <c r="O120" i="2" s="1"/>
  <c r="BE86" i="2"/>
  <c r="Z120" i="2" s="1"/>
  <c r="AS86" i="2"/>
  <c r="N120" i="2" s="1"/>
  <c r="BD86" i="2"/>
  <c r="Y120" i="2" s="1"/>
  <c r="AR86" i="2"/>
  <c r="M120" i="2" s="1"/>
  <c r="BO86" i="2"/>
  <c r="BC86" i="2"/>
  <c r="X120" i="2" s="1"/>
  <c r="AQ86" i="2"/>
  <c r="L120" i="2" s="1"/>
  <c r="BN86" i="2"/>
  <c r="BB86" i="2"/>
  <c r="W120" i="2" s="1"/>
  <c r="AP86" i="2"/>
  <c r="K120" i="2" s="1"/>
  <c r="BM86" i="2"/>
  <c r="BA86" i="2"/>
  <c r="V120" i="2" s="1"/>
  <c r="AO86" i="2"/>
  <c r="J120" i="2" s="1"/>
  <c r="BL86" i="2"/>
  <c r="AH120" i="2" s="1"/>
  <c r="AZ86" i="2"/>
  <c r="U120" i="2" s="1"/>
  <c r="AN86" i="2"/>
  <c r="I120" i="2" s="1"/>
  <c r="BK86" i="2"/>
  <c r="AG120" i="2" s="1"/>
  <c r="AY86" i="2"/>
  <c r="T120" i="2" s="1"/>
  <c r="AM86" i="2"/>
  <c r="H120" i="2" s="1"/>
  <c r="BJ86" i="2"/>
  <c r="AX86" i="2"/>
  <c r="S120" i="2" s="1"/>
  <c r="AL86" i="2"/>
  <c r="G120" i="2" s="1"/>
  <c r="BN81" i="2"/>
  <c r="BB81" i="2"/>
  <c r="W115" i="2" s="1"/>
  <c r="AP81" i="2"/>
  <c r="K115" i="2" s="1"/>
  <c r="BM81" i="2"/>
  <c r="BA81" i="2"/>
  <c r="V115" i="2" s="1"/>
  <c r="AO81" i="2"/>
  <c r="J115" i="2" s="1"/>
  <c r="BL81" i="2"/>
  <c r="AH115" i="2" s="1"/>
  <c r="AZ81" i="2"/>
  <c r="U115" i="2" s="1"/>
  <c r="AN81" i="2"/>
  <c r="I115" i="2" s="1"/>
  <c r="BK81" i="2"/>
  <c r="AG115" i="2" s="1"/>
  <c r="AY81" i="2"/>
  <c r="T115" i="2" s="1"/>
  <c r="AM81" i="2"/>
  <c r="H115" i="2" s="1"/>
  <c r="BJ81" i="2"/>
  <c r="AX81" i="2"/>
  <c r="S115" i="2" s="1"/>
  <c r="AL81" i="2"/>
  <c r="G115" i="2" s="1"/>
  <c r="BI81" i="2"/>
  <c r="AD115" i="2" s="1"/>
  <c r="AW81" i="2"/>
  <c r="R115" i="2" s="1"/>
  <c r="BH81" i="2"/>
  <c r="AC115" i="2" s="1"/>
  <c r="AV81" i="2"/>
  <c r="Q115" i="2" s="1"/>
  <c r="BG81" i="2"/>
  <c r="AB115" i="2" s="1"/>
  <c r="AU81" i="2"/>
  <c r="P115" i="2" s="1"/>
  <c r="BC81" i="2"/>
  <c r="X115" i="2" s="1"/>
  <c r="AT81" i="2"/>
  <c r="O115" i="2" s="1"/>
  <c r="AS81" i="2"/>
  <c r="N115" i="2" s="1"/>
  <c r="AR81" i="2"/>
  <c r="M115" i="2" s="1"/>
  <c r="AQ81" i="2"/>
  <c r="L115" i="2" s="1"/>
  <c r="BO81" i="2"/>
  <c r="BF81" i="2"/>
  <c r="AA115" i="2" s="1"/>
  <c r="BE81" i="2"/>
  <c r="Z115" i="2" s="1"/>
  <c r="BD81" i="2"/>
  <c r="Y115" i="2" s="1"/>
  <c r="BM72" i="2"/>
  <c r="BA72" i="2"/>
  <c r="V106" i="2" s="1"/>
  <c r="AO72" i="2"/>
  <c r="J106" i="2" s="1"/>
  <c r="BL72" i="2"/>
  <c r="AH106" i="2" s="1"/>
  <c r="AZ72" i="2"/>
  <c r="U106" i="2" s="1"/>
  <c r="AN72" i="2"/>
  <c r="I106" i="2" s="1"/>
  <c r="BK72" i="2"/>
  <c r="AG106" i="2" s="1"/>
  <c r="AY72" i="2"/>
  <c r="T106" i="2" s="1"/>
  <c r="AM72" i="2"/>
  <c r="H106" i="2" s="1"/>
  <c r="BJ72" i="2"/>
  <c r="AX72" i="2"/>
  <c r="S106" i="2" s="1"/>
  <c r="AL72" i="2"/>
  <c r="G106" i="2" s="1"/>
  <c r="BI72" i="2"/>
  <c r="AD106" i="2" s="1"/>
  <c r="AW72" i="2"/>
  <c r="R106" i="2" s="1"/>
  <c r="BH72" i="2"/>
  <c r="AC106" i="2" s="1"/>
  <c r="AV72" i="2"/>
  <c r="Q106" i="2" s="1"/>
  <c r="BG72" i="2"/>
  <c r="AB106" i="2" s="1"/>
  <c r="AU72" i="2"/>
  <c r="P106" i="2" s="1"/>
  <c r="BF72" i="2"/>
  <c r="AA106" i="2" s="1"/>
  <c r="AT72" i="2"/>
  <c r="O106" i="2" s="1"/>
  <c r="BE72" i="2"/>
  <c r="Z106" i="2" s="1"/>
  <c r="AS72" i="2"/>
  <c r="N106" i="2" s="1"/>
  <c r="BD72" i="2"/>
  <c r="Y106" i="2" s="1"/>
  <c r="AR72" i="2"/>
  <c r="M106" i="2" s="1"/>
  <c r="BO72" i="2"/>
  <c r="BC72" i="2"/>
  <c r="X106" i="2" s="1"/>
  <c r="AQ72" i="2"/>
  <c r="L106" i="2" s="1"/>
  <c r="BN72" i="2"/>
  <c r="BB72" i="2"/>
  <c r="W106" i="2" s="1"/>
  <c r="AP72" i="2"/>
  <c r="K106" i="2" s="1"/>
  <c r="F114" i="2"/>
  <c r="AH64" i="3"/>
  <c r="C97" i="3" s="1"/>
  <c r="BK84" i="2"/>
  <c r="AG118" i="2" s="1"/>
  <c r="AY84" i="2"/>
  <c r="T118" i="2" s="1"/>
  <c r="AM84" i="2"/>
  <c r="H118" i="2" s="1"/>
  <c r="BJ84" i="2"/>
  <c r="AX84" i="2"/>
  <c r="S118" i="2" s="1"/>
  <c r="AL84" i="2"/>
  <c r="G118" i="2" s="1"/>
  <c r="BI84" i="2"/>
  <c r="AD118" i="2" s="1"/>
  <c r="AW84" i="2"/>
  <c r="R118" i="2" s="1"/>
  <c r="BH84" i="2"/>
  <c r="AC118" i="2" s="1"/>
  <c r="AV84" i="2"/>
  <c r="Q118" i="2" s="1"/>
  <c r="BG84" i="2"/>
  <c r="AB118" i="2" s="1"/>
  <c r="AU84" i="2"/>
  <c r="P118" i="2" s="1"/>
  <c r="BF84" i="2"/>
  <c r="AA118" i="2" s="1"/>
  <c r="AT84" i="2"/>
  <c r="O118" i="2" s="1"/>
  <c r="BE84" i="2"/>
  <c r="Z118" i="2" s="1"/>
  <c r="AS84" i="2"/>
  <c r="N118" i="2" s="1"/>
  <c r="BD84" i="2"/>
  <c r="Y118" i="2" s="1"/>
  <c r="AR84" i="2"/>
  <c r="M118" i="2" s="1"/>
  <c r="BO84" i="2"/>
  <c r="BC84" i="2"/>
  <c r="X118" i="2" s="1"/>
  <c r="AQ84" i="2"/>
  <c r="L118" i="2" s="1"/>
  <c r="BN84" i="2"/>
  <c r="BB84" i="2"/>
  <c r="W118" i="2" s="1"/>
  <c r="AP84" i="2"/>
  <c r="K118" i="2" s="1"/>
  <c r="BM84" i="2"/>
  <c r="BA84" i="2"/>
  <c r="V118" i="2" s="1"/>
  <c r="AO84" i="2"/>
  <c r="J118" i="2" s="1"/>
  <c r="BL84" i="2"/>
  <c r="AH118" i="2" s="1"/>
  <c r="AZ84" i="2"/>
  <c r="U118" i="2" s="1"/>
  <c r="AN84" i="2"/>
  <c r="I118" i="2" s="1"/>
  <c r="BN71" i="2"/>
  <c r="BB71" i="2"/>
  <c r="W105" i="2" s="1"/>
  <c r="AP71" i="2"/>
  <c r="K105" i="2" s="1"/>
  <c r="BM71" i="2"/>
  <c r="BA71" i="2"/>
  <c r="V105" i="2" s="1"/>
  <c r="AO71" i="2"/>
  <c r="J105" i="2" s="1"/>
  <c r="BL71" i="2"/>
  <c r="AH105" i="2" s="1"/>
  <c r="AZ71" i="2"/>
  <c r="U105" i="2" s="1"/>
  <c r="AN71" i="2"/>
  <c r="I105" i="2" s="1"/>
  <c r="BK71" i="2"/>
  <c r="AG105" i="2" s="1"/>
  <c r="AY71" i="2"/>
  <c r="T105" i="2" s="1"/>
  <c r="AM71" i="2"/>
  <c r="H105" i="2" s="1"/>
  <c r="BJ71" i="2"/>
  <c r="AX71" i="2"/>
  <c r="S105" i="2" s="1"/>
  <c r="AL71" i="2"/>
  <c r="G105" i="2" s="1"/>
  <c r="BI71" i="2"/>
  <c r="AD105" i="2" s="1"/>
  <c r="AW71" i="2"/>
  <c r="R105" i="2" s="1"/>
  <c r="BH71" i="2"/>
  <c r="AC105" i="2" s="1"/>
  <c r="AV71" i="2"/>
  <c r="Q105" i="2" s="1"/>
  <c r="BG71" i="2"/>
  <c r="AB105" i="2" s="1"/>
  <c r="AU71" i="2"/>
  <c r="P105" i="2" s="1"/>
  <c r="BF71" i="2"/>
  <c r="AA105" i="2" s="1"/>
  <c r="AT71" i="2"/>
  <c r="O105" i="2" s="1"/>
  <c r="BE71" i="2"/>
  <c r="Z105" i="2" s="1"/>
  <c r="AS71" i="2"/>
  <c r="N105" i="2" s="1"/>
  <c r="BD71" i="2"/>
  <c r="Y105" i="2" s="1"/>
  <c r="AR71" i="2"/>
  <c r="M105" i="2" s="1"/>
  <c r="BO71" i="2"/>
  <c r="BC71" i="2"/>
  <c r="X105" i="2" s="1"/>
  <c r="AQ71" i="2"/>
  <c r="L105" i="2" s="1"/>
  <c r="BF77" i="2"/>
  <c r="AA111" i="2" s="1"/>
  <c r="AT77" i="2"/>
  <c r="O111" i="2" s="1"/>
  <c r="BE77" i="2"/>
  <c r="Z111" i="2" s="1"/>
  <c r="AS77" i="2"/>
  <c r="N111" i="2" s="1"/>
  <c r="BI77" i="2"/>
  <c r="AD111" i="2" s="1"/>
  <c r="AU77" i="2"/>
  <c r="P111" i="2" s="1"/>
  <c r="BH77" i="2"/>
  <c r="AC111" i="2" s="1"/>
  <c r="AR77" i="2"/>
  <c r="M111" i="2" s="1"/>
  <c r="BG77" i="2"/>
  <c r="AB111" i="2" s="1"/>
  <c r="AQ77" i="2"/>
  <c r="L111" i="2" s="1"/>
  <c r="BD77" i="2"/>
  <c r="Y111" i="2" s="1"/>
  <c r="AP77" i="2"/>
  <c r="K111" i="2" s="1"/>
  <c r="BC77" i="2"/>
  <c r="X111" i="2" s="1"/>
  <c r="AO77" i="2"/>
  <c r="J111" i="2" s="1"/>
  <c r="BB77" i="2"/>
  <c r="W111" i="2" s="1"/>
  <c r="AN77" i="2"/>
  <c r="I111" i="2" s="1"/>
  <c r="BO77" i="2"/>
  <c r="BA77" i="2"/>
  <c r="V111" i="2" s="1"/>
  <c r="AM77" i="2"/>
  <c r="H111" i="2" s="1"/>
  <c r="BN77" i="2"/>
  <c r="AZ77" i="2"/>
  <c r="U111" i="2" s="1"/>
  <c r="AL77" i="2"/>
  <c r="G111" i="2" s="1"/>
  <c r="BM77" i="2"/>
  <c r="AY77" i="2"/>
  <c r="T111" i="2" s="1"/>
  <c r="BL77" i="2"/>
  <c r="AH111" i="2" s="1"/>
  <c r="AX77" i="2"/>
  <c r="S111" i="2" s="1"/>
  <c r="BK77" i="2"/>
  <c r="AG111" i="2" s="1"/>
  <c r="AW77" i="2"/>
  <c r="R111" i="2" s="1"/>
  <c r="BJ77" i="2"/>
  <c r="AV77" i="2"/>
  <c r="Q111" i="2" s="1"/>
  <c r="BJ75" i="2"/>
  <c r="AX75" i="2"/>
  <c r="S109" i="2" s="1"/>
  <c r="AL75" i="2"/>
  <c r="G109" i="2" s="1"/>
  <c r="BI75" i="2"/>
  <c r="AD109" i="2" s="1"/>
  <c r="AW75" i="2"/>
  <c r="R109" i="2" s="1"/>
  <c r="BH75" i="2"/>
  <c r="AC109" i="2" s="1"/>
  <c r="AV75" i="2"/>
  <c r="Q109" i="2" s="1"/>
  <c r="BG75" i="2"/>
  <c r="AB109" i="2" s="1"/>
  <c r="AU75" i="2"/>
  <c r="P109" i="2" s="1"/>
  <c r="BF75" i="2"/>
  <c r="AA109" i="2" s="1"/>
  <c r="AT75" i="2"/>
  <c r="O109" i="2" s="1"/>
  <c r="BE75" i="2"/>
  <c r="Z109" i="2" s="1"/>
  <c r="AS75" i="2"/>
  <c r="N109" i="2" s="1"/>
  <c r="BD75" i="2"/>
  <c r="Y109" i="2" s="1"/>
  <c r="AR75" i="2"/>
  <c r="M109" i="2" s="1"/>
  <c r="BO75" i="2"/>
  <c r="BC75" i="2"/>
  <c r="X109" i="2" s="1"/>
  <c r="AQ75" i="2"/>
  <c r="L109" i="2" s="1"/>
  <c r="BN75" i="2"/>
  <c r="BB75" i="2"/>
  <c r="W109" i="2" s="1"/>
  <c r="AP75" i="2"/>
  <c r="K109" i="2" s="1"/>
  <c r="BM75" i="2"/>
  <c r="BA75" i="2"/>
  <c r="V109" i="2" s="1"/>
  <c r="AO75" i="2"/>
  <c r="J109" i="2" s="1"/>
  <c r="BL75" i="2"/>
  <c r="AH109" i="2" s="1"/>
  <c r="AZ75" i="2"/>
  <c r="U109" i="2" s="1"/>
  <c r="AN75" i="2"/>
  <c r="I109" i="2" s="1"/>
  <c r="BK75" i="2"/>
  <c r="AG109" i="2" s="1"/>
  <c r="AY75" i="2"/>
  <c r="T109" i="2" s="1"/>
  <c r="AM75" i="2"/>
  <c r="H109" i="2" s="1"/>
  <c r="F109" i="2"/>
  <c r="AH49" i="3"/>
  <c r="C82" i="3" s="1"/>
  <c r="BH87" i="2"/>
  <c r="AC121" i="2" s="1"/>
  <c r="AV87" i="2"/>
  <c r="Q121" i="2" s="1"/>
  <c r="BG87" i="2"/>
  <c r="AB121" i="2" s="1"/>
  <c r="AU87" i="2"/>
  <c r="P121" i="2" s="1"/>
  <c r="BF87" i="2"/>
  <c r="AA121" i="2" s="1"/>
  <c r="AT87" i="2"/>
  <c r="O121" i="2" s="1"/>
  <c r="BE87" i="2"/>
  <c r="Z121" i="2" s="1"/>
  <c r="AS87" i="2"/>
  <c r="N121" i="2" s="1"/>
  <c r="BD87" i="2"/>
  <c r="Y121" i="2" s="1"/>
  <c r="AR87" i="2"/>
  <c r="M121" i="2" s="1"/>
  <c r="BO87" i="2"/>
  <c r="BC87" i="2"/>
  <c r="X121" i="2" s="1"/>
  <c r="AQ87" i="2"/>
  <c r="L121" i="2" s="1"/>
  <c r="BN87" i="2"/>
  <c r="BB87" i="2"/>
  <c r="W121" i="2" s="1"/>
  <c r="AP87" i="2"/>
  <c r="K121" i="2" s="1"/>
  <c r="BM87" i="2"/>
  <c r="BA87" i="2"/>
  <c r="V121" i="2" s="1"/>
  <c r="AO87" i="2"/>
  <c r="J121" i="2" s="1"/>
  <c r="BL87" i="2"/>
  <c r="AH121" i="2" s="1"/>
  <c r="AZ87" i="2"/>
  <c r="U121" i="2" s="1"/>
  <c r="AN87" i="2"/>
  <c r="I121" i="2" s="1"/>
  <c r="BK87" i="2"/>
  <c r="AG121" i="2" s="1"/>
  <c r="AY87" i="2"/>
  <c r="T121" i="2" s="1"/>
  <c r="AM87" i="2"/>
  <c r="H121" i="2" s="1"/>
  <c r="BJ87" i="2"/>
  <c r="AX87" i="2"/>
  <c r="S121" i="2" s="1"/>
  <c r="AL87" i="2"/>
  <c r="G121" i="2" s="1"/>
  <c r="BI87" i="2"/>
  <c r="AD121" i="2" s="1"/>
  <c r="AW87" i="2"/>
  <c r="R121" i="2" s="1"/>
  <c r="BG88" i="2"/>
  <c r="AB122" i="2" s="1"/>
  <c r="AU88" i="2"/>
  <c r="P122" i="2" s="1"/>
  <c r="BF88" i="2"/>
  <c r="AA122" i="2" s="1"/>
  <c r="AT88" i="2"/>
  <c r="O122" i="2" s="1"/>
  <c r="BE88" i="2"/>
  <c r="Z122" i="2" s="1"/>
  <c r="AS88" i="2"/>
  <c r="N122" i="2" s="1"/>
  <c r="BD88" i="2"/>
  <c r="Y122" i="2" s="1"/>
  <c r="AR88" i="2"/>
  <c r="M122" i="2" s="1"/>
  <c r="BO88" i="2"/>
  <c r="BC88" i="2"/>
  <c r="X122" i="2" s="1"/>
  <c r="AQ88" i="2"/>
  <c r="L122" i="2" s="1"/>
  <c r="BN88" i="2"/>
  <c r="BB88" i="2"/>
  <c r="W122" i="2" s="1"/>
  <c r="AP88" i="2"/>
  <c r="K122" i="2" s="1"/>
  <c r="BM88" i="2"/>
  <c r="BA88" i="2"/>
  <c r="V122" i="2" s="1"/>
  <c r="AO88" i="2"/>
  <c r="J122" i="2" s="1"/>
  <c r="BL88" i="2"/>
  <c r="AH122" i="2" s="1"/>
  <c r="AZ88" i="2"/>
  <c r="U122" i="2" s="1"/>
  <c r="AN88" i="2"/>
  <c r="I122" i="2" s="1"/>
  <c r="BK88" i="2"/>
  <c r="AG122" i="2" s="1"/>
  <c r="AY88" i="2"/>
  <c r="T122" i="2" s="1"/>
  <c r="AM88" i="2"/>
  <c r="H122" i="2" s="1"/>
  <c r="BJ88" i="2"/>
  <c r="AX88" i="2"/>
  <c r="S122" i="2" s="1"/>
  <c r="AL88" i="2"/>
  <c r="G122" i="2" s="1"/>
  <c r="BI88" i="2"/>
  <c r="AD122" i="2" s="1"/>
  <c r="AW88" i="2"/>
  <c r="R122" i="2" s="1"/>
  <c r="BH88" i="2"/>
  <c r="AC122" i="2" s="1"/>
  <c r="AV88" i="2"/>
  <c r="Q122" i="2" s="1"/>
  <c r="AH55" i="3"/>
  <c r="C88" i="3" s="1"/>
  <c r="AH53" i="3"/>
  <c r="C86" i="3" s="1"/>
  <c r="F105" i="2"/>
  <c r="BG76" i="2"/>
  <c r="AB110" i="2" s="1"/>
  <c r="AU76" i="2"/>
  <c r="P110" i="2" s="1"/>
  <c r="BM76" i="2"/>
  <c r="AZ76" i="2"/>
  <c r="U110" i="2" s="1"/>
  <c r="AM76" i="2"/>
  <c r="H110" i="2" s="1"/>
  <c r="BL76" i="2"/>
  <c r="AH110" i="2" s="1"/>
  <c r="AY76" i="2"/>
  <c r="T110" i="2" s="1"/>
  <c r="AL76" i="2"/>
  <c r="G110" i="2" s="1"/>
  <c r="BK76" i="2"/>
  <c r="AG110" i="2" s="1"/>
  <c r="AX76" i="2"/>
  <c r="S110" i="2" s="1"/>
  <c r="BJ76" i="2"/>
  <c r="AW76" i="2"/>
  <c r="R110" i="2" s="1"/>
  <c r="BI76" i="2"/>
  <c r="AD110" i="2" s="1"/>
  <c r="AV76" i="2"/>
  <c r="Q110" i="2" s="1"/>
  <c r="BH76" i="2"/>
  <c r="AC110" i="2" s="1"/>
  <c r="AT76" i="2"/>
  <c r="O110" i="2" s="1"/>
  <c r="BF76" i="2"/>
  <c r="AA110" i="2" s="1"/>
  <c r="AS76" i="2"/>
  <c r="N110" i="2" s="1"/>
  <c r="BE76" i="2"/>
  <c r="Z110" i="2" s="1"/>
  <c r="AR76" i="2"/>
  <c r="M110" i="2" s="1"/>
  <c r="BD76" i="2"/>
  <c r="Y110" i="2" s="1"/>
  <c r="AQ76" i="2"/>
  <c r="L110" i="2" s="1"/>
  <c r="BC76" i="2"/>
  <c r="X110" i="2" s="1"/>
  <c r="AP76" i="2"/>
  <c r="K110" i="2" s="1"/>
  <c r="BO76" i="2"/>
  <c r="BB76" i="2"/>
  <c r="W110" i="2" s="1"/>
  <c r="AO76" i="2"/>
  <c r="J110" i="2" s="1"/>
  <c r="BN76" i="2"/>
  <c r="BA76" i="2"/>
  <c r="V110" i="2" s="1"/>
  <c r="AN76" i="2"/>
  <c r="I110" i="2" s="1"/>
  <c r="AH50" i="3"/>
  <c r="C83" i="3" s="1"/>
  <c r="AH41" i="3"/>
  <c r="C74" i="3" s="1"/>
  <c r="F111" i="2"/>
  <c r="BE94" i="2"/>
  <c r="Z128" i="2" s="1"/>
  <c r="AS94" i="2"/>
  <c r="N128" i="2" s="1"/>
  <c r="BD94" i="2"/>
  <c r="Y128" i="2" s="1"/>
  <c r="AR94" i="2"/>
  <c r="M128" i="2" s="1"/>
  <c r="BO94" i="2"/>
  <c r="BC94" i="2"/>
  <c r="X128" i="2" s="1"/>
  <c r="AQ94" i="2"/>
  <c r="L128" i="2" s="1"/>
  <c r="BN94" i="2"/>
  <c r="BB94" i="2"/>
  <c r="W128" i="2" s="1"/>
  <c r="AP94" i="2"/>
  <c r="K128" i="2" s="1"/>
  <c r="BM94" i="2"/>
  <c r="BA94" i="2"/>
  <c r="V128" i="2" s="1"/>
  <c r="AO94" i="2"/>
  <c r="J128" i="2" s="1"/>
  <c r="BL94" i="2"/>
  <c r="AH128" i="2" s="1"/>
  <c r="AZ94" i="2"/>
  <c r="U128" i="2" s="1"/>
  <c r="AN94" i="2"/>
  <c r="I128" i="2" s="1"/>
  <c r="BK94" i="2"/>
  <c r="AG128" i="2" s="1"/>
  <c r="AY94" i="2"/>
  <c r="T128" i="2" s="1"/>
  <c r="BJ94" i="2"/>
  <c r="AV94" i="2"/>
  <c r="Q128" i="2" s="1"/>
  <c r="AU94" i="2"/>
  <c r="P128" i="2" s="1"/>
  <c r="AT94" i="2"/>
  <c r="O128" i="2" s="1"/>
  <c r="AM94" i="2"/>
  <c r="H128" i="2" s="1"/>
  <c r="AL94" i="2"/>
  <c r="G128" i="2" s="1"/>
  <c r="BI94" i="2"/>
  <c r="AD128" i="2" s="1"/>
  <c r="BH94" i="2"/>
  <c r="AC128" i="2" s="1"/>
  <c r="BG94" i="2"/>
  <c r="AB128" i="2" s="1"/>
  <c r="BF94" i="2"/>
  <c r="AA128" i="2" s="1"/>
  <c r="AX94" i="2"/>
  <c r="S128" i="2" s="1"/>
  <c r="AW94" i="2"/>
  <c r="R128" i="2" s="1"/>
  <c r="AH44" i="3"/>
  <c r="C77" i="3" s="1"/>
  <c r="BG92" i="2"/>
  <c r="AB126" i="2" s="1"/>
  <c r="AU92" i="2"/>
  <c r="P126" i="2" s="1"/>
  <c r="BF92" i="2"/>
  <c r="AA126" i="2" s="1"/>
  <c r="AT92" i="2"/>
  <c r="O126" i="2" s="1"/>
  <c r="BD92" i="2"/>
  <c r="Y126" i="2" s="1"/>
  <c r="AR92" i="2"/>
  <c r="M126" i="2" s="1"/>
  <c r="BL92" i="2"/>
  <c r="AH126" i="2" s="1"/>
  <c r="AW92" i="2"/>
  <c r="R126" i="2" s="1"/>
  <c r="BK92" i="2"/>
  <c r="AG126" i="2" s="1"/>
  <c r="AV92" i="2"/>
  <c r="Q126" i="2" s="1"/>
  <c r="BJ92" i="2"/>
  <c r="AS92" i="2"/>
  <c r="N126" i="2" s="1"/>
  <c r="BI92" i="2"/>
  <c r="AD126" i="2" s="1"/>
  <c r="AQ92" i="2"/>
  <c r="L126" i="2" s="1"/>
  <c r="BH92" i="2"/>
  <c r="AC126" i="2" s="1"/>
  <c r="AP92" i="2"/>
  <c r="K126" i="2" s="1"/>
  <c r="BE92" i="2"/>
  <c r="Z126" i="2" s="1"/>
  <c r="AO92" i="2"/>
  <c r="J126" i="2" s="1"/>
  <c r="BC92" i="2"/>
  <c r="X126" i="2" s="1"/>
  <c r="AN92" i="2"/>
  <c r="I126" i="2" s="1"/>
  <c r="BB92" i="2"/>
  <c r="W126" i="2" s="1"/>
  <c r="AM92" i="2"/>
  <c r="H126" i="2" s="1"/>
  <c r="BA92" i="2"/>
  <c r="V126" i="2" s="1"/>
  <c r="AL92" i="2"/>
  <c r="G126" i="2" s="1"/>
  <c r="BO92" i="2"/>
  <c r="AZ92" i="2"/>
  <c r="U126" i="2" s="1"/>
  <c r="BN92" i="2"/>
  <c r="AY92" i="2"/>
  <c r="T126" i="2" s="1"/>
  <c r="BM92" i="2"/>
  <c r="AX92" i="2"/>
  <c r="S126" i="2" s="1"/>
  <c r="F118" i="2"/>
  <c r="AH40" i="3"/>
  <c r="C73" i="3" s="1"/>
  <c r="F110" i="2"/>
  <c r="BK74" i="2"/>
  <c r="AG108" i="2" s="1"/>
  <c r="AY74" i="2"/>
  <c r="T108" i="2" s="1"/>
  <c r="AM74" i="2"/>
  <c r="H108" i="2" s="1"/>
  <c r="BJ74" i="2"/>
  <c r="AX74" i="2"/>
  <c r="S108" i="2" s="1"/>
  <c r="AL74" i="2"/>
  <c r="G108" i="2" s="1"/>
  <c r="BI74" i="2"/>
  <c r="AD108" i="2" s="1"/>
  <c r="AW74" i="2"/>
  <c r="R108" i="2" s="1"/>
  <c r="BH74" i="2"/>
  <c r="AC108" i="2" s="1"/>
  <c r="AV74" i="2"/>
  <c r="Q108" i="2" s="1"/>
  <c r="BG74" i="2"/>
  <c r="AB108" i="2" s="1"/>
  <c r="AU74" i="2"/>
  <c r="P108" i="2" s="1"/>
  <c r="BF74" i="2"/>
  <c r="AA108" i="2" s="1"/>
  <c r="AT74" i="2"/>
  <c r="O108" i="2" s="1"/>
  <c r="BE74" i="2"/>
  <c r="Z108" i="2" s="1"/>
  <c r="AS74" i="2"/>
  <c r="N108" i="2" s="1"/>
  <c r="BD74" i="2"/>
  <c r="Y108" i="2" s="1"/>
  <c r="AR74" i="2"/>
  <c r="M108" i="2" s="1"/>
  <c r="BO74" i="2"/>
  <c r="BC74" i="2"/>
  <c r="X108" i="2" s="1"/>
  <c r="AQ74" i="2"/>
  <c r="L108" i="2" s="1"/>
  <c r="BN74" i="2"/>
  <c r="BB74" i="2"/>
  <c r="W108" i="2" s="1"/>
  <c r="AP74" i="2"/>
  <c r="K108" i="2" s="1"/>
  <c r="BM74" i="2"/>
  <c r="BA74" i="2"/>
  <c r="V108" i="2" s="1"/>
  <c r="AO74" i="2"/>
  <c r="J108" i="2" s="1"/>
  <c r="BL74" i="2"/>
  <c r="AH108" i="2" s="1"/>
  <c r="AZ74" i="2"/>
  <c r="U108" i="2" s="1"/>
  <c r="AN74" i="2"/>
  <c r="I108" i="2" s="1"/>
  <c r="AH46" i="3"/>
  <c r="C79" i="3" s="1"/>
  <c r="F128" i="2"/>
  <c r="F126" i="2"/>
  <c r="AH57" i="3"/>
  <c r="C90" i="3" s="1"/>
  <c r="F113" i="2"/>
  <c r="AH45" i="3"/>
  <c r="C78" i="3" s="1"/>
  <c r="F108" i="2"/>
  <c r="AH63" i="3"/>
  <c r="C96" i="3" s="1"/>
  <c r="BO70" i="2"/>
  <c r="BC70" i="2"/>
  <c r="X104" i="2" s="1"/>
  <c r="AQ70" i="2"/>
  <c r="L104" i="2" s="1"/>
  <c r="BN70" i="2"/>
  <c r="BB70" i="2"/>
  <c r="W104" i="2" s="1"/>
  <c r="AP70" i="2"/>
  <c r="K104" i="2" s="1"/>
  <c r="BM70" i="2"/>
  <c r="BA70" i="2"/>
  <c r="V104" i="2" s="1"/>
  <c r="AO70" i="2"/>
  <c r="J104" i="2" s="1"/>
  <c r="BL70" i="2"/>
  <c r="AH104" i="2" s="1"/>
  <c r="AZ70" i="2"/>
  <c r="U104" i="2" s="1"/>
  <c r="AN70" i="2"/>
  <c r="I104" i="2" s="1"/>
  <c r="BK70" i="2"/>
  <c r="AG104" i="2" s="1"/>
  <c r="AY70" i="2"/>
  <c r="T104" i="2" s="1"/>
  <c r="AM70" i="2"/>
  <c r="H104" i="2" s="1"/>
  <c r="BJ70" i="2"/>
  <c r="AX70" i="2"/>
  <c r="S104" i="2" s="1"/>
  <c r="AL70" i="2"/>
  <c r="G104" i="2" s="1"/>
  <c r="BI70" i="2"/>
  <c r="AD104" i="2" s="1"/>
  <c r="AW70" i="2"/>
  <c r="R104" i="2" s="1"/>
  <c r="BH70" i="2"/>
  <c r="AC104" i="2" s="1"/>
  <c r="AV70" i="2"/>
  <c r="Q104" i="2" s="1"/>
  <c r="BG70" i="2"/>
  <c r="AB104" i="2" s="1"/>
  <c r="AU70" i="2"/>
  <c r="P104" i="2" s="1"/>
  <c r="BF70" i="2"/>
  <c r="AA104" i="2" s="1"/>
  <c r="AT70" i="2"/>
  <c r="O104" i="2" s="1"/>
  <c r="BE70" i="2"/>
  <c r="Z104" i="2" s="1"/>
  <c r="AS70" i="2"/>
  <c r="N104" i="2" s="1"/>
  <c r="BD70" i="2"/>
  <c r="Y104" i="2" s="1"/>
  <c r="AR70" i="2"/>
  <c r="M104" i="2" s="1"/>
  <c r="AH61" i="3"/>
  <c r="C94" i="3" s="1"/>
  <c r="AH48" i="3"/>
  <c r="C81" i="3" s="1"/>
  <c r="AH43" i="3"/>
  <c r="C76" i="3" s="1"/>
  <c r="BM82" i="2"/>
  <c r="BA82" i="2"/>
  <c r="V116" i="2" s="1"/>
  <c r="AO82" i="2"/>
  <c r="J116" i="2" s="1"/>
  <c r="BL82" i="2"/>
  <c r="AH116" i="2" s="1"/>
  <c r="AZ82" i="2"/>
  <c r="U116" i="2" s="1"/>
  <c r="AN82" i="2"/>
  <c r="I116" i="2" s="1"/>
  <c r="BK82" i="2"/>
  <c r="AG116" i="2" s="1"/>
  <c r="AY82" i="2"/>
  <c r="T116" i="2" s="1"/>
  <c r="AM82" i="2"/>
  <c r="H116" i="2" s="1"/>
  <c r="BJ82" i="2"/>
  <c r="AX82" i="2"/>
  <c r="S116" i="2" s="1"/>
  <c r="AL82" i="2"/>
  <c r="G116" i="2" s="1"/>
  <c r="BI82" i="2"/>
  <c r="AD116" i="2" s="1"/>
  <c r="AW82" i="2"/>
  <c r="R116" i="2" s="1"/>
  <c r="BH82" i="2"/>
  <c r="AC116" i="2" s="1"/>
  <c r="AV82" i="2"/>
  <c r="Q116" i="2" s="1"/>
  <c r="BG82" i="2"/>
  <c r="AB116" i="2" s="1"/>
  <c r="AU82" i="2"/>
  <c r="P116" i="2" s="1"/>
  <c r="BF82" i="2"/>
  <c r="AA116" i="2" s="1"/>
  <c r="AT82" i="2"/>
  <c r="O116" i="2" s="1"/>
  <c r="BE82" i="2"/>
  <c r="Z116" i="2" s="1"/>
  <c r="AS82" i="2"/>
  <c r="N116" i="2" s="1"/>
  <c r="BO82" i="2"/>
  <c r="BN82" i="2"/>
  <c r="BD82" i="2"/>
  <c r="Y116" i="2" s="1"/>
  <c r="BC82" i="2"/>
  <c r="X116" i="2" s="1"/>
  <c r="BB82" i="2"/>
  <c r="W116" i="2" s="1"/>
  <c r="AR82" i="2"/>
  <c r="M116" i="2" s="1"/>
  <c r="AQ82" i="2"/>
  <c r="L116" i="2" s="1"/>
  <c r="AP82" i="2"/>
  <c r="K116" i="2" s="1"/>
  <c r="F104" i="2"/>
  <c r="F121" i="2"/>
  <c r="AH56" i="3"/>
  <c r="C89" i="3" s="1"/>
  <c r="BO96" i="2"/>
  <c r="BC96" i="2"/>
  <c r="X130" i="2" s="1"/>
  <c r="AQ96" i="2"/>
  <c r="L130" i="2" s="1"/>
  <c r="BN96" i="2"/>
  <c r="BB96" i="2"/>
  <c r="W130" i="2" s="1"/>
  <c r="AP96" i="2"/>
  <c r="K130" i="2" s="1"/>
  <c r="BM96" i="2"/>
  <c r="BA96" i="2"/>
  <c r="V130" i="2" s="1"/>
  <c r="AO96" i="2"/>
  <c r="J130" i="2" s="1"/>
  <c r="BL96" i="2"/>
  <c r="AH130" i="2" s="1"/>
  <c r="AZ96" i="2"/>
  <c r="U130" i="2" s="1"/>
  <c r="AN96" i="2"/>
  <c r="I130" i="2" s="1"/>
  <c r="BK96" i="2"/>
  <c r="AG130" i="2" s="1"/>
  <c r="AY96" i="2"/>
  <c r="T130" i="2" s="1"/>
  <c r="AM96" i="2"/>
  <c r="H130" i="2" s="1"/>
  <c r="BJ96" i="2"/>
  <c r="AX96" i="2"/>
  <c r="S130" i="2" s="1"/>
  <c r="AL96" i="2"/>
  <c r="G130" i="2" s="1"/>
  <c r="BI96" i="2"/>
  <c r="AD130" i="2" s="1"/>
  <c r="AW96" i="2"/>
  <c r="R130" i="2" s="1"/>
  <c r="BH96" i="2"/>
  <c r="AC130" i="2" s="1"/>
  <c r="AV96" i="2"/>
  <c r="Q130" i="2" s="1"/>
  <c r="BG96" i="2"/>
  <c r="AB130" i="2" s="1"/>
  <c r="BF96" i="2"/>
  <c r="AA130" i="2" s="1"/>
  <c r="BE96" i="2"/>
  <c r="Z130" i="2" s="1"/>
  <c r="AS96" i="2"/>
  <c r="N130" i="2" s="1"/>
  <c r="AT96" i="2"/>
  <c r="O130" i="2" s="1"/>
  <c r="AR96" i="2"/>
  <c r="M130" i="2" s="1"/>
  <c r="BD96" i="2"/>
  <c r="Y130" i="2" s="1"/>
  <c r="AU96" i="2"/>
  <c r="P130" i="2" s="1"/>
  <c r="BL83" i="2"/>
  <c r="AH117" i="2" s="1"/>
  <c r="AZ83" i="2"/>
  <c r="U117" i="2" s="1"/>
  <c r="AN83" i="2"/>
  <c r="I117" i="2" s="1"/>
  <c r="BK83" i="2"/>
  <c r="AG117" i="2" s="1"/>
  <c r="AY83" i="2"/>
  <c r="T117" i="2" s="1"/>
  <c r="AM83" i="2"/>
  <c r="H117" i="2" s="1"/>
  <c r="BJ83" i="2"/>
  <c r="AX83" i="2"/>
  <c r="S117" i="2" s="1"/>
  <c r="AL83" i="2"/>
  <c r="G117" i="2" s="1"/>
  <c r="BI83" i="2"/>
  <c r="AD117" i="2" s="1"/>
  <c r="AW83" i="2"/>
  <c r="R117" i="2" s="1"/>
  <c r="BH83" i="2"/>
  <c r="AC117" i="2" s="1"/>
  <c r="AV83" i="2"/>
  <c r="Q117" i="2" s="1"/>
  <c r="BG83" i="2"/>
  <c r="AB117" i="2" s="1"/>
  <c r="AU83" i="2"/>
  <c r="P117" i="2" s="1"/>
  <c r="BF83" i="2"/>
  <c r="AA117" i="2" s="1"/>
  <c r="AT83" i="2"/>
  <c r="O117" i="2" s="1"/>
  <c r="BE83" i="2"/>
  <c r="Z117" i="2" s="1"/>
  <c r="AS83" i="2"/>
  <c r="N117" i="2" s="1"/>
  <c r="BD83" i="2"/>
  <c r="Y117" i="2" s="1"/>
  <c r="AR83" i="2"/>
  <c r="M117" i="2" s="1"/>
  <c r="BO83" i="2"/>
  <c r="BC83" i="2"/>
  <c r="X117" i="2" s="1"/>
  <c r="AQ83" i="2"/>
  <c r="L117" i="2" s="1"/>
  <c r="BN83" i="2"/>
  <c r="BB83" i="2"/>
  <c r="W117" i="2" s="1"/>
  <c r="AP83" i="2"/>
  <c r="K117" i="2" s="1"/>
  <c r="BM83" i="2"/>
  <c r="BA83" i="2"/>
  <c r="V117" i="2" s="1"/>
  <c r="AO83" i="2"/>
  <c r="J117" i="2" s="1"/>
  <c r="F116" i="2"/>
  <c r="AH39" i="3"/>
  <c r="C72" i="3" s="1"/>
  <c r="BD54" i="10"/>
  <c r="Y88" i="10" s="1"/>
  <c r="AR54" i="10"/>
  <c r="M88" i="10" s="1"/>
  <c r="BC54" i="10"/>
  <c r="X88" i="10" s="1"/>
  <c r="AQ54" i="10"/>
  <c r="L88" i="10" s="1"/>
  <c r="BK54" i="10"/>
  <c r="AG88" i="10" s="1"/>
  <c r="AW54" i="10"/>
  <c r="R88" i="10" s="1"/>
  <c r="BJ54" i="10"/>
  <c r="AF88" i="10" s="1"/>
  <c r="AV54" i="10"/>
  <c r="Q88" i="10" s="1"/>
  <c r="BI54" i="10"/>
  <c r="AU54" i="10"/>
  <c r="P88" i="10" s="1"/>
  <c r="BH54" i="10"/>
  <c r="AC88" i="10" s="1"/>
  <c r="AT54" i="10"/>
  <c r="O88" i="10" s="1"/>
  <c r="BG54" i="10"/>
  <c r="AB88" i="10" s="1"/>
  <c r="AS54" i="10"/>
  <c r="N88" i="10" s="1"/>
  <c r="BF54" i="10"/>
  <c r="AA88" i="10" s="1"/>
  <c r="AP54" i="10"/>
  <c r="K88" i="10" s="1"/>
  <c r="BE54" i="10"/>
  <c r="Z88" i="10" s="1"/>
  <c r="AO54" i="10"/>
  <c r="J88" i="10" s="1"/>
  <c r="BB54" i="10"/>
  <c r="W88" i="10" s="1"/>
  <c r="AN54" i="10"/>
  <c r="I88" i="10" s="1"/>
  <c r="BA54" i="10"/>
  <c r="V88" i="10" s="1"/>
  <c r="AM54" i="10"/>
  <c r="H88" i="10" s="1"/>
  <c r="BN54" i="10"/>
  <c r="AZ54" i="10"/>
  <c r="U88" i="10" s="1"/>
  <c r="AL54" i="10"/>
  <c r="G88" i="10" s="1"/>
  <c r="BM54" i="10"/>
  <c r="AI88" i="10" s="1"/>
  <c r="AY54" i="10"/>
  <c r="T88" i="10" s="1"/>
  <c r="AK54" i="10"/>
  <c r="F88" i="10" s="1"/>
  <c r="BL54" i="10"/>
  <c r="AH88" i="10" s="1"/>
  <c r="AX54" i="10"/>
  <c r="S88" i="10" s="1"/>
  <c r="BM40" i="10"/>
  <c r="AI74" i="10" s="1"/>
  <c r="BA40" i="10"/>
  <c r="V74" i="10" s="1"/>
  <c r="AO40" i="10"/>
  <c r="J74" i="10" s="1"/>
  <c r="BL40" i="10"/>
  <c r="AH74" i="10" s="1"/>
  <c r="AZ40" i="10"/>
  <c r="U74" i="10" s="1"/>
  <c r="AN40" i="10"/>
  <c r="I74" i="10" s="1"/>
  <c r="BK40" i="10"/>
  <c r="AG74" i="10" s="1"/>
  <c r="AY40" i="10"/>
  <c r="T74" i="10" s="1"/>
  <c r="AM40" i="10"/>
  <c r="H74" i="10" s="1"/>
  <c r="BJ40" i="10"/>
  <c r="AF74" i="10" s="1"/>
  <c r="AX40" i="10"/>
  <c r="S74" i="10" s="1"/>
  <c r="AL40" i="10"/>
  <c r="G74" i="10" s="1"/>
  <c r="BI40" i="10"/>
  <c r="AW40" i="10"/>
  <c r="R74" i="10" s="1"/>
  <c r="AK40" i="10"/>
  <c r="F74" i="10" s="1"/>
  <c r="BH40" i="10"/>
  <c r="AC74" i="10" s="1"/>
  <c r="AV40" i="10"/>
  <c r="Q74" i="10" s="1"/>
  <c r="BG40" i="10"/>
  <c r="AB74" i="10" s="1"/>
  <c r="AU40" i="10"/>
  <c r="P74" i="10" s="1"/>
  <c r="BF40" i="10"/>
  <c r="AA74" i="10" s="1"/>
  <c r="AT40" i="10"/>
  <c r="O74" i="10" s="1"/>
  <c r="AR40" i="10"/>
  <c r="M74" i="10" s="1"/>
  <c r="AQ40" i="10"/>
  <c r="L74" i="10" s="1"/>
  <c r="AP40" i="10"/>
  <c r="K74" i="10" s="1"/>
  <c r="BN40" i="10"/>
  <c r="BE40" i="10"/>
  <c r="Z74" i="10" s="1"/>
  <c r="AS40" i="10"/>
  <c r="N74" i="10" s="1"/>
  <c r="BD40" i="10"/>
  <c r="Y74" i="10" s="1"/>
  <c r="BC40" i="10"/>
  <c r="X74" i="10" s="1"/>
  <c r="BB40" i="10"/>
  <c r="W74" i="10" s="1"/>
  <c r="BF52" i="10"/>
  <c r="AA86" i="10" s="1"/>
  <c r="AT52" i="10"/>
  <c r="O86" i="10" s="1"/>
  <c r="BG52" i="10"/>
  <c r="AB86" i="10" s="1"/>
  <c r="AS52" i="10"/>
  <c r="N86" i="10" s="1"/>
  <c r="BE52" i="10"/>
  <c r="Z86" i="10" s="1"/>
  <c r="AR52" i="10"/>
  <c r="M86" i="10" s="1"/>
  <c r="BD52" i="10"/>
  <c r="Y86" i="10" s="1"/>
  <c r="AQ52" i="10"/>
  <c r="L86" i="10" s="1"/>
  <c r="BC52" i="10"/>
  <c r="X86" i="10" s="1"/>
  <c r="AP52" i="10"/>
  <c r="K86" i="10" s="1"/>
  <c r="BB52" i="10"/>
  <c r="W86" i="10" s="1"/>
  <c r="AO52" i="10"/>
  <c r="J86" i="10" s="1"/>
  <c r="BN52" i="10"/>
  <c r="BA52" i="10"/>
  <c r="V86" i="10" s="1"/>
  <c r="AN52" i="10"/>
  <c r="I86" i="10" s="1"/>
  <c r="BM52" i="10"/>
  <c r="AI86" i="10" s="1"/>
  <c r="AZ52" i="10"/>
  <c r="U86" i="10" s="1"/>
  <c r="AM52" i="10"/>
  <c r="H86" i="10" s="1"/>
  <c r="BL52" i="10"/>
  <c r="AH86" i="10" s="1"/>
  <c r="AY52" i="10"/>
  <c r="T86" i="10" s="1"/>
  <c r="AL52" i="10"/>
  <c r="G86" i="10" s="1"/>
  <c r="BK52" i="10"/>
  <c r="AG86" i="10" s="1"/>
  <c r="AX52" i="10"/>
  <c r="S86" i="10" s="1"/>
  <c r="AK52" i="10"/>
  <c r="F86" i="10" s="1"/>
  <c r="BJ52" i="10"/>
  <c r="AF86" i="10" s="1"/>
  <c r="AW52" i="10"/>
  <c r="R86" i="10" s="1"/>
  <c r="BI52" i="10"/>
  <c r="AV52" i="10"/>
  <c r="Q86" i="10" s="1"/>
  <c r="AU52" i="10"/>
  <c r="P86" i="10" s="1"/>
  <c r="BH52" i="10"/>
  <c r="AC86" i="10" s="1"/>
  <c r="BE65" i="10"/>
  <c r="Z99" i="10" s="1"/>
  <c r="AS65" i="10"/>
  <c r="N99" i="10" s="1"/>
  <c r="BD65" i="10"/>
  <c r="Y99" i="10" s="1"/>
  <c r="AR65" i="10"/>
  <c r="M99" i="10" s="1"/>
  <c r="BC65" i="10"/>
  <c r="X99" i="10" s="1"/>
  <c r="AQ65" i="10"/>
  <c r="L99" i="10" s="1"/>
  <c r="BN65" i="10"/>
  <c r="BB65" i="10"/>
  <c r="W99" i="10" s="1"/>
  <c r="AP65" i="10"/>
  <c r="K99" i="10" s="1"/>
  <c r="BM65" i="10"/>
  <c r="AI99" i="10" s="1"/>
  <c r="BA65" i="10"/>
  <c r="V99" i="10" s="1"/>
  <c r="AO65" i="10"/>
  <c r="J99" i="10" s="1"/>
  <c r="BL65" i="10"/>
  <c r="AH99" i="10" s="1"/>
  <c r="AZ65" i="10"/>
  <c r="U99" i="10" s="1"/>
  <c r="AN65" i="10"/>
  <c r="I99" i="10" s="1"/>
  <c r="BK65" i="10"/>
  <c r="AG99" i="10" s="1"/>
  <c r="AY65" i="10"/>
  <c r="T99" i="10" s="1"/>
  <c r="AM65" i="10"/>
  <c r="H99" i="10" s="1"/>
  <c r="BJ65" i="10"/>
  <c r="AF99" i="10" s="1"/>
  <c r="AX65" i="10"/>
  <c r="S99" i="10" s="1"/>
  <c r="AL65" i="10"/>
  <c r="G99" i="10" s="1"/>
  <c r="BI65" i="10"/>
  <c r="AW65" i="10"/>
  <c r="R99" i="10" s="1"/>
  <c r="AK65" i="10"/>
  <c r="F99" i="10" s="1"/>
  <c r="BH65" i="10"/>
  <c r="AC99" i="10" s="1"/>
  <c r="AV65" i="10"/>
  <c r="Q99" i="10" s="1"/>
  <c r="BG65" i="10"/>
  <c r="AB99" i="10" s="1"/>
  <c r="AU65" i="10"/>
  <c r="P99" i="10" s="1"/>
  <c r="BF65" i="10"/>
  <c r="AA99" i="10" s="1"/>
  <c r="AT65" i="10"/>
  <c r="O99" i="10" s="1"/>
  <c r="BI44" i="10"/>
  <c r="AW44" i="10"/>
  <c r="R78" i="10" s="1"/>
  <c r="AK44" i="10"/>
  <c r="F78" i="10" s="1"/>
  <c r="BH44" i="10"/>
  <c r="AC78" i="10" s="1"/>
  <c r="AV44" i="10"/>
  <c r="Q78" i="10" s="1"/>
  <c r="BG44" i="10"/>
  <c r="AB78" i="10" s="1"/>
  <c r="AU44" i="10"/>
  <c r="P78" i="10" s="1"/>
  <c r="BF44" i="10"/>
  <c r="AA78" i="10" s="1"/>
  <c r="AT44" i="10"/>
  <c r="O78" i="10" s="1"/>
  <c r="BE44" i="10"/>
  <c r="Z78" i="10" s="1"/>
  <c r="AS44" i="10"/>
  <c r="N78" i="10" s="1"/>
  <c r="BD44" i="10"/>
  <c r="Y78" i="10" s="1"/>
  <c r="AR44" i="10"/>
  <c r="M78" i="10" s="1"/>
  <c r="BC44" i="10"/>
  <c r="X78" i="10" s="1"/>
  <c r="AQ44" i="10"/>
  <c r="L78" i="10" s="1"/>
  <c r="BN44" i="10"/>
  <c r="BB44" i="10"/>
  <c r="W78" i="10" s="1"/>
  <c r="AP44" i="10"/>
  <c r="K78" i="10" s="1"/>
  <c r="BM44" i="10"/>
  <c r="AI78" i="10" s="1"/>
  <c r="BA44" i="10"/>
  <c r="V78" i="10" s="1"/>
  <c r="AO44" i="10"/>
  <c r="J78" i="10" s="1"/>
  <c r="BL44" i="10"/>
  <c r="AH78" i="10" s="1"/>
  <c r="AZ44" i="10"/>
  <c r="U78" i="10" s="1"/>
  <c r="AN44" i="10"/>
  <c r="I78" i="10" s="1"/>
  <c r="BK44" i="10"/>
  <c r="AG78" i="10" s="1"/>
  <c r="AY44" i="10"/>
  <c r="T78" i="10" s="1"/>
  <c r="AM44" i="10"/>
  <c r="H78" i="10" s="1"/>
  <c r="BJ44" i="10"/>
  <c r="AF78" i="10" s="1"/>
  <c r="AX44" i="10"/>
  <c r="S78" i="10" s="1"/>
  <c r="AL44" i="10"/>
  <c r="G78" i="10" s="1"/>
  <c r="BM66" i="10"/>
  <c r="AI100" i="10" s="1"/>
  <c r="BL66" i="10"/>
  <c r="AH100" i="10" s="1"/>
  <c r="BD66" i="10"/>
  <c r="Y100" i="10" s="1"/>
  <c r="AR66" i="10"/>
  <c r="M100" i="10" s="1"/>
  <c r="BC66" i="10"/>
  <c r="X100" i="10" s="1"/>
  <c r="AQ66" i="10"/>
  <c r="L100" i="10" s="1"/>
  <c r="BB66" i="10"/>
  <c r="W100" i="10" s="1"/>
  <c r="AP66" i="10"/>
  <c r="K100" i="10" s="1"/>
  <c r="BA66" i="10"/>
  <c r="V100" i="10" s="1"/>
  <c r="AO66" i="10"/>
  <c r="J100" i="10" s="1"/>
  <c r="BN66" i="10"/>
  <c r="AZ66" i="10"/>
  <c r="U100" i="10" s="1"/>
  <c r="AN66" i="10"/>
  <c r="I100" i="10" s="1"/>
  <c r="BK66" i="10"/>
  <c r="AG100" i="10" s="1"/>
  <c r="AY66" i="10"/>
  <c r="T100" i="10" s="1"/>
  <c r="AM66" i="10"/>
  <c r="H100" i="10" s="1"/>
  <c r="BJ66" i="10"/>
  <c r="AF100" i="10" s="1"/>
  <c r="AX66" i="10"/>
  <c r="S100" i="10" s="1"/>
  <c r="AL66" i="10"/>
  <c r="G100" i="10" s="1"/>
  <c r="BI66" i="10"/>
  <c r="AW66" i="10"/>
  <c r="R100" i="10" s="1"/>
  <c r="AK66" i="10"/>
  <c r="F100" i="10" s="1"/>
  <c r="BH66" i="10"/>
  <c r="AC100" i="10" s="1"/>
  <c r="AV66" i="10"/>
  <c r="Q100" i="10" s="1"/>
  <c r="BG66" i="10"/>
  <c r="AB100" i="10" s="1"/>
  <c r="AU66" i="10"/>
  <c r="P100" i="10" s="1"/>
  <c r="BF66" i="10"/>
  <c r="AA100" i="10" s="1"/>
  <c r="AT66" i="10"/>
  <c r="O100" i="10" s="1"/>
  <c r="BE66" i="10"/>
  <c r="Z100" i="10" s="1"/>
  <c r="AS66" i="10"/>
  <c r="N100" i="10" s="1"/>
  <c r="BK42" i="10"/>
  <c r="AG76" i="10" s="1"/>
  <c r="AY42" i="10"/>
  <c r="T76" i="10" s="1"/>
  <c r="AM42" i="10"/>
  <c r="H76" i="10" s="1"/>
  <c r="BJ42" i="10"/>
  <c r="AF76" i="10" s="1"/>
  <c r="AX42" i="10"/>
  <c r="S76" i="10" s="1"/>
  <c r="AL42" i="10"/>
  <c r="G76" i="10" s="1"/>
  <c r="BI42" i="10"/>
  <c r="AW42" i="10"/>
  <c r="R76" i="10" s="1"/>
  <c r="AK42" i="10"/>
  <c r="F76" i="10" s="1"/>
  <c r="BH42" i="10"/>
  <c r="AC76" i="10" s="1"/>
  <c r="AV42" i="10"/>
  <c r="Q76" i="10" s="1"/>
  <c r="BG42" i="10"/>
  <c r="AB76" i="10" s="1"/>
  <c r="AU42" i="10"/>
  <c r="P76" i="10" s="1"/>
  <c r="BF42" i="10"/>
  <c r="AA76" i="10" s="1"/>
  <c r="AT42" i="10"/>
  <c r="O76" i="10" s="1"/>
  <c r="BE42" i="10"/>
  <c r="Z76" i="10" s="1"/>
  <c r="AS42" i="10"/>
  <c r="N76" i="10" s="1"/>
  <c r="BD42" i="10"/>
  <c r="Y76" i="10" s="1"/>
  <c r="AR42" i="10"/>
  <c r="M76" i="10" s="1"/>
  <c r="BC42" i="10"/>
  <c r="X76" i="10" s="1"/>
  <c r="AQ42" i="10"/>
  <c r="L76" i="10" s="1"/>
  <c r="BN42" i="10"/>
  <c r="BB42" i="10"/>
  <c r="W76" i="10" s="1"/>
  <c r="AP42" i="10"/>
  <c r="K76" i="10" s="1"/>
  <c r="BM42" i="10"/>
  <c r="AI76" i="10" s="1"/>
  <c r="BA42" i="10"/>
  <c r="V76" i="10" s="1"/>
  <c r="AO42" i="10"/>
  <c r="J76" i="10" s="1"/>
  <c r="BL42" i="10"/>
  <c r="AH76" i="10" s="1"/>
  <c r="AZ42" i="10"/>
  <c r="U76" i="10" s="1"/>
  <c r="AN42" i="10"/>
  <c r="I76" i="10" s="1"/>
  <c r="E88" i="10"/>
  <c r="E74" i="10"/>
  <c r="E86" i="10"/>
  <c r="BK59" i="10"/>
  <c r="AG93" i="10" s="1"/>
  <c r="AY59" i="10"/>
  <c r="T93" i="10" s="1"/>
  <c r="AM59" i="10"/>
  <c r="H93" i="10" s="1"/>
  <c r="BJ59" i="10"/>
  <c r="AF93" i="10" s="1"/>
  <c r="AX59" i="10"/>
  <c r="S93" i="10" s="1"/>
  <c r="AL59" i="10"/>
  <c r="G93" i="10" s="1"/>
  <c r="BI59" i="10"/>
  <c r="AW59" i="10"/>
  <c r="R93" i="10" s="1"/>
  <c r="AK59" i="10"/>
  <c r="F93" i="10" s="1"/>
  <c r="BH59" i="10"/>
  <c r="AC93" i="10" s="1"/>
  <c r="AV59" i="10"/>
  <c r="Q93" i="10" s="1"/>
  <c r="BG59" i="10"/>
  <c r="AB93" i="10" s="1"/>
  <c r="AU59" i="10"/>
  <c r="P93" i="10" s="1"/>
  <c r="BF59" i="10"/>
  <c r="AA93" i="10" s="1"/>
  <c r="AT59" i="10"/>
  <c r="O93" i="10" s="1"/>
  <c r="BE59" i="10"/>
  <c r="Z93" i="10" s="1"/>
  <c r="AS59" i="10"/>
  <c r="N93" i="10" s="1"/>
  <c r="BD59" i="10"/>
  <c r="Y93" i="10" s="1"/>
  <c r="AR59" i="10"/>
  <c r="M93" i="10" s="1"/>
  <c r="BC59" i="10"/>
  <c r="X93" i="10" s="1"/>
  <c r="AQ59" i="10"/>
  <c r="L93" i="10" s="1"/>
  <c r="BN59" i="10"/>
  <c r="BB59" i="10"/>
  <c r="W93" i="10" s="1"/>
  <c r="AP59" i="10"/>
  <c r="K93" i="10" s="1"/>
  <c r="BM59" i="10"/>
  <c r="AI93" i="10" s="1"/>
  <c r="BA59" i="10"/>
  <c r="V93" i="10" s="1"/>
  <c r="AO59" i="10"/>
  <c r="J93" i="10" s="1"/>
  <c r="BL59" i="10"/>
  <c r="AH93" i="10" s="1"/>
  <c r="AZ59" i="10"/>
  <c r="U93" i="10" s="1"/>
  <c r="AN59" i="10"/>
  <c r="I93" i="10" s="1"/>
  <c r="E99" i="10"/>
  <c r="BL58" i="10"/>
  <c r="AH92" i="10" s="1"/>
  <c r="AZ58" i="10"/>
  <c r="U92" i="10" s="1"/>
  <c r="AN58" i="10"/>
  <c r="I92" i="10" s="1"/>
  <c r="BK58" i="10"/>
  <c r="AG92" i="10" s="1"/>
  <c r="AY58" i="10"/>
  <c r="T92" i="10" s="1"/>
  <c r="AM58" i="10"/>
  <c r="H92" i="10" s="1"/>
  <c r="BJ58" i="10"/>
  <c r="AF92" i="10" s="1"/>
  <c r="AX58" i="10"/>
  <c r="S92" i="10" s="1"/>
  <c r="AL58" i="10"/>
  <c r="G92" i="10" s="1"/>
  <c r="BI58" i="10"/>
  <c r="AW58" i="10"/>
  <c r="R92" i="10" s="1"/>
  <c r="AK58" i="10"/>
  <c r="F92" i="10" s="1"/>
  <c r="BH58" i="10"/>
  <c r="AC92" i="10" s="1"/>
  <c r="AV58" i="10"/>
  <c r="Q92" i="10" s="1"/>
  <c r="BG58" i="10"/>
  <c r="AB92" i="10" s="1"/>
  <c r="AU58" i="10"/>
  <c r="P92" i="10" s="1"/>
  <c r="BF58" i="10"/>
  <c r="AA92" i="10" s="1"/>
  <c r="AT58" i="10"/>
  <c r="O92" i="10" s="1"/>
  <c r="BE58" i="10"/>
  <c r="Z92" i="10" s="1"/>
  <c r="AS58" i="10"/>
  <c r="N92" i="10" s="1"/>
  <c r="BD58" i="10"/>
  <c r="Y92" i="10" s="1"/>
  <c r="AR58" i="10"/>
  <c r="M92" i="10" s="1"/>
  <c r="BM58" i="10"/>
  <c r="AI92" i="10" s="1"/>
  <c r="BC58" i="10"/>
  <c r="X92" i="10" s="1"/>
  <c r="BB58" i="10"/>
  <c r="W92" i="10" s="1"/>
  <c r="BA58" i="10"/>
  <c r="V92" i="10" s="1"/>
  <c r="AQ58" i="10"/>
  <c r="L92" i="10" s="1"/>
  <c r="AP58" i="10"/>
  <c r="K92" i="10" s="1"/>
  <c r="AO58" i="10"/>
  <c r="J92" i="10" s="1"/>
  <c r="BN58" i="10"/>
  <c r="E78" i="10"/>
  <c r="E100" i="10"/>
  <c r="E76" i="10"/>
  <c r="E70" i="10"/>
  <c r="BE36" i="10"/>
  <c r="Z70" i="10" s="1"/>
  <c r="AS36" i="10"/>
  <c r="N70" i="10" s="1"/>
  <c r="BD36" i="10"/>
  <c r="Y70" i="10" s="1"/>
  <c r="AR36" i="10"/>
  <c r="M70" i="10" s="1"/>
  <c r="BM36" i="10"/>
  <c r="AI70" i="10" s="1"/>
  <c r="BA36" i="10"/>
  <c r="V70" i="10" s="1"/>
  <c r="AO36" i="10"/>
  <c r="J70" i="10" s="1"/>
  <c r="BG36" i="10"/>
  <c r="AB70" i="10" s="1"/>
  <c r="AP36" i="10"/>
  <c r="K70" i="10" s="1"/>
  <c r="BF36" i="10"/>
  <c r="AA70" i="10" s="1"/>
  <c r="AN36" i="10"/>
  <c r="I70" i="10" s="1"/>
  <c r="BC36" i="10"/>
  <c r="X70" i="10" s="1"/>
  <c r="AM36" i="10"/>
  <c r="H70" i="10" s="1"/>
  <c r="BB36" i="10"/>
  <c r="W70" i="10" s="1"/>
  <c r="AL36" i="10"/>
  <c r="G70" i="10" s="1"/>
  <c r="AZ36" i="10"/>
  <c r="U70" i="10" s="1"/>
  <c r="AK36" i="10"/>
  <c r="F70" i="10" s="1"/>
  <c r="BH36" i="10"/>
  <c r="AC70" i="10" s="1"/>
  <c r="AQ36" i="10"/>
  <c r="L70" i="10" s="1"/>
  <c r="AY36" i="10"/>
  <c r="T70" i="10" s="1"/>
  <c r="BN36" i="10"/>
  <c r="AX36" i="10"/>
  <c r="S70" i="10" s="1"/>
  <c r="BL36" i="10"/>
  <c r="AH70" i="10" s="1"/>
  <c r="AW36" i="10"/>
  <c r="R70" i="10" s="1"/>
  <c r="BK36" i="10"/>
  <c r="AG70" i="10" s="1"/>
  <c r="AV36" i="10"/>
  <c r="Q70" i="10" s="1"/>
  <c r="BJ36" i="10"/>
  <c r="AU36" i="10"/>
  <c r="P70" i="10" s="1"/>
  <c r="BI36" i="10"/>
  <c r="AD70" i="10" s="1"/>
  <c r="AT36" i="10"/>
  <c r="O70" i="10" s="1"/>
  <c r="BC50" i="10"/>
  <c r="X84" i="10" s="1"/>
  <c r="AQ50" i="10"/>
  <c r="L84" i="10" s="1"/>
  <c r="BN50" i="10"/>
  <c r="BB50" i="10"/>
  <c r="W84" i="10" s="1"/>
  <c r="AP50" i="10"/>
  <c r="K84" i="10" s="1"/>
  <c r="BM50" i="10"/>
  <c r="AI84" i="10" s="1"/>
  <c r="BA50" i="10"/>
  <c r="V84" i="10" s="1"/>
  <c r="AO50" i="10"/>
  <c r="J84" i="10" s="1"/>
  <c r="BL50" i="10"/>
  <c r="AH84" i="10" s="1"/>
  <c r="AZ50" i="10"/>
  <c r="U84" i="10" s="1"/>
  <c r="AN50" i="10"/>
  <c r="I84" i="10" s="1"/>
  <c r="BK50" i="10"/>
  <c r="AG84" i="10" s="1"/>
  <c r="AY50" i="10"/>
  <c r="T84" i="10" s="1"/>
  <c r="AM50" i="10"/>
  <c r="H84" i="10" s="1"/>
  <c r="BJ50" i="10"/>
  <c r="AF84" i="10" s="1"/>
  <c r="AX50" i="10"/>
  <c r="S84" i="10" s="1"/>
  <c r="AL50" i="10"/>
  <c r="G84" i="10" s="1"/>
  <c r="BI50" i="10"/>
  <c r="AW50" i="10"/>
  <c r="R84" i="10" s="1"/>
  <c r="AK50" i="10"/>
  <c r="F84" i="10" s="1"/>
  <c r="BH50" i="10"/>
  <c r="AC84" i="10" s="1"/>
  <c r="AV50" i="10"/>
  <c r="Q84" i="10" s="1"/>
  <c r="BG50" i="10"/>
  <c r="AB84" i="10" s="1"/>
  <c r="AU50" i="10"/>
  <c r="P84" i="10" s="1"/>
  <c r="BF50" i="10"/>
  <c r="AA84" i="10" s="1"/>
  <c r="AT50" i="10"/>
  <c r="O84" i="10" s="1"/>
  <c r="BE50" i="10"/>
  <c r="Z84" i="10" s="1"/>
  <c r="AS50" i="10"/>
  <c r="N84" i="10" s="1"/>
  <c r="BD50" i="10"/>
  <c r="Y84" i="10" s="1"/>
  <c r="AR50" i="10"/>
  <c r="M84" i="10" s="1"/>
  <c r="E93" i="10"/>
  <c r="E92" i="10"/>
  <c r="BN39" i="10"/>
  <c r="BB39" i="10"/>
  <c r="W73" i="10" s="1"/>
  <c r="AP39" i="10"/>
  <c r="K73" i="10" s="1"/>
  <c r="BM39" i="10"/>
  <c r="AI73" i="10" s="1"/>
  <c r="BA39" i="10"/>
  <c r="V73" i="10" s="1"/>
  <c r="AO39" i="10"/>
  <c r="J73" i="10" s="1"/>
  <c r="BL39" i="10"/>
  <c r="AH73" i="10" s="1"/>
  <c r="AZ39" i="10"/>
  <c r="U73" i="10" s="1"/>
  <c r="AN39" i="10"/>
  <c r="I73" i="10" s="1"/>
  <c r="BK39" i="10"/>
  <c r="AG73" i="10" s="1"/>
  <c r="AY39" i="10"/>
  <c r="T73" i="10" s="1"/>
  <c r="AM39" i="10"/>
  <c r="H73" i="10" s="1"/>
  <c r="BJ39" i="10"/>
  <c r="AF73" i="10" s="1"/>
  <c r="AX39" i="10"/>
  <c r="S73" i="10" s="1"/>
  <c r="AL39" i="10"/>
  <c r="G73" i="10" s="1"/>
  <c r="BI39" i="10"/>
  <c r="AW39" i="10"/>
  <c r="R73" i="10" s="1"/>
  <c r="AK39" i="10"/>
  <c r="F73" i="10" s="1"/>
  <c r="BH39" i="10"/>
  <c r="AC73" i="10" s="1"/>
  <c r="AV39" i="10"/>
  <c r="Q73" i="10" s="1"/>
  <c r="BG39" i="10"/>
  <c r="AB73" i="10" s="1"/>
  <c r="AU39" i="10"/>
  <c r="P73" i="10" s="1"/>
  <c r="BF39" i="10"/>
  <c r="AA73" i="10" s="1"/>
  <c r="BE39" i="10"/>
  <c r="Z73" i="10" s="1"/>
  <c r="BD39" i="10"/>
  <c r="Y73" i="10" s="1"/>
  <c r="BC39" i="10"/>
  <c r="X73" i="10" s="1"/>
  <c r="AT39" i="10"/>
  <c r="O73" i="10" s="1"/>
  <c r="AS39" i="10"/>
  <c r="N73" i="10" s="1"/>
  <c r="AR39" i="10"/>
  <c r="M73" i="10" s="1"/>
  <c r="AQ39" i="10"/>
  <c r="L73" i="10" s="1"/>
  <c r="BH45" i="10"/>
  <c r="AC79" i="10" s="1"/>
  <c r="AV45" i="10"/>
  <c r="Q79" i="10" s="1"/>
  <c r="BG45" i="10"/>
  <c r="AB79" i="10" s="1"/>
  <c r="AU45" i="10"/>
  <c r="P79" i="10" s="1"/>
  <c r="BF45" i="10"/>
  <c r="AA79" i="10" s="1"/>
  <c r="AT45" i="10"/>
  <c r="O79" i="10" s="1"/>
  <c r="BE45" i="10"/>
  <c r="Z79" i="10" s="1"/>
  <c r="AS45" i="10"/>
  <c r="N79" i="10" s="1"/>
  <c r="BD45" i="10"/>
  <c r="Y79" i="10" s="1"/>
  <c r="AR45" i="10"/>
  <c r="M79" i="10" s="1"/>
  <c r="BC45" i="10"/>
  <c r="X79" i="10" s="1"/>
  <c r="AQ45" i="10"/>
  <c r="L79" i="10" s="1"/>
  <c r="BN45" i="10"/>
  <c r="BB45" i="10"/>
  <c r="W79" i="10" s="1"/>
  <c r="AP45" i="10"/>
  <c r="K79" i="10" s="1"/>
  <c r="BM45" i="10"/>
  <c r="AI79" i="10" s="1"/>
  <c r="BA45" i="10"/>
  <c r="V79" i="10" s="1"/>
  <c r="AO45" i="10"/>
  <c r="J79" i="10" s="1"/>
  <c r="BL45" i="10"/>
  <c r="AH79" i="10" s="1"/>
  <c r="AZ45" i="10"/>
  <c r="U79" i="10" s="1"/>
  <c r="AN45" i="10"/>
  <c r="I79" i="10" s="1"/>
  <c r="BK45" i="10"/>
  <c r="AG79" i="10" s="1"/>
  <c r="AY45" i="10"/>
  <c r="T79" i="10" s="1"/>
  <c r="AM45" i="10"/>
  <c r="H79" i="10" s="1"/>
  <c r="BJ45" i="10"/>
  <c r="AF79" i="10" s="1"/>
  <c r="AX45" i="10"/>
  <c r="S79" i="10" s="1"/>
  <c r="AL45" i="10"/>
  <c r="G79" i="10" s="1"/>
  <c r="AK45" i="10"/>
  <c r="F79" i="10" s="1"/>
  <c r="AW45" i="10"/>
  <c r="R79" i="10" s="1"/>
  <c r="BI45" i="10"/>
  <c r="E73" i="10"/>
  <c r="BF47" i="10"/>
  <c r="AA81" i="10" s="1"/>
  <c r="AT47" i="10"/>
  <c r="O81" i="10" s="1"/>
  <c r="BE47" i="10"/>
  <c r="Z81" i="10" s="1"/>
  <c r="AS47" i="10"/>
  <c r="N81" i="10" s="1"/>
  <c r="BD47" i="10"/>
  <c r="Y81" i="10" s="1"/>
  <c r="AR47" i="10"/>
  <c r="M81" i="10" s="1"/>
  <c r="BC47" i="10"/>
  <c r="X81" i="10" s="1"/>
  <c r="AQ47" i="10"/>
  <c r="L81" i="10" s="1"/>
  <c r="BN47" i="10"/>
  <c r="BB47" i="10"/>
  <c r="W81" i="10" s="1"/>
  <c r="AP47" i="10"/>
  <c r="K81" i="10" s="1"/>
  <c r="BM47" i="10"/>
  <c r="AI81" i="10" s="1"/>
  <c r="BA47" i="10"/>
  <c r="V81" i="10" s="1"/>
  <c r="AO47" i="10"/>
  <c r="J81" i="10" s="1"/>
  <c r="BL47" i="10"/>
  <c r="AH81" i="10" s="1"/>
  <c r="AZ47" i="10"/>
  <c r="U81" i="10" s="1"/>
  <c r="AN47" i="10"/>
  <c r="I81" i="10" s="1"/>
  <c r="BK47" i="10"/>
  <c r="AG81" i="10" s="1"/>
  <c r="AY47" i="10"/>
  <c r="T81" i="10" s="1"/>
  <c r="AM47" i="10"/>
  <c r="H81" i="10" s="1"/>
  <c r="BJ47" i="10"/>
  <c r="AF81" i="10" s="1"/>
  <c r="AX47" i="10"/>
  <c r="S81" i="10" s="1"/>
  <c r="AL47" i="10"/>
  <c r="G81" i="10" s="1"/>
  <c r="BI47" i="10"/>
  <c r="AW47" i="10"/>
  <c r="R81" i="10" s="1"/>
  <c r="AK47" i="10"/>
  <c r="F81" i="10" s="1"/>
  <c r="BH47" i="10"/>
  <c r="AC81" i="10" s="1"/>
  <c r="AV47" i="10"/>
  <c r="Q81" i="10" s="1"/>
  <c r="BG47" i="10"/>
  <c r="AB81" i="10" s="1"/>
  <c r="AU47" i="10"/>
  <c r="P81" i="10" s="1"/>
  <c r="BD49" i="10"/>
  <c r="Y83" i="10" s="1"/>
  <c r="AR49" i="10"/>
  <c r="M83" i="10" s="1"/>
  <c r="BC49" i="10"/>
  <c r="X83" i="10" s="1"/>
  <c r="AQ49" i="10"/>
  <c r="L83" i="10" s="1"/>
  <c r="BN49" i="10"/>
  <c r="BB49" i="10"/>
  <c r="W83" i="10" s="1"/>
  <c r="AP49" i="10"/>
  <c r="K83" i="10" s="1"/>
  <c r="BM49" i="10"/>
  <c r="AI83" i="10" s="1"/>
  <c r="BA49" i="10"/>
  <c r="V83" i="10" s="1"/>
  <c r="AO49" i="10"/>
  <c r="J83" i="10" s="1"/>
  <c r="BL49" i="10"/>
  <c r="AH83" i="10" s="1"/>
  <c r="AZ49" i="10"/>
  <c r="U83" i="10" s="1"/>
  <c r="AN49" i="10"/>
  <c r="I83" i="10" s="1"/>
  <c r="BK49" i="10"/>
  <c r="AG83" i="10" s="1"/>
  <c r="AY49" i="10"/>
  <c r="T83" i="10" s="1"/>
  <c r="AM49" i="10"/>
  <c r="H83" i="10" s="1"/>
  <c r="BJ49" i="10"/>
  <c r="AF83" i="10" s="1"/>
  <c r="AX49" i="10"/>
  <c r="S83" i="10" s="1"/>
  <c r="AL49" i="10"/>
  <c r="G83" i="10" s="1"/>
  <c r="BI49" i="10"/>
  <c r="AW49" i="10"/>
  <c r="R83" i="10" s="1"/>
  <c r="AK49" i="10"/>
  <c r="F83" i="10" s="1"/>
  <c r="BH49" i="10"/>
  <c r="AC83" i="10" s="1"/>
  <c r="AV49" i="10"/>
  <c r="Q83" i="10" s="1"/>
  <c r="BG49" i="10"/>
  <c r="AB83" i="10" s="1"/>
  <c r="AU49" i="10"/>
  <c r="P83" i="10" s="1"/>
  <c r="BF49" i="10"/>
  <c r="AA83" i="10" s="1"/>
  <c r="AT49" i="10"/>
  <c r="O83" i="10" s="1"/>
  <c r="BE49" i="10"/>
  <c r="Z83" i="10" s="1"/>
  <c r="AS49" i="10"/>
  <c r="N83" i="10" s="1"/>
  <c r="F102" i="2"/>
  <c r="BE68" i="2"/>
  <c r="Z102" i="2" s="1"/>
  <c r="AS68" i="2"/>
  <c r="N102" i="2" s="1"/>
  <c r="BD68" i="2"/>
  <c r="Y102" i="2" s="1"/>
  <c r="AR68" i="2"/>
  <c r="M102" i="2" s="1"/>
  <c r="BO68" i="2"/>
  <c r="AJ102" i="2" s="1"/>
  <c r="BC68" i="2"/>
  <c r="X102" i="2" s="1"/>
  <c r="AQ68" i="2"/>
  <c r="L102" i="2" s="1"/>
  <c r="BN68" i="2"/>
  <c r="AI102" i="2" s="1"/>
  <c r="BB68" i="2"/>
  <c r="W102" i="2" s="1"/>
  <c r="AP68" i="2"/>
  <c r="K102" i="2" s="1"/>
  <c r="BM68" i="2"/>
  <c r="AH102" i="2" s="1"/>
  <c r="BA68" i="2"/>
  <c r="V102" i="2" s="1"/>
  <c r="AO68" i="2"/>
  <c r="J102" i="2" s="1"/>
  <c r="BL68" i="2"/>
  <c r="AG102" i="2" s="1"/>
  <c r="AZ68" i="2"/>
  <c r="U102" i="2" s="1"/>
  <c r="AN68" i="2"/>
  <c r="I102" i="2" s="1"/>
  <c r="BK68" i="2"/>
  <c r="AF102" i="2" s="1"/>
  <c r="AY68" i="2"/>
  <c r="T102" i="2" s="1"/>
  <c r="AM68" i="2"/>
  <c r="H102" i="2" s="1"/>
  <c r="BJ68" i="2"/>
  <c r="AE102" i="2" s="1"/>
  <c r="AX68" i="2"/>
  <c r="S102" i="2" s="1"/>
  <c r="AL68" i="2"/>
  <c r="G102" i="2" s="1"/>
  <c r="BI68" i="2"/>
  <c r="AD102" i="2" s="1"/>
  <c r="AW68" i="2"/>
  <c r="R102" i="2" s="1"/>
  <c r="BH68" i="2"/>
  <c r="AC102" i="2" s="1"/>
  <c r="AV68" i="2"/>
  <c r="Q102" i="2" s="1"/>
  <c r="BG68" i="2"/>
  <c r="AB102" i="2" s="1"/>
  <c r="AU68" i="2"/>
  <c r="P102" i="2" s="1"/>
  <c r="BF68" i="2"/>
  <c r="AA102" i="2" s="1"/>
  <c r="AT68" i="2"/>
  <c r="O102" i="2" s="1"/>
  <c r="E79" i="10"/>
  <c r="BJ43" i="10"/>
  <c r="AF77" i="10" s="1"/>
  <c r="AX43" i="10"/>
  <c r="S77" i="10" s="1"/>
  <c r="AL43" i="10"/>
  <c r="G77" i="10" s="1"/>
  <c r="BI43" i="10"/>
  <c r="AW43" i="10"/>
  <c r="R77" i="10" s="1"/>
  <c r="AK43" i="10"/>
  <c r="F77" i="10" s="1"/>
  <c r="BH43" i="10"/>
  <c r="AC77" i="10" s="1"/>
  <c r="AV43" i="10"/>
  <c r="Q77" i="10" s="1"/>
  <c r="BG43" i="10"/>
  <c r="AB77" i="10" s="1"/>
  <c r="AU43" i="10"/>
  <c r="P77" i="10" s="1"/>
  <c r="BF43" i="10"/>
  <c r="AA77" i="10" s="1"/>
  <c r="AT43" i="10"/>
  <c r="O77" i="10" s="1"/>
  <c r="BE43" i="10"/>
  <c r="Z77" i="10" s="1"/>
  <c r="AS43" i="10"/>
  <c r="N77" i="10" s="1"/>
  <c r="BD43" i="10"/>
  <c r="Y77" i="10" s="1"/>
  <c r="AR43" i="10"/>
  <c r="M77" i="10" s="1"/>
  <c r="BC43" i="10"/>
  <c r="X77" i="10" s="1"/>
  <c r="AQ43" i="10"/>
  <c r="L77" i="10" s="1"/>
  <c r="BN43" i="10"/>
  <c r="BB43" i="10"/>
  <c r="W77" i="10" s="1"/>
  <c r="AP43" i="10"/>
  <c r="K77" i="10" s="1"/>
  <c r="BM43" i="10"/>
  <c r="AI77" i="10" s="1"/>
  <c r="BA43" i="10"/>
  <c r="V77" i="10" s="1"/>
  <c r="AO43" i="10"/>
  <c r="J77" i="10" s="1"/>
  <c r="BL43" i="10"/>
  <c r="AH77" i="10" s="1"/>
  <c r="AZ43" i="10"/>
  <c r="U77" i="10" s="1"/>
  <c r="AN43" i="10"/>
  <c r="I77" i="10" s="1"/>
  <c r="BK43" i="10"/>
  <c r="AG77" i="10" s="1"/>
  <c r="AY43" i="10"/>
  <c r="T77" i="10" s="1"/>
  <c r="AM43" i="10"/>
  <c r="H77" i="10" s="1"/>
  <c r="E81" i="10"/>
  <c r="E83" i="10"/>
  <c r="BE78" i="2"/>
  <c r="Z112" i="2" s="1"/>
  <c r="AS78" i="2"/>
  <c r="N112" i="2" s="1"/>
  <c r="BD78" i="2"/>
  <c r="Y112" i="2" s="1"/>
  <c r="AR78" i="2"/>
  <c r="M112" i="2" s="1"/>
  <c r="BO78" i="2"/>
  <c r="BF78" i="2"/>
  <c r="AA112" i="2" s="1"/>
  <c r="AP78" i="2"/>
  <c r="K112" i="2" s="1"/>
  <c r="BC78" i="2"/>
  <c r="X112" i="2" s="1"/>
  <c r="AO78" i="2"/>
  <c r="J112" i="2" s="1"/>
  <c r="BB78" i="2"/>
  <c r="W112" i="2" s="1"/>
  <c r="AN78" i="2"/>
  <c r="I112" i="2" s="1"/>
  <c r="BA78" i="2"/>
  <c r="V112" i="2" s="1"/>
  <c r="AM78" i="2"/>
  <c r="H112" i="2" s="1"/>
  <c r="BN78" i="2"/>
  <c r="AZ78" i="2"/>
  <c r="U112" i="2" s="1"/>
  <c r="AL78" i="2"/>
  <c r="G112" i="2" s="1"/>
  <c r="BM78" i="2"/>
  <c r="AY78" i="2"/>
  <c r="T112" i="2" s="1"/>
  <c r="BL78" i="2"/>
  <c r="AH112" i="2" s="1"/>
  <c r="AX78" i="2"/>
  <c r="S112" i="2" s="1"/>
  <c r="BK78" i="2"/>
  <c r="AG112" i="2" s="1"/>
  <c r="AW78" i="2"/>
  <c r="R112" i="2" s="1"/>
  <c r="BJ78" i="2"/>
  <c r="AV78" i="2"/>
  <c r="Q112" i="2" s="1"/>
  <c r="BI78" i="2"/>
  <c r="AD112" i="2" s="1"/>
  <c r="AU78" i="2"/>
  <c r="P112" i="2" s="1"/>
  <c r="BH78" i="2"/>
  <c r="AC112" i="2" s="1"/>
  <c r="AT78" i="2"/>
  <c r="O112" i="2" s="1"/>
  <c r="BG78" i="2"/>
  <c r="AB112" i="2" s="1"/>
  <c r="AQ78" i="2"/>
  <c r="L112" i="2" s="1"/>
  <c r="F112" i="2"/>
  <c r="BH62" i="10"/>
  <c r="AC96" i="10" s="1"/>
  <c r="AV62" i="10"/>
  <c r="Q96" i="10" s="1"/>
  <c r="BG62" i="10"/>
  <c r="AB96" i="10" s="1"/>
  <c r="AU62" i="10"/>
  <c r="P96" i="10" s="1"/>
  <c r="BF62" i="10"/>
  <c r="AA96" i="10" s="1"/>
  <c r="AT62" i="10"/>
  <c r="O96" i="10" s="1"/>
  <c r="BE62" i="10"/>
  <c r="Z96" i="10" s="1"/>
  <c r="AS62" i="10"/>
  <c r="N96" i="10" s="1"/>
  <c r="BD62" i="10"/>
  <c r="Y96" i="10" s="1"/>
  <c r="AR62" i="10"/>
  <c r="M96" i="10" s="1"/>
  <c r="BC62" i="10"/>
  <c r="X96" i="10" s="1"/>
  <c r="AQ62" i="10"/>
  <c r="L96" i="10" s="1"/>
  <c r="BN62" i="10"/>
  <c r="BB62" i="10"/>
  <c r="W96" i="10" s="1"/>
  <c r="AP62" i="10"/>
  <c r="K96" i="10" s="1"/>
  <c r="BM62" i="10"/>
  <c r="AI96" i="10" s="1"/>
  <c r="BA62" i="10"/>
  <c r="V96" i="10" s="1"/>
  <c r="AO62" i="10"/>
  <c r="J96" i="10" s="1"/>
  <c r="BL62" i="10"/>
  <c r="AH96" i="10" s="1"/>
  <c r="AZ62" i="10"/>
  <c r="U96" i="10" s="1"/>
  <c r="AN62" i="10"/>
  <c r="I96" i="10" s="1"/>
  <c r="BK62" i="10"/>
  <c r="AG96" i="10" s="1"/>
  <c r="AY62" i="10"/>
  <c r="T96" i="10" s="1"/>
  <c r="AM62" i="10"/>
  <c r="H96" i="10" s="1"/>
  <c r="BJ62" i="10"/>
  <c r="AF96" i="10" s="1"/>
  <c r="AX62" i="10"/>
  <c r="S96" i="10" s="1"/>
  <c r="AL62" i="10"/>
  <c r="G96" i="10" s="1"/>
  <c r="BI62" i="10"/>
  <c r="AW62" i="10"/>
  <c r="R96" i="10" s="1"/>
  <c r="AK62" i="10"/>
  <c r="F96" i="10" s="1"/>
  <c r="BG51" i="10"/>
  <c r="AB85" i="10" s="1"/>
  <c r="BB51" i="10"/>
  <c r="W85" i="10" s="1"/>
  <c r="AP51" i="10"/>
  <c r="K85" i="10" s="1"/>
  <c r="BN51" i="10"/>
  <c r="BA51" i="10"/>
  <c r="V85" i="10" s="1"/>
  <c r="AO51" i="10"/>
  <c r="J85" i="10" s="1"/>
  <c r="BM51" i="10"/>
  <c r="AI85" i="10" s="1"/>
  <c r="AZ51" i="10"/>
  <c r="U85" i="10" s="1"/>
  <c r="AN51" i="10"/>
  <c r="I85" i="10" s="1"/>
  <c r="BL51" i="10"/>
  <c r="AH85" i="10" s="1"/>
  <c r="AY51" i="10"/>
  <c r="T85" i="10" s="1"/>
  <c r="AM51" i="10"/>
  <c r="H85" i="10" s="1"/>
  <c r="BK51" i="10"/>
  <c r="AG85" i="10" s="1"/>
  <c r="AX51" i="10"/>
  <c r="S85" i="10" s="1"/>
  <c r="AL51" i="10"/>
  <c r="G85" i="10" s="1"/>
  <c r="BJ51" i="10"/>
  <c r="AF85" i="10" s="1"/>
  <c r="AW51" i="10"/>
  <c r="R85" i="10" s="1"/>
  <c r="AK51" i="10"/>
  <c r="F85" i="10" s="1"/>
  <c r="BI51" i="10"/>
  <c r="AV51" i="10"/>
  <c r="Q85" i="10" s="1"/>
  <c r="BH51" i="10"/>
  <c r="AC85" i="10" s="1"/>
  <c r="AU51" i="10"/>
  <c r="P85" i="10" s="1"/>
  <c r="BF51" i="10"/>
  <c r="AA85" i="10" s="1"/>
  <c r="AT51" i="10"/>
  <c r="O85" i="10" s="1"/>
  <c r="BE51" i="10"/>
  <c r="Z85" i="10" s="1"/>
  <c r="AS51" i="10"/>
  <c r="N85" i="10" s="1"/>
  <c r="BD51" i="10"/>
  <c r="Y85" i="10" s="1"/>
  <c r="AR51" i="10"/>
  <c r="M85" i="10" s="1"/>
  <c r="BC51" i="10"/>
  <c r="X85" i="10" s="1"/>
  <c r="AQ51" i="10"/>
  <c r="L85" i="10" s="1"/>
  <c r="AH47" i="3"/>
  <c r="C80" i="3" s="1"/>
  <c r="BD69" i="2"/>
  <c r="Y103" i="2" s="1"/>
  <c r="AR69" i="2"/>
  <c r="M103" i="2" s="1"/>
  <c r="BO69" i="2"/>
  <c r="BC69" i="2"/>
  <c r="X103" i="2" s="1"/>
  <c r="AQ69" i="2"/>
  <c r="L103" i="2" s="1"/>
  <c r="BN69" i="2"/>
  <c r="BB69" i="2"/>
  <c r="W103" i="2" s="1"/>
  <c r="AP69" i="2"/>
  <c r="K103" i="2" s="1"/>
  <c r="BM69" i="2"/>
  <c r="BA69" i="2"/>
  <c r="V103" i="2" s="1"/>
  <c r="AO69" i="2"/>
  <c r="J103" i="2" s="1"/>
  <c r="BL69" i="2"/>
  <c r="AH103" i="2" s="1"/>
  <c r="AZ69" i="2"/>
  <c r="U103" i="2" s="1"/>
  <c r="AN69" i="2"/>
  <c r="I103" i="2" s="1"/>
  <c r="BK69" i="2"/>
  <c r="AG103" i="2" s="1"/>
  <c r="AY69" i="2"/>
  <c r="T103" i="2" s="1"/>
  <c r="AM69" i="2"/>
  <c r="H103" i="2" s="1"/>
  <c r="BJ69" i="2"/>
  <c r="AX69" i="2"/>
  <c r="S103" i="2" s="1"/>
  <c r="AL69" i="2"/>
  <c r="G103" i="2" s="1"/>
  <c r="BI69" i="2"/>
  <c r="AD103" i="2" s="1"/>
  <c r="AW69" i="2"/>
  <c r="R103" i="2" s="1"/>
  <c r="BH69" i="2"/>
  <c r="AC103" i="2" s="1"/>
  <c r="AV69" i="2"/>
  <c r="Q103" i="2" s="1"/>
  <c r="BG69" i="2"/>
  <c r="AB103" i="2" s="1"/>
  <c r="AU69" i="2"/>
  <c r="P103" i="2" s="1"/>
  <c r="BF69" i="2"/>
  <c r="AA103" i="2" s="1"/>
  <c r="AT69" i="2"/>
  <c r="O103" i="2" s="1"/>
  <c r="BE69" i="2"/>
  <c r="Z103" i="2" s="1"/>
  <c r="AS69" i="2"/>
  <c r="N103" i="2" s="1"/>
  <c r="BM57" i="10"/>
  <c r="AI91" i="10" s="1"/>
  <c r="BA57" i="10"/>
  <c r="V91" i="10" s="1"/>
  <c r="AO57" i="10"/>
  <c r="J91" i="10" s="1"/>
  <c r="BL57" i="10"/>
  <c r="AH91" i="10" s="1"/>
  <c r="AZ57" i="10"/>
  <c r="U91" i="10" s="1"/>
  <c r="AN57" i="10"/>
  <c r="I91" i="10" s="1"/>
  <c r="BJ57" i="10"/>
  <c r="AF91" i="10" s="1"/>
  <c r="AX57" i="10"/>
  <c r="S91" i="10" s="1"/>
  <c r="AL57" i="10"/>
  <c r="G91" i="10" s="1"/>
  <c r="BI57" i="10"/>
  <c r="AW57" i="10"/>
  <c r="R91" i="10" s="1"/>
  <c r="AK57" i="10"/>
  <c r="F91" i="10" s="1"/>
  <c r="BH57" i="10"/>
  <c r="AC91" i="10" s="1"/>
  <c r="AV57" i="10"/>
  <c r="Q91" i="10" s="1"/>
  <c r="BG57" i="10"/>
  <c r="AB91" i="10" s="1"/>
  <c r="AU57" i="10"/>
  <c r="P91" i="10" s="1"/>
  <c r="BF57" i="10"/>
  <c r="AA91" i="10" s="1"/>
  <c r="AT57" i="10"/>
  <c r="O91" i="10" s="1"/>
  <c r="AQ57" i="10"/>
  <c r="L91" i="10" s="1"/>
  <c r="AP57" i="10"/>
  <c r="K91" i="10" s="1"/>
  <c r="AM57" i="10"/>
  <c r="H91" i="10" s="1"/>
  <c r="BN57" i="10"/>
  <c r="BK57" i="10"/>
  <c r="AG91" i="10" s="1"/>
  <c r="BE57" i="10"/>
  <c r="Z91" i="10" s="1"/>
  <c r="BD57" i="10"/>
  <c r="Y91" i="10" s="1"/>
  <c r="BC57" i="10"/>
  <c r="X91" i="10" s="1"/>
  <c r="BB57" i="10"/>
  <c r="W91" i="10" s="1"/>
  <c r="AY57" i="10"/>
  <c r="T91" i="10" s="1"/>
  <c r="AS57" i="10"/>
  <c r="N91" i="10" s="1"/>
  <c r="AR57" i="10"/>
  <c r="M91" i="10" s="1"/>
  <c r="E96" i="10"/>
  <c r="E85" i="10"/>
  <c r="BD37" i="10"/>
  <c r="Y71" i="10" s="1"/>
  <c r="AR37" i="10"/>
  <c r="M71" i="10" s="1"/>
  <c r="BC37" i="10"/>
  <c r="X71" i="10" s="1"/>
  <c r="AQ37" i="10"/>
  <c r="L71" i="10" s="1"/>
  <c r="BN37" i="10"/>
  <c r="BB37" i="10"/>
  <c r="W71" i="10" s="1"/>
  <c r="BM37" i="10"/>
  <c r="AI71" i="10" s="1"/>
  <c r="BA37" i="10"/>
  <c r="V71" i="10" s="1"/>
  <c r="BL37" i="10"/>
  <c r="AH71" i="10" s="1"/>
  <c r="AZ37" i="10"/>
  <c r="U71" i="10" s="1"/>
  <c r="AN37" i="10"/>
  <c r="I71" i="10" s="1"/>
  <c r="BK37" i="10"/>
  <c r="AG71" i="10" s="1"/>
  <c r="AY37" i="10"/>
  <c r="T71" i="10" s="1"/>
  <c r="AT37" i="10"/>
  <c r="O71" i="10" s="1"/>
  <c r="AS37" i="10"/>
  <c r="N71" i="10" s="1"/>
  <c r="BJ37" i="10"/>
  <c r="AF71" i="10" s="1"/>
  <c r="AP37" i="10"/>
  <c r="K71" i="10" s="1"/>
  <c r="BI37" i="10"/>
  <c r="AO37" i="10"/>
  <c r="J71" i="10" s="1"/>
  <c r="BH37" i="10"/>
  <c r="AC71" i="10" s="1"/>
  <c r="AM37" i="10"/>
  <c r="H71" i="10" s="1"/>
  <c r="BG37" i="10"/>
  <c r="AB71" i="10" s="1"/>
  <c r="AL37" i="10"/>
  <c r="G71" i="10" s="1"/>
  <c r="BF37" i="10"/>
  <c r="AA71" i="10" s="1"/>
  <c r="AK37" i="10"/>
  <c r="F71" i="10" s="1"/>
  <c r="AU37" i="10"/>
  <c r="P71" i="10" s="1"/>
  <c r="BE37" i="10"/>
  <c r="Z71" i="10" s="1"/>
  <c r="AX37" i="10"/>
  <c r="S71" i="10" s="1"/>
  <c r="AW37" i="10"/>
  <c r="R71" i="10" s="1"/>
  <c r="AV37" i="10"/>
  <c r="Q71" i="10" s="1"/>
  <c r="AH42" i="3"/>
  <c r="C75" i="3" s="1"/>
  <c r="BF64" i="10"/>
  <c r="AA98" i="10" s="1"/>
  <c r="AT64" i="10"/>
  <c r="O98" i="10" s="1"/>
  <c r="BE64" i="10"/>
  <c r="Z98" i="10" s="1"/>
  <c r="AS64" i="10"/>
  <c r="N98" i="10" s="1"/>
  <c r="BD64" i="10"/>
  <c r="Y98" i="10" s="1"/>
  <c r="AR64" i="10"/>
  <c r="M98" i="10" s="1"/>
  <c r="BC64" i="10"/>
  <c r="X98" i="10" s="1"/>
  <c r="AQ64" i="10"/>
  <c r="L98" i="10" s="1"/>
  <c r="BN64" i="10"/>
  <c r="BB64" i="10"/>
  <c r="W98" i="10" s="1"/>
  <c r="AP64" i="10"/>
  <c r="K98" i="10" s="1"/>
  <c r="BM64" i="10"/>
  <c r="AI98" i="10" s="1"/>
  <c r="BA64" i="10"/>
  <c r="V98" i="10" s="1"/>
  <c r="AO64" i="10"/>
  <c r="J98" i="10" s="1"/>
  <c r="BL64" i="10"/>
  <c r="AH98" i="10" s="1"/>
  <c r="AZ64" i="10"/>
  <c r="U98" i="10" s="1"/>
  <c r="AN64" i="10"/>
  <c r="I98" i="10" s="1"/>
  <c r="BK64" i="10"/>
  <c r="AG98" i="10" s="1"/>
  <c r="AY64" i="10"/>
  <c r="T98" i="10" s="1"/>
  <c r="AM64" i="10"/>
  <c r="H98" i="10" s="1"/>
  <c r="BJ64" i="10"/>
  <c r="AF98" i="10" s="1"/>
  <c r="AX64" i="10"/>
  <c r="S98" i="10" s="1"/>
  <c r="AL64" i="10"/>
  <c r="G98" i="10" s="1"/>
  <c r="BI64" i="10"/>
  <c r="AW64" i="10"/>
  <c r="R98" i="10" s="1"/>
  <c r="AK64" i="10"/>
  <c r="F98" i="10" s="1"/>
  <c r="BH64" i="10"/>
  <c r="AC98" i="10" s="1"/>
  <c r="AV64" i="10"/>
  <c r="Q98" i="10" s="1"/>
  <c r="BG64" i="10"/>
  <c r="AB98" i="10" s="1"/>
  <c r="AU64" i="10"/>
  <c r="P98" i="10" s="1"/>
  <c r="BC55" i="10"/>
  <c r="X89" i="10" s="1"/>
  <c r="AQ55" i="10"/>
  <c r="L89" i="10" s="1"/>
  <c r="BN55" i="10"/>
  <c r="BB55" i="10"/>
  <c r="W89" i="10" s="1"/>
  <c r="AP55" i="10"/>
  <c r="K89" i="10" s="1"/>
  <c r="BH55" i="10"/>
  <c r="AC89" i="10" s="1"/>
  <c r="AV55" i="10"/>
  <c r="Q89" i="10" s="1"/>
  <c r="BL55" i="10"/>
  <c r="AH89" i="10" s="1"/>
  <c r="AW55" i="10"/>
  <c r="R89" i="10" s="1"/>
  <c r="BK55" i="10"/>
  <c r="AG89" i="10" s="1"/>
  <c r="AU55" i="10"/>
  <c r="P89" i="10" s="1"/>
  <c r="BJ55" i="10"/>
  <c r="AF89" i="10" s="1"/>
  <c r="AT55" i="10"/>
  <c r="O89" i="10" s="1"/>
  <c r="BI55" i="10"/>
  <c r="AS55" i="10"/>
  <c r="N89" i="10" s="1"/>
  <c r="BG55" i="10"/>
  <c r="AB89" i="10" s="1"/>
  <c r="AR55" i="10"/>
  <c r="M89" i="10" s="1"/>
  <c r="BF55" i="10"/>
  <c r="AA89" i="10" s="1"/>
  <c r="AO55" i="10"/>
  <c r="J89" i="10" s="1"/>
  <c r="BE55" i="10"/>
  <c r="Z89" i="10" s="1"/>
  <c r="AN55" i="10"/>
  <c r="I89" i="10" s="1"/>
  <c r="BD55" i="10"/>
  <c r="Y89" i="10" s="1"/>
  <c r="AM55" i="10"/>
  <c r="H89" i="10" s="1"/>
  <c r="BA55" i="10"/>
  <c r="V89" i="10" s="1"/>
  <c r="AL55" i="10"/>
  <c r="G89" i="10" s="1"/>
  <c r="AZ55" i="10"/>
  <c r="U89" i="10" s="1"/>
  <c r="AK55" i="10"/>
  <c r="F89" i="10" s="1"/>
  <c r="AY55" i="10"/>
  <c r="T89" i="10" s="1"/>
  <c r="AX55" i="10"/>
  <c r="S89" i="10" s="1"/>
  <c r="BM55" i="10"/>
  <c r="AI89" i="10" s="1"/>
  <c r="BJ60" i="10"/>
  <c r="AF94" i="10" s="1"/>
  <c r="AX60" i="10"/>
  <c r="S94" i="10" s="1"/>
  <c r="AL60" i="10"/>
  <c r="G94" i="10" s="1"/>
  <c r="BI60" i="10"/>
  <c r="AW60" i="10"/>
  <c r="R94" i="10" s="1"/>
  <c r="AK60" i="10"/>
  <c r="F94" i="10" s="1"/>
  <c r="BH60" i="10"/>
  <c r="AC94" i="10" s="1"/>
  <c r="AV60" i="10"/>
  <c r="Q94" i="10" s="1"/>
  <c r="BG60" i="10"/>
  <c r="AB94" i="10" s="1"/>
  <c r="AU60" i="10"/>
  <c r="P94" i="10" s="1"/>
  <c r="BF60" i="10"/>
  <c r="AA94" i="10" s="1"/>
  <c r="AT60" i="10"/>
  <c r="O94" i="10" s="1"/>
  <c r="BE60" i="10"/>
  <c r="Z94" i="10" s="1"/>
  <c r="AS60" i="10"/>
  <c r="N94" i="10" s="1"/>
  <c r="BD60" i="10"/>
  <c r="Y94" i="10" s="1"/>
  <c r="AR60" i="10"/>
  <c r="M94" i="10" s="1"/>
  <c r="BC60" i="10"/>
  <c r="X94" i="10" s="1"/>
  <c r="AQ60" i="10"/>
  <c r="L94" i="10" s="1"/>
  <c r="BN60" i="10"/>
  <c r="BB60" i="10"/>
  <c r="W94" i="10" s="1"/>
  <c r="AP60" i="10"/>
  <c r="K94" i="10" s="1"/>
  <c r="BM60" i="10"/>
  <c r="AI94" i="10" s="1"/>
  <c r="BA60" i="10"/>
  <c r="V94" i="10" s="1"/>
  <c r="AO60" i="10"/>
  <c r="J94" i="10" s="1"/>
  <c r="BL60" i="10"/>
  <c r="AH94" i="10" s="1"/>
  <c r="AZ60" i="10"/>
  <c r="U94" i="10" s="1"/>
  <c r="AN60" i="10"/>
  <c r="I94" i="10" s="1"/>
  <c r="AM60" i="10"/>
  <c r="H94" i="10" s="1"/>
  <c r="BK60" i="10"/>
  <c r="AG94" i="10" s="1"/>
  <c r="AY60" i="10"/>
  <c r="T94" i="10" s="1"/>
  <c r="BE53" i="10"/>
  <c r="Z87" i="10" s="1"/>
  <c r="AS53" i="10"/>
  <c r="N87" i="10" s="1"/>
  <c r="BD53" i="10"/>
  <c r="Y87" i="10" s="1"/>
  <c r="AR53" i="10"/>
  <c r="M87" i="10" s="1"/>
  <c r="BN53" i="10"/>
  <c r="AZ53" i="10"/>
  <c r="U87" i="10" s="1"/>
  <c r="AL53" i="10"/>
  <c r="G87" i="10" s="1"/>
  <c r="BM53" i="10"/>
  <c r="AI87" i="10" s="1"/>
  <c r="AY53" i="10"/>
  <c r="T87" i="10" s="1"/>
  <c r="AK53" i="10"/>
  <c r="F87" i="10" s="1"/>
  <c r="BL53" i="10"/>
  <c r="AH87" i="10" s="1"/>
  <c r="AX53" i="10"/>
  <c r="S87" i="10" s="1"/>
  <c r="BK53" i="10"/>
  <c r="AG87" i="10" s="1"/>
  <c r="AW53" i="10"/>
  <c r="R87" i="10" s="1"/>
  <c r="BJ53" i="10"/>
  <c r="AF87" i="10" s="1"/>
  <c r="AV53" i="10"/>
  <c r="Q87" i="10" s="1"/>
  <c r="BI53" i="10"/>
  <c r="AU53" i="10"/>
  <c r="P87" i="10" s="1"/>
  <c r="BH53" i="10"/>
  <c r="AC87" i="10" s="1"/>
  <c r="AT53" i="10"/>
  <c r="O87" i="10" s="1"/>
  <c r="BG53" i="10"/>
  <c r="AB87" i="10" s="1"/>
  <c r="AQ53" i="10"/>
  <c r="L87" i="10" s="1"/>
  <c r="BF53" i="10"/>
  <c r="AA87" i="10" s="1"/>
  <c r="AP53" i="10"/>
  <c r="K87" i="10" s="1"/>
  <c r="BC53" i="10"/>
  <c r="X87" i="10" s="1"/>
  <c r="AO53" i="10"/>
  <c r="J87" i="10" s="1"/>
  <c r="BB53" i="10"/>
  <c r="W87" i="10" s="1"/>
  <c r="AN53" i="10"/>
  <c r="I87" i="10" s="1"/>
  <c r="BA53" i="10"/>
  <c r="V87" i="10" s="1"/>
  <c r="AM53" i="10"/>
  <c r="H87" i="10" s="1"/>
  <c r="BI61" i="10"/>
  <c r="AD95" i="10" s="1"/>
  <c r="AW61" i="10"/>
  <c r="R95" i="10" s="1"/>
  <c r="AK61" i="10"/>
  <c r="F95" i="10" s="1"/>
  <c r="BH61" i="10"/>
  <c r="AC95" i="10" s="1"/>
  <c r="AV61" i="10"/>
  <c r="Q95" i="10" s="1"/>
  <c r="BG61" i="10"/>
  <c r="AB95" i="10" s="1"/>
  <c r="AU61" i="10"/>
  <c r="P95" i="10" s="1"/>
  <c r="BF61" i="10"/>
  <c r="AA95" i="10" s="1"/>
  <c r="AT61" i="10"/>
  <c r="O95" i="10" s="1"/>
  <c r="BE61" i="10"/>
  <c r="Z95" i="10" s="1"/>
  <c r="AS61" i="10"/>
  <c r="N95" i="10" s="1"/>
  <c r="BD61" i="10"/>
  <c r="Y95" i="10" s="1"/>
  <c r="AR61" i="10"/>
  <c r="M95" i="10" s="1"/>
  <c r="BC61" i="10"/>
  <c r="X95" i="10" s="1"/>
  <c r="AQ61" i="10"/>
  <c r="L95" i="10" s="1"/>
  <c r="BN61" i="10"/>
  <c r="AI95" i="10" s="1"/>
  <c r="BB61" i="10"/>
  <c r="W95" i="10" s="1"/>
  <c r="AP61" i="10"/>
  <c r="K95" i="10" s="1"/>
  <c r="BM61" i="10"/>
  <c r="AH95" i="10" s="1"/>
  <c r="BA61" i="10"/>
  <c r="V95" i="10" s="1"/>
  <c r="AO61" i="10"/>
  <c r="J95" i="10" s="1"/>
  <c r="BL61" i="10"/>
  <c r="AG95" i="10" s="1"/>
  <c r="AZ61" i="10"/>
  <c r="U95" i="10" s="1"/>
  <c r="AN61" i="10"/>
  <c r="I95" i="10" s="1"/>
  <c r="BK61" i="10"/>
  <c r="AF95" i="10" s="1"/>
  <c r="AY61" i="10"/>
  <c r="T95" i="10" s="1"/>
  <c r="AM61" i="10"/>
  <c r="H95" i="10" s="1"/>
  <c r="BJ61" i="10"/>
  <c r="AE95" i="10" s="1"/>
  <c r="AX61" i="10"/>
  <c r="S95" i="10" s="1"/>
  <c r="AL61" i="10"/>
  <c r="G95" i="10" s="1"/>
  <c r="E71" i="10"/>
  <c r="BL41" i="10"/>
  <c r="AH75" i="10" s="1"/>
  <c r="AZ41" i="10"/>
  <c r="U75" i="10" s="1"/>
  <c r="AN41" i="10"/>
  <c r="I75" i="10" s="1"/>
  <c r="BK41" i="10"/>
  <c r="AG75" i="10" s="1"/>
  <c r="AY41" i="10"/>
  <c r="T75" i="10" s="1"/>
  <c r="AM41" i="10"/>
  <c r="H75" i="10" s="1"/>
  <c r="BJ41" i="10"/>
  <c r="AF75" i="10" s="1"/>
  <c r="AX41" i="10"/>
  <c r="S75" i="10" s="1"/>
  <c r="AL41" i="10"/>
  <c r="G75" i="10" s="1"/>
  <c r="BI41" i="10"/>
  <c r="AW41" i="10"/>
  <c r="R75" i="10" s="1"/>
  <c r="AK41" i="10"/>
  <c r="F75" i="10" s="1"/>
  <c r="BH41" i="10"/>
  <c r="AC75" i="10" s="1"/>
  <c r="AV41" i="10"/>
  <c r="Q75" i="10" s="1"/>
  <c r="BG41" i="10"/>
  <c r="AB75" i="10" s="1"/>
  <c r="AU41" i="10"/>
  <c r="P75" i="10" s="1"/>
  <c r="BF41" i="10"/>
  <c r="AA75" i="10" s="1"/>
  <c r="AT41" i="10"/>
  <c r="O75" i="10" s="1"/>
  <c r="BE41" i="10"/>
  <c r="Z75" i="10" s="1"/>
  <c r="AS41" i="10"/>
  <c r="N75" i="10" s="1"/>
  <c r="BD41" i="10"/>
  <c r="Y75" i="10" s="1"/>
  <c r="AR41" i="10"/>
  <c r="M75" i="10" s="1"/>
  <c r="BN41" i="10"/>
  <c r="BB41" i="10"/>
  <c r="W75" i="10" s="1"/>
  <c r="AP41" i="10"/>
  <c r="K75" i="10" s="1"/>
  <c r="BM41" i="10"/>
  <c r="AI75" i="10" s="1"/>
  <c r="BC41" i="10"/>
  <c r="X75" i="10" s="1"/>
  <c r="BA41" i="10"/>
  <c r="V75" i="10" s="1"/>
  <c r="AQ41" i="10"/>
  <c r="L75" i="10" s="1"/>
  <c r="AO41" i="10"/>
  <c r="J75" i="10" s="1"/>
  <c r="AH38" i="3"/>
  <c r="C71" i="3" s="1"/>
  <c r="E98" i="10"/>
  <c r="E89" i="10"/>
  <c r="E94" i="10"/>
  <c r="E87" i="10"/>
  <c r="E95" i="10"/>
  <c r="BC38" i="10"/>
  <c r="X72" i="10" s="1"/>
  <c r="AQ38" i="10"/>
  <c r="L72" i="10" s="1"/>
  <c r="BN38" i="10"/>
  <c r="BB38" i="10"/>
  <c r="W72" i="10" s="1"/>
  <c r="AP38" i="10"/>
  <c r="K72" i="10" s="1"/>
  <c r="BM38" i="10"/>
  <c r="AI72" i="10" s="1"/>
  <c r="BA38" i="10"/>
  <c r="V72" i="10" s="1"/>
  <c r="AO38" i="10"/>
  <c r="J72" i="10" s="1"/>
  <c r="BL38" i="10"/>
  <c r="AH72" i="10" s="1"/>
  <c r="AZ38" i="10"/>
  <c r="U72" i="10" s="1"/>
  <c r="AN38" i="10"/>
  <c r="I72" i="10" s="1"/>
  <c r="BK38" i="10"/>
  <c r="AG72" i="10" s="1"/>
  <c r="AY38" i="10"/>
  <c r="T72" i="10" s="1"/>
  <c r="AM38" i="10"/>
  <c r="H72" i="10" s="1"/>
  <c r="BJ38" i="10"/>
  <c r="AF72" i="10" s="1"/>
  <c r="AX38" i="10"/>
  <c r="S72" i="10" s="1"/>
  <c r="AL38" i="10"/>
  <c r="G72" i="10" s="1"/>
  <c r="BI38" i="10"/>
  <c r="AW38" i="10"/>
  <c r="R72" i="10" s="1"/>
  <c r="BH38" i="10"/>
  <c r="AC72" i="10" s="1"/>
  <c r="BF38" i="10"/>
  <c r="AA72" i="10" s="1"/>
  <c r="BE38" i="10"/>
  <c r="Z72" i="10" s="1"/>
  <c r="BD38" i="10"/>
  <c r="Y72" i="10" s="1"/>
  <c r="AV38" i="10"/>
  <c r="Q72" i="10" s="1"/>
  <c r="AU38" i="10"/>
  <c r="P72" i="10" s="1"/>
  <c r="BG38" i="10"/>
  <c r="AB72" i="10" s="1"/>
  <c r="AT38" i="10"/>
  <c r="O72" i="10" s="1"/>
  <c r="AS38" i="10"/>
  <c r="N72" i="10" s="1"/>
  <c r="AR38" i="10"/>
  <c r="M72" i="10" s="1"/>
  <c r="AK38" i="10"/>
  <c r="F72" i="10" s="1"/>
  <c r="E75" i="10"/>
  <c r="BE48" i="10"/>
  <c r="Z82" i="10" s="1"/>
  <c r="AS48" i="10"/>
  <c r="N82" i="10" s="1"/>
  <c r="BD48" i="10"/>
  <c r="Y82" i="10" s="1"/>
  <c r="AR48" i="10"/>
  <c r="M82" i="10" s="1"/>
  <c r="BC48" i="10"/>
  <c r="X82" i="10" s="1"/>
  <c r="AQ48" i="10"/>
  <c r="L82" i="10" s="1"/>
  <c r="BN48" i="10"/>
  <c r="BB48" i="10"/>
  <c r="W82" i="10" s="1"/>
  <c r="AP48" i="10"/>
  <c r="K82" i="10" s="1"/>
  <c r="BM48" i="10"/>
  <c r="AI82" i="10" s="1"/>
  <c r="BA48" i="10"/>
  <c r="V82" i="10" s="1"/>
  <c r="AO48" i="10"/>
  <c r="J82" i="10" s="1"/>
  <c r="BL48" i="10"/>
  <c r="AH82" i="10" s="1"/>
  <c r="AZ48" i="10"/>
  <c r="U82" i="10" s="1"/>
  <c r="AN48" i="10"/>
  <c r="I82" i="10" s="1"/>
  <c r="BK48" i="10"/>
  <c r="AG82" i="10" s="1"/>
  <c r="AY48" i="10"/>
  <c r="T82" i="10" s="1"/>
  <c r="AM48" i="10"/>
  <c r="H82" i="10" s="1"/>
  <c r="BJ48" i="10"/>
  <c r="AF82" i="10" s="1"/>
  <c r="AX48" i="10"/>
  <c r="S82" i="10" s="1"/>
  <c r="AL48" i="10"/>
  <c r="G82" i="10" s="1"/>
  <c r="BI48" i="10"/>
  <c r="AW48" i="10"/>
  <c r="R82" i="10" s="1"/>
  <c r="AK48" i="10"/>
  <c r="F82" i="10" s="1"/>
  <c r="BH48" i="10"/>
  <c r="AC82" i="10" s="1"/>
  <c r="AV48" i="10"/>
  <c r="Q82" i="10" s="1"/>
  <c r="BG48" i="10"/>
  <c r="AB82" i="10" s="1"/>
  <c r="AU48" i="10"/>
  <c r="P82" i="10" s="1"/>
  <c r="BF48" i="10"/>
  <c r="AA82" i="10" s="1"/>
  <c r="AT48" i="10"/>
  <c r="O82" i="10" s="1"/>
  <c r="BG63" i="10"/>
  <c r="AB97" i="10" s="1"/>
  <c r="AU63" i="10"/>
  <c r="P97" i="10" s="1"/>
  <c r="BF63" i="10"/>
  <c r="AA97" i="10" s="1"/>
  <c r="AT63" i="10"/>
  <c r="O97" i="10" s="1"/>
  <c r="BE63" i="10"/>
  <c r="Z97" i="10" s="1"/>
  <c r="AS63" i="10"/>
  <c r="N97" i="10" s="1"/>
  <c r="BD63" i="10"/>
  <c r="Y97" i="10" s="1"/>
  <c r="AR63" i="10"/>
  <c r="M97" i="10" s="1"/>
  <c r="BC63" i="10"/>
  <c r="X97" i="10" s="1"/>
  <c r="AQ63" i="10"/>
  <c r="L97" i="10" s="1"/>
  <c r="BN63" i="10"/>
  <c r="BB63" i="10"/>
  <c r="W97" i="10" s="1"/>
  <c r="AP63" i="10"/>
  <c r="K97" i="10" s="1"/>
  <c r="BM63" i="10"/>
  <c r="AI97" i="10" s="1"/>
  <c r="BA63" i="10"/>
  <c r="V97" i="10" s="1"/>
  <c r="AO63" i="10"/>
  <c r="J97" i="10" s="1"/>
  <c r="BL63" i="10"/>
  <c r="AH97" i="10" s="1"/>
  <c r="AZ63" i="10"/>
  <c r="U97" i="10" s="1"/>
  <c r="AN63" i="10"/>
  <c r="I97" i="10" s="1"/>
  <c r="BK63" i="10"/>
  <c r="AG97" i="10" s="1"/>
  <c r="AY63" i="10"/>
  <c r="T97" i="10" s="1"/>
  <c r="AM63" i="10"/>
  <c r="H97" i="10" s="1"/>
  <c r="BJ63" i="10"/>
  <c r="AF97" i="10" s="1"/>
  <c r="AX63" i="10"/>
  <c r="S97" i="10" s="1"/>
  <c r="AL63" i="10"/>
  <c r="G97" i="10" s="1"/>
  <c r="BI63" i="10"/>
  <c r="AW63" i="10"/>
  <c r="R97" i="10" s="1"/>
  <c r="AK63" i="10"/>
  <c r="F97" i="10" s="1"/>
  <c r="BH63" i="10"/>
  <c r="AC97" i="10" s="1"/>
  <c r="AV63" i="10"/>
  <c r="Q97" i="10" s="1"/>
  <c r="BN56" i="10"/>
  <c r="BB56" i="10"/>
  <c r="W90" i="10" s="1"/>
  <c r="AP56" i="10"/>
  <c r="K90" i="10" s="1"/>
  <c r="BM56" i="10"/>
  <c r="AI90" i="10" s="1"/>
  <c r="BA56" i="10"/>
  <c r="V90" i="10" s="1"/>
  <c r="AO56" i="10"/>
  <c r="J90" i="10" s="1"/>
  <c r="BK56" i="10"/>
  <c r="AG90" i="10" s="1"/>
  <c r="AY56" i="10"/>
  <c r="T90" i="10" s="1"/>
  <c r="AM56" i="10"/>
  <c r="H90" i="10" s="1"/>
  <c r="BJ56" i="10"/>
  <c r="AF90" i="10" s="1"/>
  <c r="AX56" i="10"/>
  <c r="S90" i="10" s="1"/>
  <c r="AL56" i="10"/>
  <c r="G90" i="10" s="1"/>
  <c r="BI56" i="10"/>
  <c r="AW56" i="10"/>
  <c r="R90" i="10" s="1"/>
  <c r="AK56" i="10"/>
  <c r="F90" i="10" s="1"/>
  <c r="BH56" i="10"/>
  <c r="AC90" i="10" s="1"/>
  <c r="AV56" i="10"/>
  <c r="Q90" i="10" s="1"/>
  <c r="BG56" i="10"/>
  <c r="AB90" i="10" s="1"/>
  <c r="AU56" i="10"/>
  <c r="P90" i="10" s="1"/>
  <c r="AS56" i="10"/>
  <c r="N90" i="10" s="1"/>
  <c r="AR56" i="10"/>
  <c r="M90" i="10" s="1"/>
  <c r="AQ56" i="10"/>
  <c r="L90" i="10" s="1"/>
  <c r="AN56" i="10"/>
  <c r="I90" i="10" s="1"/>
  <c r="BL56" i="10"/>
  <c r="AH90" i="10" s="1"/>
  <c r="BF56" i="10"/>
  <c r="AA90" i="10" s="1"/>
  <c r="BE56" i="10"/>
  <c r="Z90" i="10" s="1"/>
  <c r="BD56" i="10"/>
  <c r="Y90" i="10" s="1"/>
  <c r="BC56" i="10"/>
  <c r="X90" i="10" s="1"/>
  <c r="AZ56" i="10"/>
  <c r="U90" i="10" s="1"/>
  <c r="AT56" i="10"/>
  <c r="O90" i="10" s="1"/>
  <c r="AD75" i="10" l="1"/>
  <c r="AE75" i="10"/>
  <c r="AD88" i="10"/>
  <c r="AE88" i="10"/>
  <c r="AF116" i="2"/>
  <c r="AE116" i="2"/>
  <c r="AE108" i="2"/>
  <c r="AF108" i="2"/>
  <c r="AF121" i="2"/>
  <c r="AE121" i="2"/>
  <c r="AI121" i="2"/>
  <c r="AJ121" i="2"/>
  <c r="AF111" i="2"/>
  <c r="AE111" i="2"/>
  <c r="AE94" i="10"/>
  <c r="AD94" i="10"/>
  <c r="AE96" i="10"/>
  <c r="AD96" i="10"/>
  <c r="AE112" i="2"/>
  <c r="AF112" i="2"/>
  <c r="AE73" i="10"/>
  <c r="AD73" i="10"/>
  <c r="AE118" i="2"/>
  <c r="AF118" i="2"/>
  <c r="AJ127" i="2"/>
  <c r="AI127" i="2"/>
  <c r="AE83" i="10"/>
  <c r="AD83" i="10"/>
  <c r="AD76" i="10"/>
  <c r="AE76" i="10"/>
  <c r="AD74" i="10"/>
  <c r="AE74" i="10"/>
  <c r="AI128" i="2"/>
  <c r="AJ128" i="2"/>
  <c r="AJ113" i="2"/>
  <c r="AI113" i="2"/>
  <c r="AF119" i="2"/>
  <c r="AE119" i="2"/>
  <c r="AF126" i="2"/>
  <c r="AE126" i="2"/>
  <c r="AF128" i="2"/>
  <c r="AE128" i="2"/>
  <c r="AI107" i="2"/>
  <c r="AJ107" i="2"/>
  <c r="AJ132" i="2"/>
  <c r="AI132" i="2"/>
  <c r="AE90" i="10"/>
  <c r="AD90" i="10"/>
  <c r="AD72" i="10"/>
  <c r="AE72" i="10"/>
  <c r="AD85" i="10"/>
  <c r="AE85" i="10"/>
  <c r="AD77" i="10"/>
  <c r="AE77" i="10"/>
  <c r="AD81" i="10"/>
  <c r="AE81" i="10"/>
  <c r="AE70" i="10"/>
  <c r="AF70" i="10"/>
  <c r="AI109" i="2"/>
  <c r="AJ109" i="2"/>
  <c r="AE106" i="2"/>
  <c r="AF106" i="2"/>
  <c r="AE82" i="10"/>
  <c r="AD82" i="10"/>
  <c r="AE98" i="10"/>
  <c r="AD98" i="10"/>
  <c r="AE79" i="10"/>
  <c r="AD79" i="10"/>
  <c r="AD93" i="10"/>
  <c r="AE93" i="10"/>
  <c r="AD99" i="10"/>
  <c r="AE99" i="10"/>
  <c r="AI117" i="2"/>
  <c r="AJ117" i="2"/>
  <c r="AJ110" i="2"/>
  <c r="AI110" i="2"/>
  <c r="AE113" i="2"/>
  <c r="AF113" i="2"/>
  <c r="AE127" i="2"/>
  <c r="AF127" i="2"/>
  <c r="AI125" i="2"/>
  <c r="AJ125" i="2"/>
  <c r="AE97" i="10"/>
  <c r="AD97" i="10"/>
  <c r="AD87" i="10"/>
  <c r="AE87" i="10"/>
  <c r="AE86" i="10"/>
  <c r="AD86" i="10"/>
  <c r="AE104" i="2"/>
  <c r="AF104" i="2"/>
  <c r="AI104" i="2"/>
  <c r="AJ104" i="2"/>
  <c r="AI108" i="2"/>
  <c r="AJ108" i="2"/>
  <c r="AD71" i="10"/>
  <c r="AE71" i="10"/>
  <c r="AE84" i="10"/>
  <c r="AD84" i="10"/>
  <c r="AD92" i="10"/>
  <c r="AE92" i="10"/>
  <c r="AE100" i="10"/>
  <c r="AD100" i="10"/>
  <c r="AI118" i="2"/>
  <c r="AJ118" i="2"/>
  <c r="AE115" i="2"/>
  <c r="AF115" i="2"/>
  <c r="AI115" i="2"/>
  <c r="AJ115" i="2"/>
  <c r="AF123" i="2"/>
  <c r="AE123" i="2"/>
  <c r="AJ123" i="2"/>
  <c r="AI123" i="2"/>
  <c r="AE124" i="2"/>
  <c r="AF124" i="2"/>
  <c r="AJ124" i="2"/>
  <c r="AI124" i="2"/>
  <c r="AE78" i="10"/>
  <c r="AD78" i="10"/>
  <c r="AF130" i="2"/>
  <c r="AE130" i="2"/>
  <c r="AI130" i="2"/>
  <c r="AJ130" i="2"/>
  <c r="AE122" i="2"/>
  <c r="AF122" i="2"/>
  <c r="AI122" i="2"/>
  <c r="AJ122" i="2"/>
  <c r="AE129" i="2"/>
  <c r="AF129" i="2"/>
  <c r="AI129" i="2"/>
  <c r="AJ129" i="2"/>
  <c r="AI119" i="2"/>
  <c r="AJ119" i="2"/>
  <c r="AD89" i="10"/>
  <c r="AE89" i="10"/>
  <c r="AF103" i="2"/>
  <c r="AE103" i="2"/>
  <c r="AI103" i="2"/>
  <c r="AJ103" i="2"/>
  <c r="AI111" i="2"/>
  <c r="AJ111" i="2"/>
  <c r="AF107" i="2"/>
  <c r="AE107" i="2"/>
  <c r="AJ112" i="2"/>
  <c r="AI112" i="2"/>
  <c r="AI116" i="2"/>
  <c r="AJ116" i="2"/>
  <c r="AF110" i="2"/>
  <c r="AE110" i="2"/>
  <c r="AE109" i="2"/>
  <c r="AF109" i="2"/>
  <c r="AE105" i="2"/>
  <c r="AF105" i="2"/>
  <c r="AI105" i="2"/>
  <c r="AJ105" i="2"/>
  <c r="AJ106" i="2"/>
  <c r="AI106" i="2"/>
  <c r="AE120" i="2"/>
  <c r="AF120" i="2"/>
  <c r="AJ120" i="2"/>
  <c r="AI120" i="2"/>
  <c r="AF114" i="2"/>
  <c r="AE114" i="2"/>
  <c r="AJ114" i="2"/>
  <c r="AI114" i="2"/>
  <c r="AE125" i="2"/>
  <c r="AF125" i="2"/>
  <c r="AE91" i="10"/>
  <c r="AD91" i="10"/>
  <c r="AE117" i="2"/>
  <c r="AF117" i="2"/>
  <c r="AJ126" i="2"/>
  <c r="AI126" i="2"/>
  <c r="AF132" i="2"/>
  <c r="AE132" i="2"/>
  <c r="AE131" i="2"/>
  <c r="AF131" i="2"/>
  <c r="AI131" i="2"/>
  <c r="AJ131" i="2"/>
</calcChain>
</file>

<file path=xl/sharedStrings.xml><?xml version="1.0" encoding="utf-8"?>
<sst xmlns="http://schemas.openxmlformats.org/spreadsheetml/2006/main" count="1608" uniqueCount="85">
  <si>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</si>
  <si>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</si>
  <si>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</si>
  <si>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</si>
  <si>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</si>
  <si>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</si>
  <si>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</si>
  <si>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</si>
  <si>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</si>
  <si>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</si>
  <si>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</si>
  <si>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</si>
  <si>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</si>
  <si>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</si>
  <si>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</si>
  <si>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</si>
  <si>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</si>
  <si>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</si>
  <si>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</si>
  <si>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</si>
  <si>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</si>
  <si>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</si>
  <si>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</si>
  <si>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</si>
  <si>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</si>
  <si>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</si>
  <si>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</si>
  <si>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</si>
  <si>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</si>
  <si>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</si>
  <si>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</si>
  <si>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经济距离矩阵</t>
  </si>
  <si>
    <t>地理距离矩阵</t>
  </si>
  <si>
    <t>1/距离(千米)行标准化</t>
  </si>
  <si>
    <t>经济地理嵌套</t>
  </si>
  <si>
    <t>2000-2020年人均GDP差值</t>
  </si>
  <si>
    <t>2000-2020</t>
  </si>
  <si>
    <t>1/绝对值</t>
  </si>
  <si>
    <t>1/绝对值行标准化</t>
  </si>
  <si>
    <t>纬度</t>
  </si>
  <si>
    <t>经度</t>
  </si>
  <si>
    <t>距离(千米)</t>
  </si>
  <si>
    <t>再乘以Pi/180再乘以6378.2，单位为千米</t>
  </si>
  <si>
    <t>1/距离</t>
  </si>
  <si>
    <t>1/距离(千米)</t>
  </si>
  <si>
    <t>各行之和</t>
  </si>
  <si>
    <t>1/距离行标准化</t>
  </si>
  <si>
    <t>1/距离平方</t>
  </si>
  <si>
    <t>标准化(1/距离平方)</t>
  </si>
  <si>
    <t>年度</t>
  </si>
  <si>
    <t>地区</t>
  </si>
  <si>
    <t>地区编号</t>
  </si>
  <si>
    <t>人均国内生产总值(现价)(元/人)</t>
  </si>
  <si>
    <t>2000-2020年人均GDP（万元）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</si>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</sst>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8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rgb="FF333333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/>
    <xf numFmtId="0" fontId="6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" fontId="2" fillId="0" borderId="0" xfId="3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5" applyNumberFormat="1" applyFont="1" applyAlignment="1">
      <alignment horizontal="center" vertical="center"/>
    </xf>
    <xf numFmtId="1" fontId="2" fillId="0" borderId="0" xfId="4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6">
    <cellStyle name="Normal 2" xfId="1" xr:uid="{00000000-0005-0000-0000-000031000000}"/>
    <cellStyle name="Normal 3" xfId="2" xr:uid="{00000000-0005-0000-0000-000032000000}"/>
    <cellStyle name="Normal 4" xfId="3" xr:uid="{00000000-0005-0000-0000-000033000000}"/>
    <cellStyle name="常规" xfId="0" builtinId="0"/>
    <cellStyle name="常规 2" xfId="4" xr:uid="{00000000-0005-0000-0000-000034000000}"/>
    <cellStyle name="常规 29" xfId="5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topLeftCell="K1" workbookViewId="0">
      <selection activeCell="AF17" sqref="AF17"/>
    </sheetView>
  </sheetViews>
  <sheetFormatPr defaultColWidth="8.875" defaultRowHeight="14.25" x14ac:dyDescent="0.2"/>
  <cols>
    <col min="1" max="32" width="7.625" customWidth="1"/>
  </cols>
  <sheetData>
    <row r="1" spans="1:32" x14ac:dyDescent="0.2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</row>
    <row r="2" spans="1:32" x14ac:dyDescent="0.2">
      <c r="A2" s="12" t="s">
        <v>0</v>
      </c>
      <c r="B2" s="20">
        <v>0</v>
      </c>
      <c r="C2" s="20">
        <v>1</v>
      </c>
      <c r="D2" s="20">
        <v>1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</row>
    <row r="3" spans="1:32" x14ac:dyDescent="0.2">
      <c r="A3" s="12" t="s">
        <v>1</v>
      </c>
      <c r="B3" s="20">
        <v>1</v>
      </c>
      <c r="C3" s="20">
        <v>0</v>
      </c>
      <c r="D3" s="20">
        <v>1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</row>
    <row r="4" spans="1:32" x14ac:dyDescent="0.2">
      <c r="A4" s="12" t="s">
        <v>2</v>
      </c>
      <c r="B4" s="20">
        <v>1</v>
      </c>
      <c r="C4" s="20">
        <v>1</v>
      </c>
      <c r="D4" s="20">
        <v>0</v>
      </c>
      <c r="E4" s="20">
        <v>1</v>
      </c>
      <c r="F4" s="20">
        <v>1</v>
      </c>
      <c r="G4" s="20">
        <v>1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1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</row>
    <row r="5" spans="1:32" x14ac:dyDescent="0.2">
      <c r="A5" s="12" t="s">
        <v>3</v>
      </c>
      <c r="B5" s="20">
        <v>0</v>
      </c>
      <c r="C5" s="20">
        <v>0</v>
      </c>
      <c r="D5" s="20">
        <v>1</v>
      </c>
      <c r="E5" s="20">
        <v>0</v>
      </c>
      <c r="F5" s="20">
        <v>1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1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1</v>
      </c>
      <c r="AC5" s="20">
        <v>0</v>
      </c>
      <c r="AD5" s="20">
        <v>0</v>
      </c>
      <c r="AE5" s="20">
        <v>0</v>
      </c>
      <c r="AF5" s="20">
        <v>0</v>
      </c>
    </row>
    <row r="6" spans="1:32" x14ac:dyDescent="0.2">
      <c r="A6" s="12" t="s">
        <v>4</v>
      </c>
      <c r="B6" s="20">
        <v>0</v>
      </c>
      <c r="C6" s="20">
        <v>0</v>
      </c>
      <c r="D6" s="20">
        <v>1</v>
      </c>
      <c r="E6" s="20">
        <v>1</v>
      </c>
      <c r="F6" s="20">
        <v>0</v>
      </c>
      <c r="G6" s="20">
        <v>1</v>
      </c>
      <c r="H6" s="20">
        <v>1</v>
      </c>
      <c r="I6" s="20">
        <v>1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1</v>
      </c>
      <c r="AC6" s="20">
        <v>1</v>
      </c>
      <c r="AD6" s="20">
        <v>0</v>
      </c>
      <c r="AE6" s="20">
        <v>1</v>
      </c>
      <c r="AF6" s="20">
        <v>0</v>
      </c>
    </row>
    <row r="7" spans="1:32" x14ac:dyDescent="0.2">
      <c r="A7" s="12" t="s">
        <v>5</v>
      </c>
      <c r="B7" s="20">
        <v>0</v>
      </c>
      <c r="C7" s="20">
        <v>0</v>
      </c>
      <c r="D7" s="20">
        <v>1</v>
      </c>
      <c r="E7" s="20">
        <v>0</v>
      </c>
      <c r="F7" s="20">
        <v>1</v>
      </c>
      <c r="G7" s="20">
        <v>0</v>
      </c>
      <c r="H7" s="20">
        <v>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</row>
    <row r="8" spans="1:32" x14ac:dyDescent="0.2">
      <c r="A8" s="12" t="s">
        <v>6</v>
      </c>
      <c r="B8" s="20">
        <v>0</v>
      </c>
      <c r="C8" s="20">
        <v>0</v>
      </c>
      <c r="D8" s="20">
        <v>0</v>
      </c>
      <c r="E8" s="20">
        <v>0</v>
      </c>
      <c r="F8" s="20">
        <v>1</v>
      </c>
      <c r="G8" s="20">
        <v>1</v>
      </c>
      <c r="H8" s="20">
        <v>0</v>
      </c>
      <c r="I8" s="20">
        <v>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</row>
    <row r="9" spans="1:32" x14ac:dyDescent="0.2">
      <c r="A9" s="12" t="s">
        <v>7</v>
      </c>
      <c r="B9" s="20">
        <v>0</v>
      </c>
      <c r="C9" s="20">
        <v>0</v>
      </c>
      <c r="D9" s="20">
        <v>0</v>
      </c>
      <c r="E9" s="20">
        <v>0</v>
      </c>
      <c r="F9" s="20">
        <v>1</v>
      </c>
      <c r="G9" s="20">
        <v>0</v>
      </c>
      <c r="H9" s="20">
        <v>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</row>
    <row r="10" spans="1:32" x14ac:dyDescent="0.2">
      <c r="A10" s="12" t="s">
        <v>8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1</v>
      </c>
      <c r="L10" s="20">
        <v>1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</row>
    <row r="11" spans="1:32" x14ac:dyDescent="0.2">
      <c r="A11" s="12" t="s">
        <v>9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1</v>
      </c>
      <c r="K11" s="20">
        <v>0</v>
      </c>
      <c r="L11" s="20">
        <v>1</v>
      </c>
      <c r="M11" s="20">
        <v>1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</row>
    <row r="12" spans="1:32" x14ac:dyDescent="0.2">
      <c r="A12" s="12" t="s">
        <v>10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1</v>
      </c>
      <c r="K12" s="20">
        <v>1</v>
      </c>
      <c r="L12" s="20">
        <v>0</v>
      </c>
      <c r="M12" s="20">
        <v>1</v>
      </c>
      <c r="N12" s="20">
        <v>1</v>
      </c>
      <c r="O12" s="20">
        <v>1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</row>
    <row r="13" spans="1:32" x14ac:dyDescent="0.2">
      <c r="A13" s="12" t="s">
        <v>11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1</v>
      </c>
      <c r="L13" s="20">
        <v>1</v>
      </c>
      <c r="M13" s="20">
        <v>0</v>
      </c>
      <c r="N13" s="20">
        <v>0</v>
      </c>
      <c r="O13" s="20">
        <v>1</v>
      </c>
      <c r="P13" s="20">
        <v>1</v>
      </c>
      <c r="Q13" s="20">
        <v>1</v>
      </c>
      <c r="R13" s="20">
        <v>1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</row>
    <row r="14" spans="1:32" x14ac:dyDescent="0.2">
      <c r="A14" s="12" t="s">
        <v>12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1</v>
      </c>
      <c r="M14" s="20">
        <v>0</v>
      </c>
      <c r="N14" s="20">
        <v>0</v>
      </c>
      <c r="O14" s="20">
        <v>1</v>
      </c>
      <c r="P14" s="20">
        <v>0</v>
      </c>
      <c r="Q14" s="20">
        <v>0</v>
      </c>
      <c r="R14" s="20">
        <v>0</v>
      </c>
      <c r="S14" s="20">
        <v>0</v>
      </c>
      <c r="T14" s="20">
        <v>1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</row>
    <row r="15" spans="1:32" x14ac:dyDescent="0.2">
      <c r="A15" s="12" t="s">
        <v>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1</v>
      </c>
      <c r="M15" s="20">
        <v>1</v>
      </c>
      <c r="N15" s="20">
        <v>1</v>
      </c>
      <c r="O15" s="20">
        <v>0</v>
      </c>
      <c r="P15" s="20">
        <v>0</v>
      </c>
      <c r="Q15" s="20">
        <v>0</v>
      </c>
      <c r="R15" s="20">
        <v>1</v>
      </c>
      <c r="S15" s="20">
        <v>1</v>
      </c>
      <c r="T15" s="20">
        <v>1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</row>
    <row r="16" spans="1:32" x14ac:dyDescent="0.2">
      <c r="A16" s="12" t="s">
        <v>14</v>
      </c>
      <c r="B16" s="20">
        <v>0</v>
      </c>
      <c r="C16" s="20">
        <v>0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1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1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</row>
    <row r="17" spans="1:32" x14ac:dyDescent="0.2">
      <c r="A17" s="12" t="s">
        <v>15</v>
      </c>
      <c r="B17" s="20">
        <v>0</v>
      </c>
      <c r="C17" s="20">
        <v>0</v>
      </c>
      <c r="D17" s="20">
        <v>1</v>
      </c>
      <c r="E17" s="20">
        <v>1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1</v>
      </c>
      <c r="N17" s="20">
        <v>0</v>
      </c>
      <c r="O17" s="20">
        <v>0</v>
      </c>
      <c r="P17" s="20">
        <v>1</v>
      </c>
      <c r="Q17" s="20">
        <v>0</v>
      </c>
      <c r="R17" s="20">
        <v>1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1</v>
      </c>
      <c r="AC17" s="20">
        <v>0</v>
      </c>
      <c r="AD17" s="20">
        <v>0</v>
      </c>
      <c r="AE17" s="20">
        <v>0</v>
      </c>
      <c r="AF17" s="20">
        <v>0</v>
      </c>
    </row>
    <row r="18" spans="1:32" x14ac:dyDescent="0.2">
      <c r="A18" s="12" t="s">
        <v>16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1</v>
      </c>
      <c r="N18" s="20">
        <v>0</v>
      </c>
      <c r="O18" s="20">
        <v>1</v>
      </c>
      <c r="P18" s="20">
        <v>0</v>
      </c>
      <c r="Q18" s="20">
        <v>1</v>
      </c>
      <c r="R18" s="20">
        <v>0</v>
      </c>
      <c r="S18" s="20">
        <v>1</v>
      </c>
      <c r="T18" s="20">
        <v>0</v>
      </c>
      <c r="U18" s="20">
        <v>0</v>
      </c>
      <c r="V18" s="20">
        <v>0</v>
      </c>
      <c r="W18" s="20">
        <v>1</v>
      </c>
      <c r="X18" s="20">
        <v>0</v>
      </c>
      <c r="Y18" s="20">
        <v>0</v>
      </c>
      <c r="Z18" s="20">
        <v>0</v>
      </c>
      <c r="AA18" s="20">
        <v>0</v>
      </c>
      <c r="AB18" s="20">
        <v>1</v>
      </c>
      <c r="AC18" s="20">
        <v>0</v>
      </c>
      <c r="AD18" s="20">
        <v>0</v>
      </c>
      <c r="AE18" s="20">
        <v>0</v>
      </c>
      <c r="AF18" s="20">
        <v>0</v>
      </c>
    </row>
    <row r="19" spans="1:32" x14ac:dyDescent="0.2">
      <c r="A19" s="12" t="s">
        <v>17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0</v>
      </c>
      <c r="Q19" s="20">
        <v>0</v>
      </c>
      <c r="R19" s="20">
        <v>1</v>
      </c>
      <c r="S19" s="20">
        <v>0</v>
      </c>
      <c r="T19" s="20">
        <v>1</v>
      </c>
      <c r="U19" s="20">
        <v>1</v>
      </c>
      <c r="V19" s="20">
        <v>0</v>
      </c>
      <c r="W19" s="20">
        <v>1</v>
      </c>
      <c r="X19" s="20">
        <v>0</v>
      </c>
      <c r="Y19" s="20">
        <v>1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</row>
    <row r="20" spans="1:32" x14ac:dyDescent="0.2">
      <c r="A20" s="12" t="s">
        <v>18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</v>
      </c>
      <c r="O20" s="20">
        <v>1</v>
      </c>
      <c r="P20" s="20">
        <v>0</v>
      </c>
      <c r="Q20" s="20">
        <v>0</v>
      </c>
      <c r="R20" s="20">
        <v>0</v>
      </c>
      <c r="S20" s="20">
        <v>1</v>
      </c>
      <c r="T20" s="20">
        <v>0</v>
      </c>
      <c r="U20" s="20">
        <v>1</v>
      </c>
      <c r="V20" s="20">
        <v>1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x14ac:dyDescent="0.2">
      <c r="A21" s="12" t="s">
        <v>19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1</v>
      </c>
      <c r="T21" s="20">
        <v>1</v>
      </c>
      <c r="U21" s="20">
        <v>0</v>
      </c>
      <c r="V21" s="20">
        <v>0</v>
      </c>
      <c r="W21" s="20">
        <v>0</v>
      </c>
      <c r="X21" s="20">
        <v>0</v>
      </c>
      <c r="Y21" s="20">
        <v>1</v>
      </c>
      <c r="Z21" s="20">
        <v>1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</row>
    <row r="22" spans="1:32" x14ac:dyDescent="0.2">
      <c r="A22" s="12" t="s">
        <v>20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1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</row>
    <row r="23" spans="1:32" x14ac:dyDescent="0.2">
      <c r="A23" s="12" t="s">
        <v>21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1</v>
      </c>
      <c r="S23" s="20">
        <v>1</v>
      </c>
      <c r="T23" s="20">
        <v>0</v>
      </c>
      <c r="U23" s="20">
        <v>0</v>
      </c>
      <c r="V23" s="20">
        <v>0</v>
      </c>
      <c r="W23" s="20">
        <v>0</v>
      </c>
      <c r="X23" s="20">
        <v>1</v>
      </c>
      <c r="Y23" s="20">
        <v>1</v>
      </c>
      <c r="Z23" s="20">
        <v>0</v>
      </c>
      <c r="AA23" s="20">
        <v>0</v>
      </c>
      <c r="AB23" s="20">
        <v>1</v>
      </c>
      <c r="AC23" s="20">
        <v>0</v>
      </c>
      <c r="AD23" s="20">
        <v>0</v>
      </c>
      <c r="AE23" s="20">
        <v>0</v>
      </c>
      <c r="AF23" s="20">
        <v>0</v>
      </c>
    </row>
    <row r="24" spans="1:32" x14ac:dyDescent="0.2">
      <c r="A24" s="12" t="s">
        <v>22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1</v>
      </c>
      <c r="X24" s="20">
        <v>0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0</v>
      </c>
      <c r="AF24" s="20">
        <v>0</v>
      </c>
    </row>
    <row r="25" spans="1:32" x14ac:dyDescent="0.2">
      <c r="A25" s="12" t="s">
        <v>23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1</v>
      </c>
      <c r="T25" s="20">
        <v>0</v>
      </c>
      <c r="U25" s="20">
        <v>1</v>
      </c>
      <c r="V25" s="20">
        <v>0</v>
      </c>
      <c r="W25" s="20">
        <v>1</v>
      </c>
      <c r="X25" s="20">
        <v>1</v>
      </c>
      <c r="Y25" s="20">
        <v>0</v>
      </c>
      <c r="Z25" s="20">
        <v>1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</row>
    <row r="26" spans="1:32" x14ac:dyDescent="0.2">
      <c r="A26" s="12" t="s">
        <v>24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20">
        <v>0</v>
      </c>
      <c r="X26" s="20">
        <v>1</v>
      </c>
      <c r="Y26" s="20">
        <v>1</v>
      </c>
      <c r="Z26" s="20">
        <v>0</v>
      </c>
      <c r="AA26" s="20">
        <v>1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x14ac:dyDescent="0.2">
      <c r="A27" s="12" t="s">
        <v>25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1</v>
      </c>
      <c r="Y27" s="20">
        <v>0</v>
      </c>
      <c r="Z27" s="20">
        <v>1</v>
      </c>
      <c r="AA27" s="20">
        <v>0</v>
      </c>
      <c r="AB27" s="20">
        <v>0</v>
      </c>
      <c r="AC27" s="20">
        <v>0</v>
      </c>
      <c r="AD27" s="20">
        <v>1</v>
      </c>
      <c r="AE27" s="20">
        <v>0</v>
      </c>
      <c r="AF27" s="20">
        <v>1</v>
      </c>
    </row>
    <row r="28" spans="1:32" x14ac:dyDescent="0.2">
      <c r="A28" s="12" t="s">
        <v>26</v>
      </c>
      <c r="B28" s="20">
        <v>0</v>
      </c>
      <c r="C28" s="20">
        <v>0</v>
      </c>
      <c r="D28" s="20">
        <v>0</v>
      </c>
      <c r="E28" s="20">
        <v>1</v>
      </c>
      <c r="F28" s="20">
        <v>1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1</v>
      </c>
      <c r="R28" s="20">
        <v>1</v>
      </c>
      <c r="S28" s="20">
        <v>0</v>
      </c>
      <c r="T28" s="20">
        <v>0</v>
      </c>
      <c r="U28" s="20">
        <v>0</v>
      </c>
      <c r="V28" s="20">
        <v>0</v>
      </c>
      <c r="W28" s="20">
        <v>1</v>
      </c>
      <c r="X28" s="20">
        <v>1</v>
      </c>
      <c r="Y28" s="20">
        <v>0</v>
      </c>
      <c r="Z28" s="20">
        <v>0</v>
      </c>
      <c r="AA28" s="20">
        <v>0</v>
      </c>
      <c r="AB28" s="20">
        <v>0</v>
      </c>
      <c r="AC28" s="20">
        <v>1</v>
      </c>
      <c r="AD28" s="20">
        <v>0</v>
      </c>
      <c r="AE28" s="20">
        <v>1</v>
      </c>
      <c r="AF28" s="20">
        <v>0</v>
      </c>
    </row>
    <row r="29" spans="1:32" x14ac:dyDescent="0.2">
      <c r="A29" s="12" t="s">
        <v>27</v>
      </c>
      <c r="B29" s="20">
        <v>0</v>
      </c>
      <c r="C29" s="20">
        <v>0</v>
      </c>
      <c r="D29" s="20">
        <v>0</v>
      </c>
      <c r="E29" s="20">
        <v>0</v>
      </c>
      <c r="F29" s="20">
        <v>1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1</v>
      </c>
      <c r="Y29" s="20">
        <v>0</v>
      </c>
      <c r="Z29" s="20">
        <v>0</v>
      </c>
      <c r="AA29" s="20">
        <v>0</v>
      </c>
      <c r="AB29" s="20">
        <v>1</v>
      </c>
      <c r="AC29" s="20">
        <v>0</v>
      </c>
      <c r="AD29" s="20">
        <v>1</v>
      </c>
      <c r="AE29" s="20">
        <v>1</v>
      </c>
      <c r="AF29" s="20">
        <v>1</v>
      </c>
    </row>
    <row r="30" spans="1:32" x14ac:dyDescent="0.2">
      <c r="A30" s="12" t="s">
        <v>28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1</v>
      </c>
      <c r="Y30" s="20">
        <v>0</v>
      </c>
      <c r="Z30" s="20">
        <v>0</v>
      </c>
      <c r="AA30" s="20">
        <v>1</v>
      </c>
      <c r="AB30" s="20">
        <v>0</v>
      </c>
      <c r="AC30" s="20">
        <v>1</v>
      </c>
      <c r="AD30" s="20">
        <v>0</v>
      </c>
      <c r="AE30" s="20">
        <v>0</v>
      </c>
      <c r="AF30" s="20">
        <v>1</v>
      </c>
    </row>
    <row r="31" spans="1:32" x14ac:dyDescent="0.2">
      <c r="A31" s="12" t="s">
        <v>29</v>
      </c>
      <c r="B31" s="20">
        <v>0</v>
      </c>
      <c r="C31" s="20">
        <v>0</v>
      </c>
      <c r="D31" s="20">
        <v>0</v>
      </c>
      <c r="E31" s="20">
        <v>0</v>
      </c>
      <c r="F31" s="20">
        <v>1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1</v>
      </c>
      <c r="AC31" s="20">
        <v>1</v>
      </c>
      <c r="AD31" s="20">
        <v>0</v>
      </c>
      <c r="AE31" s="20">
        <v>0</v>
      </c>
      <c r="AF31" s="20">
        <v>0</v>
      </c>
    </row>
    <row r="32" spans="1:32" x14ac:dyDescent="0.2">
      <c r="A32" s="12" t="s">
        <v>30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1</v>
      </c>
      <c r="AB32" s="20">
        <v>0</v>
      </c>
      <c r="AC32" s="20">
        <v>1</v>
      </c>
      <c r="AD32" s="20">
        <v>1</v>
      </c>
      <c r="AE32" s="20">
        <v>0</v>
      </c>
      <c r="AF32" s="20"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104"/>
  <sheetViews>
    <sheetView workbookViewId="0">
      <selection activeCell="D3" sqref="D3"/>
    </sheetView>
  </sheetViews>
  <sheetFormatPr defaultColWidth="9" defaultRowHeight="14.25" x14ac:dyDescent="0.2"/>
  <sheetData>
    <row r="1" spans="2:34" x14ac:dyDescent="0.2">
      <c r="B1" s="12" t="s">
        <v>31</v>
      </c>
      <c r="C1" s="12"/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  <c r="AC1" s="12" t="s">
        <v>25</v>
      </c>
      <c r="AD1" s="12" t="s">
        <v>26</v>
      </c>
      <c r="AE1" s="12" t="s">
        <v>27</v>
      </c>
      <c r="AF1" s="12" t="s">
        <v>28</v>
      </c>
      <c r="AG1" s="12" t="s">
        <v>29</v>
      </c>
      <c r="AH1" s="12" t="s">
        <v>30</v>
      </c>
    </row>
    <row r="2" spans="2:34" x14ac:dyDescent="0.2">
      <c r="C2" s="12" t="s">
        <v>0</v>
      </c>
      <c r="D2" s="12">
        <v>0</v>
      </c>
      <c r="E2" s="12">
        <v>9.4777644378502099E-2</v>
      </c>
      <c r="F2" s="12">
        <v>1.9396394492124599E-2</v>
      </c>
      <c r="G2" s="12">
        <v>1.83396108532097E-2</v>
      </c>
      <c r="H2" s="12">
        <v>2.6679886843492599E-2</v>
      </c>
      <c r="I2" s="12">
        <v>2.4337576317021801E-2</v>
      </c>
      <c r="J2" s="12">
        <v>2.0614000556954299E-2</v>
      </c>
      <c r="K2" s="12">
        <v>1.88107469340144E-2</v>
      </c>
      <c r="L2" s="12">
        <v>0.28881153866416698</v>
      </c>
      <c r="M2" s="12">
        <v>4.6836526870591803E-2</v>
      </c>
      <c r="N2" s="12">
        <v>3.9065640702433201E-2</v>
      </c>
      <c r="O2" s="12">
        <v>1.8151008846614601E-2</v>
      </c>
      <c r="P2" s="12">
        <v>3.0221180161055301E-2</v>
      </c>
      <c r="Q2" s="12">
        <v>1.8065225060622199E-2</v>
      </c>
      <c r="R2" s="12">
        <v>2.6295143421697E-2</v>
      </c>
      <c r="S2" s="12">
        <v>1.8787897711889299E-2</v>
      </c>
      <c r="T2" s="12">
        <v>2.1433518295738401E-2</v>
      </c>
      <c r="U2" s="12">
        <v>1.9214583555023299E-2</v>
      </c>
      <c r="V2" s="12">
        <v>3.0900249958742299E-2</v>
      </c>
      <c r="W2" s="12">
        <v>1.7340740671830699E-2</v>
      </c>
      <c r="X2" s="12">
        <v>1.8938996232024899E-2</v>
      </c>
      <c r="Y2" s="12">
        <v>2.1377419468307599E-2</v>
      </c>
      <c r="Z2" s="12">
        <v>1.8186238294304699E-2</v>
      </c>
      <c r="AA2" s="12">
        <v>1.6279706828837601E-2</v>
      </c>
      <c r="AB2" s="12">
        <v>1.6717672152572399E-2</v>
      </c>
      <c r="AC2" s="12">
        <v>1.7216207749646301E-2</v>
      </c>
      <c r="AD2" s="12">
        <v>2.0320105036247899E-2</v>
      </c>
      <c r="AE2" s="12">
        <v>1.60237744039416E-2</v>
      </c>
      <c r="AF2" s="12">
        <v>1.8522941577041201E-2</v>
      </c>
      <c r="AG2" s="12">
        <v>1.92524990631316E-2</v>
      </c>
      <c r="AH2" s="12">
        <v>1.9085324898219E-2</v>
      </c>
    </row>
    <row r="3" spans="2:34" x14ac:dyDescent="0.2">
      <c r="C3" s="12" t="s">
        <v>1</v>
      </c>
      <c r="D3" s="12">
        <v>9.3761283138824106E-2</v>
      </c>
      <c r="E3" s="12">
        <v>0</v>
      </c>
      <c r="F3" s="12">
        <v>2.4125771841003601E-2</v>
      </c>
      <c r="G3" s="12">
        <v>2.2495940391960501E-2</v>
      </c>
      <c r="H3" s="12">
        <v>3.6734549198017802E-2</v>
      </c>
      <c r="I3" s="12">
        <v>3.2395232525632402E-2</v>
      </c>
      <c r="J3" s="12">
        <v>2.6061221418612501E-2</v>
      </c>
      <c r="K3" s="12">
        <v>2.3216951444169801E-2</v>
      </c>
      <c r="L3" s="12">
        <v>7.0594640431865904E-2</v>
      </c>
      <c r="M3" s="12">
        <v>9.1600969802761001E-2</v>
      </c>
      <c r="N3" s="12">
        <v>6.5746057531831201E-2</v>
      </c>
      <c r="O3" s="12">
        <v>2.22097951699122E-2</v>
      </c>
      <c r="P3" s="12">
        <v>4.3892996065053001E-2</v>
      </c>
      <c r="Q3" s="12">
        <v>2.2080110325510102E-2</v>
      </c>
      <c r="R3" s="12">
        <v>3.6001406973918702E-2</v>
      </c>
      <c r="S3" s="12">
        <v>2.3181777466323501E-2</v>
      </c>
      <c r="T3" s="12">
        <v>2.74000698477226E-2</v>
      </c>
      <c r="U3" s="12">
        <v>2.3842125894102902E-2</v>
      </c>
      <c r="V3" s="12">
        <v>4.53563754714741E-2</v>
      </c>
      <c r="W3" s="12">
        <v>2.0996321109729099E-2</v>
      </c>
      <c r="X3" s="12">
        <v>2.3414771115728199E-2</v>
      </c>
      <c r="Y3" s="12">
        <v>2.7307467817677102E-2</v>
      </c>
      <c r="Z3" s="12">
        <v>2.2263137930487099E-2</v>
      </c>
      <c r="AA3" s="12">
        <v>1.9445175873951601E-2</v>
      </c>
      <c r="AB3" s="12">
        <v>2.00803349965669E-2</v>
      </c>
      <c r="AC3" s="12">
        <v>2.0812065886758699E-2</v>
      </c>
      <c r="AD3" s="12">
        <v>2.5588263304762202E-2</v>
      </c>
      <c r="AE3" s="12">
        <v>1.9077280257159799E-2</v>
      </c>
      <c r="AF3" s="12">
        <v>2.2775444739332001E-2</v>
      </c>
      <c r="AG3" s="12">
        <v>2.39011657409E-2</v>
      </c>
      <c r="AH3" s="12">
        <v>2.3641296288251401E-2</v>
      </c>
    </row>
    <row r="4" spans="2:34" x14ac:dyDescent="0.2">
      <c r="C4" s="12" t="s">
        <v>2</v>
      </c>
      <c r="D4" s="12">
        <v>1.6541965887546699E-3</v>
      </c>
      <c r="E4" s="12">
        <v>2.0798389023455898E-3</v>
      </c>
      <c r="F4" s="12">
        <v>0</v>
      </c>
      <c r="G4" s="12">
        <v>2.8707221228007701E-2</v>
      </c>
      <c r="H4" s="12">
        <v>6.0594252970660404E-3</v>
      </c>
      <c r="I4" s="12">
        <v>8.1476734005859804E-3</v>
      </c>
      <c r="J4" s="12">
        <v>2.80054529842295E-2</v>
      </c>
      <c r="K4" s="12">
        <v>5.3132080855224903E-2</v>
      </c>
      <c r="L4" s="12">
        <v>1.5500933319876199E-3</v>
      </c>
      <c r="M4" s="12">
        <v>2.8234857583721799E-3</v>
      </c>
      <c r="N4" s="12">
        <v>3.2854461679173198E-3</v>
      </c>
      <c r="O4" s="12">
        <v>2.41092685023125E-2</v>
      </c>
      <c r="P4" s="12">
        <v>4.6182690964537499E-3</v>
      </c>
      <c r="Q4" s="12">
        <v>2.2449008340462401E-2</v>
      </c>
      <c r="R4" s="12">
        <v>6.3051050260039499E-3</v>
      </c>
      <c r="S4" s="12">
        <v>5.1074841008790901E-2</v>
      </c>
      <c r="T4" s="12">
        <v>1.74045646057076E-2</v>
      </c>
      <c r="U4" s="12">
        <v>0.17482280812046699</v>
      </c>
      <c r="V4" s="12">
        <v>4.44330061532379E-3</v>
      </c>
      <c r="W4" s="12">
        <v>1.3954194905113401E-2</v>
      </c>
      <c r="X4" s="12">
        <v>6.8493533304269702E-2</v>
      </c>
      <c r="Y4" s="12">
        <v>1.78505848164459E-2</v>
      </c>
      <c r="Z4" s="12">
        <v>2.4859281308408501E-2</v>
      </c>
      <c r="AA4" s="12">
        <v>8.6405307209347706E-3</v>
      </c>
      <c r="AB4" s="12">
        <v>1.03236964273524E-2</v>
      </c>
      <c r="AC4" s="12">
        <v>1.3062638890457501E-2</v>
      </c>
      <c r="AD4" s="12">
        <v>3.6389590492333299E-2</v>
      </c>
      <c r="AE4" s="12">
        <v>7.8593118302439594E-3</v>
      </c>
      <c r="AF4" s="12">
        <v>3.50798380099486E-2</v>
      </c>
      <c r="AG4" s="12">
        <v>0.221323349171683</v>
      </c>
      <c r="AH4" s="12">
        <v>0.10149137029279499</v>
      </c>
    </row>
    <row r="5" spans="2:34" x14ac:dyDescent="0.2">
      <c r="C5" s="12" t="s">
        <v>3</v>
      </c>
      <c r="D5" s="12">
        <v>1.4378170224089301E-3</v>
      </c>
      <c r="E5" s="12">
        <v>1.7827893281181801E-3</v>
      </c>
      <c r="F5" s="12">
        <v>2.6389948847781598E-2</v>
      </c>
      <c r="G5" s="12">
        <v>0</v>
      </c>
      <c r="H5" s="12">
        <v>4.5994635554280801E-3</v>
      </c>
      <c r="I5" s="12">
        <v>5.8341418809287702E-3</v>
      </c>
      <c r="J5" s="12">
        <v>1.30316985044112E-2</v>
      </c>
      <c r="K5" s="12">
        <v>5.7406794444096999E-2</v>
      </c>
      <c r="L5" s="12">
        <v>1.3519667668896701E-3</v>
      </c>
      <c r="M5" s="12">
        <v>2.36314538611736E-3</v>
      </c>
      <c r="N5" s="12">
        <v>2.7100821335241899E-3</v>
      </c>
      <c r="O5" s="12">
        <v>0.13837514226231301</v>
      </c>
      <c r="P5" s="12">
        <v>3.65713704536993E-3</v>
      </c>
      <c r="Q5" s="12">
        <v>9.4664114569711702E-2</v>
      </c>
      <c r="R5" s="12">
        <v>4.7523662926301597E-3</v>
      </c>
      <c r="S5" s="12">
        <v>6.0259538334452703E-2</v>
      </c>
      <c r="T5" s="12">
        <v>9.9606979291334708E-3</v>
      </c>
      <c r="U5" s="12">
        <v>3.15747625687616E-2</v>
      </c>
      <c r="V5" s="12">
        <v>3.5371532462708201E-3</v>
      </c>
      <c r="W5" s="12">
        <v>2.4961013537029501E-2</v>
      </c>
      <c r="X5" s="12">
        <v>4.5431223603706397E-2</v>
      </c>
      <c r="Y5" s="12">
        <v>1.0118088892745699E-2</v>
      </c>
      <c r="Z5" s="12">
        <v>0.170489970173403</v>
      </c>
      <c r="AA5" s="12">
        <v>1.13632670849627E-2</v>
      </c>
      <c r="AB5" s="12">
        <v>1.4819890287206801E-2</v>
      </c>
      <c r="AC5" s="12">
        <v>2.2034616501637801E-2</v>
      </c>
      <c r="AD5" s="12">
        <v>1.4752173052805901E-2</v>
      </c>
      <c r="AE5" s="12">
        <v>9.9485676583547997E-3</v>
      </c>
      <c r="AF5" s="12">
        <v>0.145270798848984</v>
      </c>
      <c r="AG5" s="12">
        <v>3.0323067573907202E-2</v>
      </c>
      <c r="AH5" s="12">
        <v>3.6798562666907599E-2</v>
      </c>
    </row>
    <row r="6" spans="2:34" x14ac:dyDescent="0.2">
      <c r="C6" s="12" t="s">
        <v>4</v>
      </c>
      <c r="D6" s="12">
        <v>6.4555691495758703E-3</v>
      </c>
      <c r="E6" s="12">
        <v>8.9847839233880497E-3</v>
      </c>
      <c r="F6" s="12">
        <v>1.7191583358063801E-2</v>
      </c>
      <c r="G6" s="12">
        <v>1.4195288762283801E-2</v>
      </c>
      <c r="H6" s="12">
        <v>0</v>
      </c>
      <c r="I6" s="12">
        <v>6.7076036704810105E-2</v>
      </c>
      <c r="J6" s="12">
        <v>2.1938279050852098E-2</v>
      </c>
      <c r="K6" s="12">
        <v>1.54316836381876E-2</v>
      </c>
      <c r="L6" s="12">
        <v>5.90964669179787E-3</v>
      </c>
      <c r="M6" s="12">
        <v>1.50003392198589E-2</v>
      </c>
      <c r="N6" s="12">
        <v>2.0361372250668398E-2</v>
      </c>
      <c r="O6" s="12">
        <v>1.37386292530831E-2</v>
      </c>
      <c r="P6" s="12">
        <v>5.5091431524162703E-2</v>
      </c>
      <c r="Q6" s="12">
        <v>1.3537537807159199E-2</v>
      </c>
      <c r="R6" s="12">
        <v>0.44120342815621899</v>
      </c>
      <c r="S6" s="12">
        <v>1.5368314734313399E-2</v>
      </c>
      <c r="T6" s="12">
        <v>2.6373587409536801E-2</v>
      </c>
      <c r="U6" s="12">
        <v>1.6615677625763301E-2</v>
      </c>
      <c r="V6" s="12">
        <v>4.7265767162795E-2</v>
      </c>
      <c r="W6" s="12">
        <v>1.1986572268409599E-2</v>
      </c>
      <c r="X6" s="12">
        <v>1.5794306616123702E-2</v>
      </c>
      <c r="Y6" s="12">
        <v>2.6026262841897199E-2</v>
      </c>
      <c r="Z6" s="12">
        <v>1.3822389541980101E-2</v>
      </c>
      <c r="AA6" s="12">
        <v>1.0105091740748201E-2</v>
      </c>
      <c r="AB6" s="12">
        <v>1.0833142222806401E-2</v>
      </c>
      <c r="AC6" s="12">
        <v>1.1743891410432E-2</v>
      </c>
      <c r="AD6" s="12">
        <v>2.06261546644122E-2</v>
      </c>
      <c r="AE6" s="12">
        <v>9.7073472421250508E-3</v>
      </c>
      <c r="AF6" s="12">
        <v>1.4659425348352699E-2</v>
      </c>
      <c r="AG6" s="12">
        <v>1.6733452282216701E-2</v>
      </c>
      <c r="AH6" s="12">
        <v>1.62230073979777E-2</v>
      </c>
    </row>
    <row r="7" spans="2:34" x14ac:dyDescent="0.2">
      <c r="C7" s="12" t="s">
        <v>5</v>
      </c>
      <c r="D7" s="12">
        <v>8.3814880009640807E-3</v>
      </c>
      <c r="E7" s="12">
        <v>1.1277355502052101E-2</v>
      </c>
      <c r="F7" s="12">
        <v>3.29011668582119E-2</v>
      </c>
      <c r="G7" s="12">
        <v>2.56275614182736E-2</v>
      </c>
      <c r="H7" s="12">
        <v>9.5468619091571005E-2</v>
      </c>
      <c r="I7" s="12">
        <v>0</v>
      </c>
      <c r="J7" s="12">
        <v>4.6400559422710798E-2</v>
      </c>
      <c r="K7" s="12">
        <v>2.8526672128029899E-2</v>
      </c>
      <c r="L7" s="12">
        <v>7.7300887342412004E-3</v>
      </c>
      <c r="M7" s="12">
        <v>1.7447915494458802E-2</v>
      </c>
      <c r="N7" s="12">
        <v>2.2231583881568699E-2</v>
      </c>
      <c r="O7" s="12">
        <v>2.4590770824209501E-2</v>
      </c>
      <c r="P7" s="12">
        <v>4.3051582942948599E-2</v>
      </c>
      <c r="Q7" s="12">
        <v>2.4139825862882502E-2</v>
      </c>
      <c r="R7" s="12">
        <v>0.112584865441514</v>
      </c>
      <c r="S7" s="12">
        <v>2.8374713283379399E-2</v>
      </c>
      <c r="T7" s="12">
        <v>6.1859912955452297E-2</v>
      </c>
      <c r="U7" s="12">
        <v>3.1436078283101798E-2</v>
      </c>
      <c r="V7" s="12">
        <v>3.9464109964196498E-2</v>
      </c>
      <c r="W7" s="12">
        <v>2.0772420168061401E-2</v>
      </c>
      <c r="X7" s="12">
        <v>2.9403466683797699E-2</v>
      </c>
      <c r="Y7" s="12">
        <v>6.0528746928738199E-2</v>
      </c>
      <c r="Z7" s="12">
        <v>2.4779606889341301E-2</v>
      </c>
      <c r="AA7" s="12">
        <v>1.69335290978836E-2</v>
      </c>
      <c r="AB7" s="12">
        <v>1.8388547352676698E-2</v>
      </c>
      <c r="AC7" s="12">
        <v>2.02625994302306E-2</v>
      </c>
      <c r="AD7" s="12">
        <v>4.2393014071984397E-2</v>
      </c>
      <c r="AE7" s="12">
        <v>1.61542305555166E-2</v>
      </c>
      <c r="AF7" s="12">
        <v>2.6699839201085599E-2</v>
      </c>
      <c r="AG7" s="12">
        <v>3.1732967235209603E-2</v>
      </c>
      <c r="AH7" s="12">
        <v>3.0456162295707901E-2</v>
      </c>
    </row>
    <row r="8" spans="2:34" x14ac:dyDescent="0.2">
      <c r="C8" s="12" t="s">
        <v>6</v>
      </c>
      <c r="D8" s="12">
        <v>3.3199573134736898E-3</v>
      </c>
      <c r="E8" s="12">
        <v>4.2427491071682496E-3</v>
      </c>
      <c r="F8" s="12">
        <v>5.2886728810895497E-2</v>
      </c>
      <c r="G8" s="12">
        <v>2.6770577213804301E-2</v>
      </c>
      <c r="H8" s="12">
        <v>1.4602332003037399E-2</v>
      </c>
      <c r="I8" s="12">
        <v>2.1699495241223499E-2</v>
      </c>
      <c r="J8" s="12">
        <v>0</v>
      </c>
      <c r="K8" s="12">
        <v>3.4632331282201903E-2</v>
      </c>
      <c r="L8" s="12">
        <v>3.0987809940228699E-3</v>
      </c>
      <c r="M8" s="12">
        <v>5.92983559485876E-3</v>
      </c>
      <c r="N8" s="12">
        <v>7.0289827101010904E-3</v>
      </c>
      <c r="O8" s="12">
        <v>2.4466413879620098E-2</v>
      </c>
      <c r="P8" s="12">
        <v>1.0443546621598699E-2</v>
      </c>
      <c r="Q8" s="12">
        <v>2.3531211809698499E-2</v>
      </c>
      <c r="R8" s="12">
        <v>1.5366407039942799E-2</v>
      </c>
      <c r="S8" s="12">
        <v>3.4157450979253302E-2</v>
      </c>
      <c r="T8" s="12">
        <v>8.6829561401542493E-2</v>
      </c>
      <c r="U8" s="12">
        <v>4.5584409158119399E-2</v>
      </c>
      <c r="V8" s="12">
        <v>9.9732669150389801E-3</v>
      </c>
      <c r="W8" s="12">
        <v>1.7588129520709098E-2</v>
      </c>
      <c r="X8" s="12">
        <v>3.75382069852341E-2</v>
      </c>
      <c r="Y8" s="12">
        <v>9.2966154036179596E-2</v>
      </c>
      <c r="Z8" s="12">
        <v>2.4869624080843099E-2</v>
      </c>
      <c r="AA8" s="12">
        <v>1.2469835949741199E-2</v>
      </c>
      <c r="AB8" s="12">
        <v>1.42446817020786E-2</v>
      </c>
      <c r="AC8" s="12">
        <v>1.6821824657991799E-2</v>
      </c>
      <c r="AD8" s="12">
        <v>0.229543754744885</v>
      </c>
      <c r="AE8" s="12">
        <v>1.15894610087792E-2</v>
      </c>
      <c r="AF8" s="12">
        <v>2.94087234967896E-2</v>
      </c>
      <c r="AG8" s="12">
        <v>4.6946312844524198E-2</v>
      </c>
      <c r="AH8" s="12">
        <v>4.1449252896642599E-2</v>
      </c>
    </row>
    <row r="9" spans="2:34" x14ac:dyDescent="0.2">
      <c r="C9" s="12" t="s">
        <v>7</v>
      </c>
      <c r="D9" s="12">
        <v>6.8713199684501398E-4</v>
      </c>
      <c r="E9" s="12">
        <v>8.5727802804710202E-4</v>
      </c>
      <c r="F9" s="12">
        <v>2.2757515325386501E-2</v>
      </c>
      <c r="G9" s="12">
        <v>2.67475447972545E-2</v>
      </c>
      <c r="H9" s="12">
        <v>2.3296833114235301E-3</v>
      </c>
      <c r="I9" s="12">
        <v>3.0258085159095898E-3</v>
      </c>
      <c r="J9" s="12">
        <v>7.8549901053694693E-3</v>
      </c>
      <c r="K9" s="12">
        <v>0</v>
      </c>
      <c r="L9" s="12">
        <v>6.4511467005160103E-4</v>
      </c>
      <c r="M9" s="12">
        <v>1.1483311546263901E-3</v>
      </c>
      <c r="N9" s="12">
        <v>1.32527240136636E-3</v>
      </c>
      <c r="O9" s="12">
        <v>1.8904682315191899E-2</v>
      </c>
      <c r="P9" s="12">
        <v>1.8199081014616499E-3</v>
      </c>
      <c r="Q9" s="12">
        <v>1.6650342011935201E-2</v>
      </c>
      <c r="R9" s="12">
        <v>2.4141204219221301E-3</v>
      </c>
      <c r="S9" s="12">
        <v>0.56499803803336701</v>
      </c>
      <c r="T9" s="12">
        <v>5.6153031258829303E-3</v>
      </c>
      <c r="U9" s="12">
        <v>3.2693803582559397E-2</v>
      </c>
      <c r="V9" s="12">
        <v>1.75627984158916E-3</v>
      </c>
      <c r="W9" s="12">
        <v>8.1056646295547402E-3</v>
      </c>
      <c r="X9" s="12">
        <v>0.101471045074173</v>
      </c>
      <c r="Y9" s="12">
        <v>5.7230163686217903E-3</v>
      </c>
      <c r="Z9" s="12">
        <v>2.00098852756838E-2</v>
      </c>
      <c r="AA9" s="12">
        <v>4.41964844352762E-3</v>
      </c>
      <c r="AB9" s="12">
        <v>5.4882164510544002E-3</v>
      </c>
      <c r="AC9" s="12">
        <v>7.4189504560848198E-3</v>
      </c>
      <c r="AD9" s="12">
        <v>9.2506836707579396E-3</v>
      </c>
      <c r="AE9" s="12">
        <v>3.95068411488321E-3</v>
      </c>
      <c r="AF9" s="12">
        <v>4.4223311084715701E-2</v>
      </c>
      <c r="AG9" s="12">
        <v>2.9946676549008299E-2</v>
      </c>
      <c r="AH9" s="12">
        <v>4.77610701417455E-2</v>
      </c>
    </row>
    <row r="10" spans="2:34" x14ac:dyDescent="0.2">
      <c r="C10" s="12" t="s">
        <v>8</v>
      </c>
      <c r="D10" s="12">
        <v>0.31079499593885401</v>
      </c>
      <c r="E10" s="12">
        <v>7.6791575210905003E-2</v>
      </c>
      <c r="F10" s="12">
        <v>1.9559205649490301E-2</v>
      </c>
      <c r="G10" s="12">
        <v>1.85571803641289E-2</v>
      </c>
      <c r="H10" s="12">
        <v>2.6282728000704601E-2</v>
      </c>
      <c r="I10" s="12">
        <v>2.41546169883467E-2</v>
      </c>
      <c r="J10" s="12">
        <v>2.0705234078315E-2</v>
      </c>
      <c r="K10" s="12">
        <v>1.9004754501435201E-2</v>
      </c>
      <c r="L10" s="12">
        <v>0</v>
      </c>
      <c r="M10" s="12">
        <v>4.33685150407285E-2</v>
      </c>
      <c r="N10" s="12">
        <v>3.7030346750318202E-2</v>
      </c>
      <c r="O10" s="12">
        <v>1.8377625435140599E-2</v>
      </c>
      <c r="P10" s="12">
        <v>2.9440841052319099E-2</v>
      </c>
      <c r="Q10" s="12">
        <v>1.82958836022716E-2</v>
      </c>
      <c r="R10" s="12">
        <v>2.59353401802218E-2</v>
      </c>
      <c r="S10" s="12">
        <v>1.8983079624136701E-2</v>
      </c>
      <c r="T10" s="12">
        <v>2.14715112529263E-2</v>
      </c>
      <c r="U10" s="12">
        <v>1.9387305125052798E-2</v>
      </c>
      <c r="V10" s="12">
        <v>3.0038439000959399E-2</v>
      </c>
      <c r="W10" s="12">
        <v>1.7603708319164701E-2</v>
      </c>
      <c r="X10" s="12">
        <v>1.91263526446953E-2</v>
      </c>
      <c r="Y10" s="12">
        <v>2.14191860240181E-2</v>
      </c>
      <c r="Z10" s="12">
        <v>1.84111817121922E-2</v>
      </c>
      <c r="AA10" s="12">
        <v>1.6584059662473501E-2</v>
      </c>
      <c r="AB10" s="12">
        <v>1.7005800639737601E-2</v>
      </c>
      <c r="AC10" s="12">
        <v>1.74843989812562E-2</v>
      </c>
      <c r="AD10" s="12">
        <v>2.0429441925195201E-2</v>
      </c>
      <c r="AE10" s="12">
        <v>1.63370472097682E-2</v>
      </c>
      <c r="AF10" s="12">
        <v>1.8731505647182699E-2</v>
      </c>
      <c r="AG10" s="12">
        <v>1.9423170624788998E-2</v>
      </c>
      <c r="AH10" s="12">
        <v>1.9264968813272099E-2</v>
      </c>
    </row>
    <row r="11" spans="2:34" x14ac:dyDescent="0.2">
      <c r="C11" s="12" t="s">
        <v>9</v>
      </c>
      <c r="D11" s="12">
        <v>3.2979317601604899E-2</v>
      </c>
      <c r="E11" s="12">
        <v>6.5198772952567194E-2</v>
      </c>
      <c r="F11" s="12">
        <v>2.33118355793271E-2</v>
      </c>
      <c r="G11" s="12">
        <v>2.1224326542876499E-2</v>
      </c>
      <c r="H11" s="12">
        <v>4.36523379195876E-2</v>
      </c>
      <c r="I11" s="12">
        <v>3.5674404328383397E-2</v>
      </c>
      <c r="J11" s="12">
        <v>2.5925635969479201E-2</v>
      </c>
      <c r="K11" s="12">
        <v>2.2135533743009899E-2</v>
      </c>
      <c r="L11" s="12">
        <v>2.8377364384444499E-2</v>
      </c>
      <c r="M11" s="12">
        <v>0</v>
      </c>
      <c r="N11" s="12">
        <v>0.165792953873757</v>
      </c>
      <c r="O11" s="12">
        <v>2.0867947549062502E-2</v>
      </c>
      <c r="P11" s="12">
        <v>5.9985140018457603E-2</v>
      </c>
      <c r="Q11" s="12">
        <v>2.0707397904820801E-2</v>
      </c>
      <c r="R11" s="12">
        <v>4.2217014664148698E-2</v>
      </c>
      <c r="S11" s="12">
        <v>2.20906355958084E-2</v>
      </c>
      <c r="T11" s="12">
        <v>2.7825948454573798E-2</v>
      </c>
      <c r="U11" s="12">
        <v>2.2941320471341599E-2</v>
      </c>
      <c r="V11" s="12">
        <v>6.3946501619873503E-2</v>
      </c>
      <c r="W11" s="12">
        <v>1.9388728620747701E-2</v>
      </c>
      <c r="X11" s="12">
        <v>2.23889053079156E-2</v>
      </c>
      <c r="Y11" s="12">
        <v>2.76919648048931E-2</v>
      </c>
      <c r="Z11" s="12">
        <v>2.0934160125100999E-2</v>
      </c>
      <c r="AA11" s="12">
        <v>1.75703368752252E-2</v>
      </c>
      <c r="AB11" s="12">
        <v>1.83053912454825E-2</v>
      </c>
      <c r="AC11" s="12">
        <v>1.9168557264776499E-2</v>
      </c>
      <c r="AD11" s="12">
        <v>2.5272761229813701E-2</v>
      </c>
      <c r="AE11" s="12">
        <v>1.7150468651446302E-2</v>
      </c>
      <c r="AF11" s="12">
        <v>2.15752956346493E-2</v>
      </c>
      <c r="AG11" s="12">
        <v>2.30181859465751E-2</v>
      </c>
      <c r="AH11" s="12">
        <v>2.2680855120249799E-2</v>
      </c>
    </row>
    <row r="12" spans="2:34" x14ac:dyDescent="0.2">
      <c r="C12" s="12" t="s">
        <v>10</v>
      </c>
      <c r="D12" s="12">
        <v>2.37482458781333E-2</v>
      </c>
      <c r="E12" s="12">
        <v>4.0400679457482498E-2</v>
      </c>
      <c r="F12" s="12">
        <v>2.3418810290087699E-2</v>
      </c>
      <c r="G12" s="12">
        <v>2.1013845440718801E-2</v>
      </c>
      <c r="H12" s="12">
        <v>5.1155587296179798E-2</v>
      </c>
      <c r="I12" s="12">
        <v>3.9243089338132503E-2</v>
      </c>
      <c r="J12" s="12">
        <v>2.65313191618077E-2</v>
      </c>
      <c r="K12" s="12">
        <v>2.2055027710727398E-2</v>
      </c>
      <c r="L12" s="12">
        <v>2.0918709395660099E-2</v>
      </c>
      <c r="M12" s="12">
        <v>0.143134943960218</v>
      </c>
      <c r="N12" s="12">
        <v>0</v>
      </c>
      <c r="O12" s="12">
        <v>2.0610194049657801E-2</v>
      </c>
      <c r="P12" s="12">
        <v>8.1146839180797695E-2</v>
      </c>
      <c r="Q12" s="12">
        <v>2.0428995973266001E-2</v>
      </c>
      <c r="R12" s="12">
        <v>4.8898920508069203E-2</v>
      </c>
      <c r="S12" s="12">
        <v>2.20034159917714E-2</v>
      </c>
      <c r="T12" s="12">
        <v>2.88682468723899E-2</v>
      </c>
      <c r="U12" s="12">
        <v>2.2986818854136799E-2</v>
      </c>
      <c r="V12" s="12">
        <v>8.9870375680794298E-2</v>
      </c>
      <c r="W12" s="12">
        <v>1.8955768385745701E-2</v>
      </c>
      <c r="X12" s="12">
        <v>2.2346891448519798E-2</v>
      </c>
      <c r="Y12" s="12">
        <v>2.8701371780329599E-2</v>
      </c>
      <c r="Z12" s="12">
        <v>2.0685039263543901E-2</v>
      </c>
      <c r="AA12" s="12">
        <v>1.6967243157111601E-2</v>
      </c>
      <c r="AB12" s="12">
        <v>1.7765166793730001E-2</v>
      </c>
      <c r="AC12" s="12">
        <v>1.87123727929733E-2</v>
      </c>
      <c r="AD12" s="12">
        <v>2.5743028060851901E-2</v>
      </c>
      <c r="AE12" s="12">
        <v>1.6515004883326499E-2</v>
      </c>
      <c r="AF12" s="12">
        <v>2.14133190713066E-2</v>
      </c>
      <c r="AG12" s="12">
        <v>2.3076253622133499E-2</v>
      </c>
      <c r="AH12" s="12">
        <v>2.2684475700397201E-2</v>
      </c>
    </row>
    <row r="13" spans="2:34" x14ac:dyDescent="0.2">
      <c r="C13" s="12" t="s">
        <v>11</v>
      </c>
      <c r="D13" s="12">
        <v>8.7111738897423002E-4</v>
      </c>
      <c r="E13" s="12">
        <v>1.0774641680538299E-3</v>
      </c>
      <c r="F13" s="12">
        <v>1.3567312732735599E-2</v>
      </c>
      <c r="G13" s="12">
        <v>8.4707231962529606E-2</v>
      </c>
      <c r="H13" s="12">
        <v>2.7250141664283099E-3</v>
      </c>
      <c r="I13" s="12">
        <v>3.4269222855254199E-3</v>
      </c>
      <c r="J13" s="12">
        <v>7.2908139585296603E-3</v>
      </c>
      <c r="K13" s="12">
        <v>2.48376879655322E-2</v>
      </c>
      <c r="L13" s="12">
        <v>8.1960732834328103E-4</v>
      </c>
      <c r="M13" s="12">
        <v>1.42232442733047E-3</v>
      </c>
      <c r="N13" s="12">
        <v>1.62712684411136E-3</v>
      </c>
      <c r="O13" s="12">
        <v>0</v>
      </c>
      <c r="P13" s="12">
        <v>2.1810954350019699E-3</v>
      </c>
      <c r="Q13" s="12">
        <v>0.18344878934844699</v>
      </c>
      <c r="R13" s="12">
        <v>2.8125955519319201E-3</v>
      </c>
      <c r="S13" s="12">
        <v>2.56975200721044E-2</v>
      </c>
      <c r="T13" s="12">
        <v>5.6880599381972704E-3</v>
      </c>
      <c r="U13" s="12">
        <v>1.5737641864126899E-2</v>
      </c>
      <c r="V13" s="12">
        <v>2.11132135834385E-3</v>
      </c>
      <c r="W13" s="12">
        <v>1.86429890831551E-2</v>
      </c>
      <c r="X13" s="12">
        <v>2.0936996267832599E-2</v>
      </c>
      <c r="Y13" s="12">
        <v>5.7718139486125E-3</v>
      </c>
      <c r="Z13" s="12">
        <v>0.44969051338979399</v>
      </c>
      <c r="AA13" s="12">
        <v>7.5784323274817903E-3</v>
      </c>
      <c r="AB13" s="12">
        <v>1.01602470485884E-2</v>
      </c>
      <c r="AC13" s="12">
        <v>1.6043346538154701E-2</v>
      </c>
      <c r="AD13" s="12">
        <v>8.1606324917526604E-3</v>
      </c>
      <c r="AE13" s="12">
        <v>6.5618477400798802E-3</v>
      </c>
      <c r="AF13" s="12">
        <v>4.3383265797039799E-2</v>
      </c>
      <c r="AG13" s="12">
        <v>1.52259061983652E-2</v>
      </c>
      <c r="AH13" s="12">
        <v>1.7794362372896701E-2</v>
      </c>
    </row>
    <row r="14" spans="2:34" x14ac:dyDescent="0.2">
      <c r="C14" s="12" t="s">
        <v>12</v>
      </c>
      <c r="D14" s="12">
        <v>9.1453664042629793E-3</v>
      </c>
      <c r="E14" s="12">
        <v>1.34266381419955E-2</v>
      </c>
      <c r="F14" s="12">
        <v>1.6387126727251899E-2</v>
      </c>
      <c r="G14" s="12">
        <v>1.41161875690488E-2</v>
      </c>
      <c r="H14" s="12">
        <v>6.8900630060190302E-2</v>
      </c>
      <c r="I14" s="12">
        <v>3.7829884321085E-2</v>
      </c>
      <c r="J14" s="12">
        <v>1.96230939692804E-2</v>
      </c>
      <c r="K14" s="12">
        <v>1.50766556910164E-2</v>
      </c>
      <c r="L14" s="12">
        <v>8.2790484706045595E-3</v>
      </c>
      <c r="M14" s="12">
        <v>2.5779612476507799E-2</v>
      </c>
      <c r="N14" s="12">
        <v>4.0394730279997501E-2</v>
      </c>
      <c r="O14" s="12">
        <v>1.37527150348488E-2</v>
      </c>
      <c r="P14" s="12">
        <v>0</v>
      </c>
      <c r="Q14" s="12">
        <v>1.3591124760651401E-2</v>
      </c>
      <c r="R14" s="12">
        <v>6.1252284990936101E-2</v>
      </c>
      <c r="S14" s="12">
        <v>1.5028248388420999E-2</v>
      </c>
      <c r="T14" s="12">
        <v>2.2305976396365699E-2</v>
      </c>
      <c r="U14" s="12">
        <v>1.5965371786198699E-2</v>
      </c>
      <c r="V14" s="12">
        <v>0.41614883892434601</v>
      </c>
      <c r="W14" s="12">
        <v>1.2312268327324301E-2</v>
      </c>
      <c r="X14" s="12">
        <v>1.53519975352599E-2</v>
      </c>
      <c r="Y14" s="12">
        <v>2.2106470381499502E-2</v>
      </c>
      <c r="Z14" s="12">
        <v>1.3819743755983801E-2</v>
      </c>
      <c r="AA14" s="12">
        <v>1.0679207308716999E-2</v>
      </c>
      <c r="AB14" s="12">
        <v>1.13221865877795E-2</v>
      </c>
      <c r="AC14" s="12">
        <v>1.21067944615016E-2</v>
      </c>
      <c r="AD14" s="12">
        <v>1.87691542167964E-2</v>
      </c>
      <c r="AE14" s="12">
        <v>1.03218355952017E-2</v>
      </c>
      <c r="AF14" s="12">
        <v>1.44807345473604E-2</v>
      </c>
      <c r="AG14" s="12">
        <v>1.6052172230934501E-2</v>
      </c>
      <c r="AH14" s="12">
        <v>1.5673900658633201E-2</v>
      </c>
    </row>
    <row r="15" spans="2:34" x14ac:dyDescent="0.2">
      <c r="C15" s="12" t="s">
        <v>13</v>
      </c>
      <c r="D15" s="12">
        <v>1.3632677671549401E-3</v>
      </c>
      <c r="E15" s="12">
        <v>1.68430755771994E-3</v>
      </c>
      <c r="F15" s="12">
        <v>1.9864097525354701E-2</v>
      </c>
      <c r="G15" s="12">
        <v>9.1119150530967905E-2</v>
      </c>
      <c r="H15" s="12">
        <v>4.2220844743315698E-3</v>
      </c>
      <c r="I15" s="12">
        <v>5.2896644284417798E-3</v>
      </c>
      <c r="J15" s="12">
        <v>1.10258445876662E-2</v>
      </c>
      <c r="K15" s="12">
        <v>3.4397495078937301E-2</v>
      </c>
      <c r="L15" s="12">
        <v>1.28301490365162E-3</v>
      </c>
      <c r="M15" s="12">
        <v>2.21925055146581E-3</v>
      </c>
      <c r="N15" s="12">
        <v>2.5359940337014498E-3</v>
      </c>
      <c r="O15" s="12">
        <v>0.288454106048806</v>
      </c>
      <c r="P15" s="12">
        <v>3.38924917528538E-3</v>
      </c>
      <c r="Q15" s="12">
        <v>0</v>
      </c>
      <c r="R15" s="12">
        <v>4.3557323276818402E-3</v>
      </c>
      <c r="S15" s="12">
        <v>3.54419602268237E-2</v>
      </c>
      <c r="T15" s="12">
        <v>8.6749052382600993E-3</v>
      </c>
      <c r="U15" s="12">
        <v>2.2790645866777402E-2</v>
      </c>
      <c r="V15" s="12">
        <v>3.2820594506173602E-3</v>
      </c>
      <c r="W15" s="12">
        <v>3.2630203193107499E-2</v>
      </c>
      <c r="X15" s="12">
        <v>2.95488383576895E-2</v>
      </c>
      <c r="Y15" s="12">
        <v>8.7987428631822791E-3</v>
      </c>
      <c r="Z15" s="12">
        <v>0.20487604304057799</v>
      </c>
      <c r="AA15" s="12">
        <v>1.2429780432040301E-2</v>
      </c>
      <c r="AB15" s="12">
        <v>1.69126298873482E-2</v>
      </c>
      <c r="AC15" s="12">
        <v>2.7644078388412398E-2</v>
      </c>
      <c r="AD15" s="12">
        <v>1.2285241130598199E-2</v>
      </c>
      <c r="AE15" s="12">
        <v>1.0700574653406699E-2</v>
      </c>
      <c r="AF15" s="12">
        <v>5.51689272706034E-2</v>
      </c>
      <c r="AG15" s="12">
        <v>2.2106364120223699E-2</v>
      </c>
      <c r="AH15" s="12">
        <v>2.5505746889165001E-2</v>
      </c>
    </row>
    <row r="16" spans="2:34" x14ac:dyDescent="0.2">
      <c r="C16" s="12" t="s">
        <v>14</v>
      </c>
      <c r="D16" s="12">
        <v>6.2804162237804304E-3</v>
      </c>
      <c r="E16" s="12">
        <v>8.6919000779758695E-3</v>
      </c>
      <c r="F16" s="12">
        <v>1.7657901728964101E-2</v>
      </c>
      <c r="G16" s="12">
        <v>1.4478023758781501E-2</v>
      </c>
      <c r="H16" s="12">
        <v>0.43551308401449101</v>
      </c>
      <c r="I16" s="12">
        <v>7.8081670244599402E-2</v>
      </c>
      <c r="J16" s="12">
        <v>2.2788461163047901E-2</v>
      </c>
      <c r="K16" s="12">
        <v>1.57847490335715E-2</v>
      </c>
      <c r="L16" s="12">
        <v>5.75632563877894E-3</v>
      </c>
      <c r="M16" s="12">
        <v>1.4320013253022601E-2</v>
      </c>
      <c r="N16" s="12">
        <v>1.9212132328631899E-2</v>
      </c>
      <c r="O16" s="12">
        <v>1.3997299453651101E-2</v>
      </c>
      <c r="P16" s="12">
        <v>4.8344323496143003E-2</v>
      </c>
      <c r="Q16" s="12">
        <v>1.37859365766733E-2</v>
      </c>
      <c r="R16" s="12">
        <v>0</v>
      </c>
      <c r="S16" s="12">
        <v>1.5717590999629098E-2</v>
      </c>
      <c r="T16" s="12">
        <v>2.7688563504926701E-2</v>
      </c>
      <c r="U16" s="12">
        <v>1.7043226039248901E-2</v>
      </c>
      <c r="V16" s="12">
        <v>4.2141572534448099E-2</v>
      </c>
      <c r="W16" s="12">
        <v>1.2162404583528699E-2</v>
      </c>
      <c r="X16" s="12">
        <v>1.6169439807393E-2</v>
      </c>
      <c r="Y16" s="12">
        <v>2.7301063118596799E-2</v>
      </c>
      <c r="Z16" s="12">
        <v>1.408539676303E-2</v>
      </c>
      <c r="AA16" s="12">
        <v>1.02085749271397E-2</v>
      </c>
      <c r="AB16" s="12">
        <v>1.0962595079698399E-2</v>
      </c>
      <c r="AC16" s="12">
        <v>1.1909430176459301E-2</v>
      </c>
      <c r="AD16" s="12">
        <v>2.1358643929277998E-2</v>
      </c>
      <c r="AE16" s="12">
        <v>9.7977175738454304E-3</v>
      </c>
      <c r="AF16" s="12">
        <v>1.4967673912454699E-2</v>
      </c>
      <c r="AG16" s="12">
        <v>1.71687936105068E-2</v>
      </c>
      <c r="AH16" s="12">
        <v>1.6625076447704099E-2</v>
      </c>
    </row>
    <row r="17" spans="3:34" x14ac:dyDescent="0.2">
      <c r="C17" s="12" t="s">
        <v>15</v>
      </c>
      <c r="D17" s="12">
        <v>6.9778369686998695E-4</v>
      </c>
      <c r="E17" s="12">
        <v>8.7030550799450403E-4</v>
      </c>
      <c r="F17" s="12">
        <v>2.22424970752183E-2</v>
      </c>
      <c r="G17" s="12">
        <v>2.85466352906346E-2</v>
      </c>
      <c r="H17" s="12">
        <v>2.35894775870569E-3</v>
      </c>
      <c r="I17" s="12">
        <v>3.0600626060833598E-3</v>
      </c>
      <c r="J17" s="12">
        <v>7.8769460081530001E-3</v>
      </c>
      <c r="K17" s="12">
        <v>0.57445424026330205</v>
      </c>
      <c r="L17" s="12">
        <v>6.5516369445298096E-4</v>
      </c>
      <c r="M17" s="12">
        <v>1.16518225127491E-3</v>
      </c>
      <c r="N17" s="12">
        <v>1.34429986624499E-3</v>
      </c>
      <c r="O17" s="12">
        <v>1.98864805862922E-2</v>
      </c>
      <c r="P17" s="12">
        <v>1.8444262975496901E-3</v>
      </c>
      <c r="Q17" s="12">
        <v>1.7443056002585201E-2</v>
      </c>
      <c r="R17" s="12">
        <v>2.4440817705683299E-3</v>
      </c>
      <c r="S17" s="12">
        <v>0</v>
      </c>
      <c r="T17" s="12">
        <v>5.6531007222401604E-3</v>
      </c>
      <c r="U17" s="12">
        <v>3.1422704461817698E-2</v>
      </c>
      <c r="V17" s="12">
        <v>1.78014065401871E-3</v>
      </c>
      <c r="W17" s="12">
        <v>8.3612806333470905E-3</v>
      </c>
      <c r="X17" s="12">
        <v>8.7461629630314897E-2</v>
      </c>
      <c r="Y17" s="12">
        <v>5.7604516158877104E-3</v>
      </c>
      <c r="Z17" s="12">
        <v>2.10917675652844E-2</v>
      </c>
      <c r="AA17" s="12">
        <v>4.5290468487648701E-3</v>
      </c>
      <c r="AB17" s="12">
        <v>5.6348058428625702E-3</v>
      </c>
      <c r="AC17" s="12">
        <v>7.6434852790467703E-3</v>
      </c>
      <c r="AD17" s="12">
        <v>9.2539944089582403E-3</v>
      </c>
      <c r="AE17" s="12">
        <v>4.0450903580328997E-3</v>
      </c>
      <c r="AF17" s="12">
        <v>4.8781684779420798E-2</v>
      </c>
      <c r="AG17" s="12">
        <v>2.8915283897340199E-2</v>
      </c>
      <c r="AH17" s="12">
        <v>4.4775424626732702E-2</v>
      </c>
    </row>
    <row r="18" spans="3:34" x14ac:dyDescent="0.2">
      <c r="C18" s="12" t="s">
        <v>16</v>
      </c>
      <c r="D18" s="12">
        <v>1.78220349560577E-3</v>
      </c>
      <c r="E18" s="12">
        <v>2.3030208162278798E-3</v>
      </c>
      <c r="F18" s="12">
        <v>1.69691807658865E-2</v>
      </c>
      <c r="G18" s="12">
        <v>1.05642845423735E-2</v>
      </c>
      <c r="H18" s="12">
        <v>9.0632190937469295E-3</v>
      </c>
      <c r="I18" s="12">
        <v>1.49358288535845E-2</v>
      </c>
      <c r="J18" s="12">
        <v>4.48292234717583E-2</v>
      </c>
      <c r="K18" s="12">
        <v>1.27821202526476E-2</v>
      </c>
      <c r="L18" s="12">
        <v>1.65907859684314E-3</v>
      </c>
      <c r="M18" s="12">
        <v>3.28591873930366E-3</v>
      </c>
      <c r="N18" s="12">
        <v>3.9486409980638596E-3</v>
      </c>
      <c r="O18" s="12">
        <v>9.8548966626258398E-3</v>
      </c>
      <c r="P18" s="12">
        <v>6.1290811765232003E-3</v>
      </c>
      <c r="Q18" s="12">
        <v>9.5585226714486795E-3</v>
      </c>
      <c r="R18" s="12">
        <v>9.6394302953096492E-3</v>
      </c>
      <c r="S18" s="12">
        <v>1.2656333709234E-2</v>
      </c>
      <c r="T18" s="12">
        <v>0</v>
      </c>
      <c r="U18" s="12">
        <v>1.54327648082772E-2</v>
      </c>
      <c r="V18" s="12">
        <v>5.8172699355976401E-3</v>
      </c>
      <c r="W18" s="12">
        <v>7.5510402669331103E-3</v>
      </c>
      <c r="X18" s="12">
        <v>1.3530906693097E-2</v>
      </c>
      <c r="Y18" s="12">
        <v>0.67913918076855495</v>
      </c>
      <c r="Z18" s="12">
        <v>9.9811465120714805E-3</v>
      </c>
      <c r="AA18" s="12">
        <v>5.6295715518749597E-3</v>
      </c>
      <c r="AB18" s="12">
        <v>6.3179104754895804E-3</v>
      </c>
      <c r="AC18" s="12">
        <v>7.2754390024529804E-3</v>
      </c>
      <c r="AD18" s="12">
        <v>3.2525714884381302E-2</v>
      </c>
      <c r="AE18" s="12">
        <v>5.2789239798962202E-3</v>
      </c>
      <c r="AF18" s="12">
        <v>1.13419622356769E-2</v>
      </c>
      <c r="AG18" s="12">
        <v>1.5732035103811898E-2</v>
      </c>
      <c r="AH18" s="12">
        <v>1.4485149640701901E-2</v>
      </c>
    </row>
    <row r="19" spans="3:34" x14ac:dyDescent="0.2">
      <c r="C19" s="12" t="s">
        <v>17</v>
      </c>
      <c r="D19" s="12">
        <v>8.8360586807955505E-4</v>
      </c>
      <c r="E19" s="12">
        <v>1.10829394446103E-3</v>
      </c>
      <c r="F19" s="12">
        <v>9.4266980117257204E-2</v>
      </c>
      <c r="G19" s="12">
        <v>1.8520563823995102E-2</v>
      </c>
      <c r="H19" s="12">
        <v>3.1578763331720498E-3</v>
      </c>
      <c r="I19" s="12">
        <v>4.1977075212898101E-3</v>
      </c>
      <c r="J19" s="12">
        <v>1.3015885780711899E-2</v>
      </c>
      <c r="K19" s="12">
        <v>4.1158442570985901E-2</v>
      </c>
      <c r="L19" s="12">
        <v>8.2848678058267697E-4</v>
      </c>
      <c r="M19" s="12">
        <v>1.4982664148758501E-3</v>
      </c>
      <c r="N19" s="12">
        <v>1.73888116429413E-3</v>
      </c>
      <c r="O19" s="12">
        <v>1.5079653362977201E-2</v>
      </c>
      <c r="P19" s="12">
        <v>2.4261461636527499E-3</v>
      </c>
      <c r="Q19" s="12">
        <v>1.38882158608492E-2</v>
      </c>
      <c r="R19" s="12">
        <v>3.2814556287792799E-3</v>
      </c>
      <c r="S19" s="12">
        <v>3.8907071641207401E-2</v>
      </c>
      <c r="T19" s="12">
        <v>8.5350786538235402E-3</v>
      </c>
      <c r="U19" s="12">
        <v>0</v>
      </c>
      <c r="V19" s="12">
        <v>2.3365070716018701E-3</v>
      </c>
      <c r="W19" s="12">
        <v>8.1769823670432892E-3</v>
      </c>
      <c r="X19" s="12">
        <v>6.0723432500742698E-2</v>
      </c>
      <c r="Y19" s="12">
        <v>8.7335396876739198E-3</v>
      </c>
      <c r="Z19" s="12">
        <v>1.5626528841015602E-2</v>
      </c>
      <c r="AA19" s="12">
        <v>4.9013453806187896E-3</v>
      </c>
      <c r="AB19" s="12">
        <v>5.9160421952270201E-3</v>
      </c>
      <c r="AC19" s="12">
        <v>7.6123530682930297E-3</v>
      </c>
      <c r="AD19" s="12">
        <v>1.6241171569215E-2</v>
      </c>
      <c r="AE19" s="12">
        <v>4.4373387506758599E-3</v>
      </c>
      <c r="AF19" s="12">
        <v>2.3663948101182702E-2</v>
      </c>
      <c r="AG19" s="12">
        <v>0.44867184949251698</v>
      </c>
      <c r="AH19" s="12">
        <v>0.13046634934319801</v>
      </c>
    </row>
    <row r="20" spans="3:34" x14ac:dyDescent="0.2">
      <c r="C20" s="12" t="s">
        <v>18</v>
      </c>
      <c r="D20" s="12">
        <v>9.5967874802275997E-3</v>
      </c>
      <c r="E20" s="12">
        <v>1.4239167380561E-2</v>
      </c>
      <c r="F20" s="12">
        <v>1.6180929633872201E-2</v>
      </c>
      <c r="G20" s="12">
        <v>1.40121331685111E-2</v>
      </c>
      <c r="H20" s="12">
        <v>6.0668050838647E-2</v>
      </c>
      <c r="I20" s="12">
        <v>3.5589541770516799E-2</v>
      </c>
      <c r="J20" s="12">
        <v>1.9232294953688101E-2</v>
      </c>
      <c r="K20" s="12">
        <v>1.49321887178355E-2</v>
      </c>
      <c r="L20" s="12">
        <v>8.6692548008188795E-3</v>
      </c>
      <c r="M20" s="12">
        <v>2.82048434007082E-2</v>
      </c>
      <c r="N20" s="12">
        <v>4.59138654068518E-2</v>
      </c>
      <c r="O20" s="12">
        <v>1.3662881807686E-2</v>
      </c>
      <c r="P20" s="12">
        <v>0.42709342161175701</v>
      </c>
      <c r="Q20" s="12">
        <v>1.3507424182298699E-2</v>
      </c>
      <c r="R20" s="12">
        <v>5.4797625451254203E-2</v>
      </c>
      <c r="S20" s="12">
        <v>1.48859162833629E-2</v>
      </c>
      <c r="T20" s="12">
        <v>2.17279761759408E-2</v>
      </c>
      <c r="U20" s="12">
        <v>1.5779868133147301E-2</v>
      </c>
      <c r="V20" s="12">
        <v>0</v>
      </c>
      <c r="W20" s="12">
        <v>1.22729664810166E-2</v>
      </c>
      <c r="X20" s="12">
        <v>1.51951899090309E-2</v>
      </c>
      <c r="Y20" s="12">
        <v>2.1543442542540099E-2</v>
      </c>
      <c r="Z20" s="12">
        <v>1.37273323779777E-2</v>
      </c>
      <c r="AA20" s="12">
        <v>1.0685846981786099E-2</v>
      </c>
      <c r="AB20" s="12">
        <v>1.1312185203917E-2</v>
      </c>
      <c r="AC20" s="12">
        <v>1.2073938713736101E-2</v>
      </c>
      <c r="AD20" s="12">
        <v>1.8431480006872999E-2</v>
      </c>
      <c r="AE20" s="12">
        <v>1.0336907893221701E-2</v>
      </c>
      <c r="AF20" s="12">
        <v>1.4361824747482399E-2</v>
      </c>
      <c r="AG20" s="12">
        <v>1.5862473676508601E-2</v>
      </c>
      <c r="AH20" s="12">
        <v>1.5502240268224899E-2</v>
      </c>
    </row>
    <row r="21" spans="3:34" x14ac:dyDescent="0.2">
      <c r="C21" s="12" t="s">
        <v>19</v>
      </c>
      <c r="D21" s="12">
        <v>2.3929614732451799E-3</v>
      </c>
      <c r="E21" s="12">
        <v>2.9288264466487001E-3</v>
      </c>
      <c r="F21" s="12">
        <v>2.2579105626298199E-2</v>
      </c>
      <c r="G21" s="12">
        <v>4.3935621489322597E-2</v>
      </c>
      <c r="H21" s="12">
        <v>6.8361646935929596E-3</v>
      </c>
      <c r="I21" s="12">
        <v>8.32360304458841E-3</v>
      </c>
      <c r="J21" s="12">
        <v>1.5070147459551301E-2</v>
      </c>
      <c r="K21" s="12">
        <v>3.0621225129472001E-2</v>
      </c>
      <c r="L21" s="12">
        <v>2.2574219814758402E-3</v>
      </c>
      <c r="M21" s="12">
        <v>3.7997971502331499E-3</v>
      </c>
      <c r="N21" s="12">
        <v>4.3030151115484201E-3</v>
      </c>
      <c r="O21" s="12">
        <v>5.3605295409837501E-2</v>
      </c>
      <c r="P21" s="12">
        <v>5.6145692747445498E-3</v>
      </c>
      <c r="Q21" s="12">
        <v>5.9669177479013499E-2</v>
      </c>
      <c r="R21" s="12">
        <v>7.0270756073058096E-3</v>
      </c>
      <c r="S21" s="12">
        <v>3.1066922347281801E-2</v>
      </c>
      <c r="T21" s="12">
        <v>1.25317298497218E-2</v>
      </c>
      <c r="U21" s="12">
        <v>2.4537680604940701E-2</v>
      </c>
      <c r="V21" s="12">
        <v>5.4532288816889901E-3</v>
      </c>
      <c r="W21" s="12">
        <v>0</v>
      </c>
      <c r="X21" s="12">
        <v>2.8356096142512201E-2</v>
      </c>
      <c r="Y21" s="12">
        <v>1.26726310821928E-2</v>
      </c>
      <c r="Z21" s="12">
        <v>5.1471425140365103E-2</v>
      </c>
      <c r="AA21" s="12">
        <v>3.6715804584745097E-2</v>
      </c>
      <c r="AB21" s="12">
        <v>6.4206012897376596E-2</v>
      </c>
      <c r="AC21" s="12">
        <v>0.33081791656091702</v>
      </c>
      <c r="AD21" s="12">
        <v>1.63206719744559E-2</v>
      </c>
      <c r="AE21" s="12">
        <v>2.9115608910823199E-2</v>
      </c>
      <c r="AF21" s="12">
        <v>3.7493361212694698E-2</v>
      </c>
      <c r="AG21" s="12">
        <v>2.40984889782093E-2</v>
      </c>
      <c r="AH21" s="12">
        <v>2.6178413455196298E-2</v>
      </c>
    </row>
    <row r="22" spans="3:34" x14ac:dyDescent="0.2">
      <c r="C22" s="12" t="s">
        <v>20</v>
      </c>
      <c r="D22" s="12">
        <v>1.21074913664101E-3</v>
      </c>
      <c r="E22" s="12">
        <v>1.51310649528594E-3</v>
      </c>
      <c r="F22" s="12">
        <v>5.1342932262509702E-2</v>
      </c>
      <c r="G22" s="12">
        <v>3.7045728493992999E-2</v>
      </c>
      <c r="H22" s="12">
        <v>4.1729888177962403E-3</v>
      </c>
      <c r="I22" s="12">
        <v>5.45823143305016E-3</v>
      </c>
      <c r="J22" s="12">
        <v>1.4900488915514799E-2</v>
      </c>
      <c r="K22" s="12">
        <v>0.17758456352775601</v>
      </c>
      <c r="L22" s="12">
        <v>1.13623952337744E-3</v>
      </c>
      <c r="M22" s="12">
        <v>2.03269906596814E-3</v>
      </c>
      <c r="N22" s="12">
        <v>2.3500534737591699E-3</v>
      </c>
      <c r="O22" s="12">
        <v>2.7889175254702098E-2</v>
      </c>
      <c r="P22" s="12">
        <v>3.2431901499246898E-3</v>
      </c>
      <c r="Q22" s="12">
        <v>2.5032246841309901E-2</v>
      </c>
      <c r="R22" s="12">
        <v>4.3279207681392803E-3</v>
      </c>
      <c r="S22" s="12">
        <v>0.15054701338937301</v>
      </c>
      <c r="T22" s="12">
        <v>1.04030403856652E-2</v>
      </c>
      <c r="U22" s="12">
        <v>8.4416221316159598E-2</v>
      </c>
      <c r="V22" s="12">
        <v>3.1278034739763102E-3</v>
      </c>
      <c r="W22" s="12">
        <v>1.31363765095137E-2</v>
      </c>
      <c r="X22" s="12">
        <v>0</v>
      </c>
      <c r="Y22" s="12">
        <v>1.0614519981495801E-2</v>
      </c>
      <c r="Z22" s="12">
        <v>2.9251066259445801E-2</v>
      </c>
      <c r="AA22" s="12">
        <v>7.4119954617048699E-3</v>
      </c>
      <c r="AB22" s="12">
        <v>9.1120909878053997E-3</v>
      </c>
      <c r="AC22" s="12">
        <v>1.20992848990592E-2</v>
      </c>
      <c r="AD22" s="12">
        <v>1.7813621601618E-2</v>
      </c>
      <c r="AE22" s="12">
        <v>6.6549896266585298E-3</v>
      </c>
      <c r="AF22" s="12">
        <v>5.3903099638031401E-2</v>
      </c>
      <c r="AG22" s="12">
        <v>7.4353225253452795E-2</v>
      </c>
      <c r="AH22" s="12">
        <v>0.157915337056313</v>
      </c>
    </row>
    <row r="23" spans="3:34" x14ac:dyDescent="0.2">
      <c r="C23" s="12" t="s">
        <v>21</v>
      </c>
      <c r="D23" s="12">
        <v>1.76445751484546E-3</v>
      </c>
      <c r="E23" s="12">
        <v>2.2783462457724901E-3</v>
      </c>
      <c r="F23" s="12">
        <v>1.7275962915156599E-2</v>
      </c>
      <c r="G23" s="12">
        <v>1.06522392584119E-2</v>
      </c>
      <c r="H23" s="12">
        <v>8.8780417691083999E-3</v>
      </c>
      <c r="I23" s="12">
        <v>1.4506872986931801E-2</v>
      </c>
      <c r="J23" s="12">
        <v>4.7644258811024097E-2</v>
      </c>
      <c r="K23" s="12">
        <v>1.29314368483389E-2</v>
      </c>
      <c r="L23" s="12">
        <v>1.64285567364533E-3</v>
      </c>
      <c r="M23" s="12">
        <v>3.24603139066306E-3</v>
      </c>
      <c r="N23" s="12">
        <v>3.89692453510678E-3</v>
      </c>
      <c r="O23" s="12">
        <v>9.92641288312846E-3</v>
      </c>
      <c r="P23" s="12">
        <v>6.0295603075737302E-3</v>
      </c>
      <c r="Q23" s="12">
        <v>9.62362657265157E-3</v>
      </c>
      <c r="R23" s="12">
        <v>9.4345806828736306E-3</v>
      </c>
      <c r="S23" s="12">
        <v>1.28017643503962E-2</v>
      </c>
      <c r="T23" s="12">
        <v>0.67414122823022204</v>
      </c>
      <c r="U23" s="12">
        <v>1.56753992015994E-2</v>
      </c>
      <c r="V23" s="12">
        <v>5.7254172806153903E-3</v>
      </c>
      <c r="W23" s="12">
        <v>7.5797460571057499E-3</v>
      </c>
      <c r="X23" s="12">
        <v>1.37043699912283E-2</v>
      </c>
      <c r="Y23" s="12">
        <v>0</v>
      </c>
      <c r="Z23" s="12">
        <v>1.0055475723713099E-2</v>
      </c>
      <c r="AA23" s="12">
        <v>5.6348509783027403E-3</v>
      </c>
      <c r="AB23" s="12">
        <v>6.3303051134812301E-3</v>
      </c>
      <c r="AC23" s="12">
        <v>7.3001013153872396E-3</v>
      </c>
      <c r="AD23" s="12">
        <v>3.3910406352642398E-2</v>
      </c>
      <c r="AE23" s="12">
        <v>5.2811250696111799E-3</v>
      </c>
      <c r="AF23" s="12">
        <v>1.14497097919906E-2</v>
      </c>
      <c r="AG23" s="12">
        <v>1.5986583106242801E-2</v>
      </c>
      <c r="AH23" s="12">
        <v>1.46919090422291E-2</v>
      </c>
    </row>
    <row r="24" spans="3:34" x14ac:dyDescent="0.2">
      <c r="C24" s="12" t="s">
        <v>22</v>
      </c>
      <c r="D24" s="12">
        <v>8.9408123670360802E-4</v>
      </c>
      <c r="E24" s="12">
        <v>1.10637626112559E-3</v>
      </c>
      <c r="F24" s="12">
        <v>1.4330342154468699E-2</v>
      </c>
      <c r="G24" s="12">
        <v>0.10691027175503</v>
      </c>
      <c r="H24" s="12">
        <v>2.8084498771052901E-3</v>
      </c>
      <c r="I24" s="12">
        <v>3.5374044234818E-3</v>
      </c>
      <c r="J24" s="12">
        <v>7.5915963415857804E-3</v>
      </c>
      <c r="K24" s="12">
        <v>2.6930509544110699E-2</v>
      </c>
      <c r="L24" s="12">
        <v>8.4111676710304205E-4</v>
      </c>
      <c r="M24" s="12">
        <v>1.4616138945985899E-3</v>
      </c>
      <c r="N24" s="12">
        <v>1.6728379322893199E-3</v>
      </c>
      <c r="O24" s="12">
        <v>0.46065089012343202</v>
      </c>
      <c r="P24" s="12">
        <v>2.2451450478284899E-3</v>
      </c>
      <c r="Q24" s="12">
        <v>0.13347117725902</v>
      </c>
      <c r="R24" s="12">
        <v>2.8992809732539299E-3</v>
      </c>
      <c r="S24" s="12">
        <v>2.7919295086817598E-2</v>
      </c>
      <c r="T24" s="12">
        <v>5.90134097962063E-3</v>
      </c>
      <c r="U24" s="12">
        <v>1.67058664865294E-2</v>
      </c>
      <c r="V24" s="12">
        <v>2.1729831957634201E-3</v>
      </c>
      <c r="W24" s="12">
        <v>1.8337166720659399E-2</v>
      </c>
      <c r="X24" s="12">
        <v>2.2494616562048101E-2</v>
      </c>
      <c r="Y24" s="12">
        <v>5.9893652517953302E-3</v>
      </c>
      <c r="Z24" s="12">
        <v>0</v>
      </c>
      <c r="AA24" s="12">
        <v>7.6344821359312998E-3</v>
      </c>
      <c r="AB24" s="12">
        <v>1.0177925643407399E-2</v>
      </c>
      <c r="AC24" s="12">
        <v>1.58682511606585E-2</v>
      </c>
      <c r="AD24" s="12">
        <v>8.5140389901813898E-3</v>
      </c>
      <c r="AE24" s="12">
        <v>6.6251076374414597E-3</v>
      </c>
      <c r="AF24" s="12">
        <v>4.9185782740204902E-2</v>
      </c>
      <c r="AG24" s="12">
        <v>1.6143610151706698E-2</v>
      </c>
      <c r="AH24" s="12">
        <v>1.8979073666097801E-2</v>
      </c>
    </row>
    <row r="25" spans="3:34" x14ac:dyDescent="0.2">
      <c r="C25" s="12" t="s">
        <v>23</v>
      </c>
      <c r="D25" s="12">
        <v>3.7432322909555101E-3</v>
      </c>
      <c r="E25" s="12">
        <v>4.5195421685295398E-3</v>
      </c>
      <c r="F25" s="12">
        <v>2.3295632426144498E-2</v>
      </c>
      <c r="G25" s="12">
        <v>3.3326515574053701E-2</v>
      </c>
      <c r="H25" s="12">
        <v>9.6026235902527193E-3</v>
      </c>
      <c r="I25" s="12">
        <v>1.13058671013545E-2</v>
      </c>
      <c r="J25" s="12">
        <v>1.7802898781411201E-2</v>
      </c>
      <c r="K25" s="12">
        <v>2.78197864966176E-2</v>
      </c>
      <c r="L25" s="12">
        <v>3.5434929500559602E-3</v>
      </c>
      <c r="M25" s="12">
        <v>5.7375080109330597E-3</v>
      </c>
      <c r="N25" s="12">
        <v>6.4176332888277003E-3</v>
      </c>
      <c r="O25" s="12">
        <v>3.6308111562226901E-2</v>
      </c>
      <c r="P25" s="12">
        <v>8.1142713366042299E-3</v>
      </c>
      <c r="Q25" s="12">
        <v>3.7872664970054398E-2</v>
      </c>
      <c r="R25" s="12">
        <v>9.8277123557028792E-3</v>
      </c>
      <c r="S25" s="12">
        <v>2.8039120096293099E-2</v>
      </c>
      <c r="T25" s="12">
        <v>1.55672434485928E-2</v>
      </c>
      <c r="U25" s="12">
        <v>2.4506872462034601E-2</v>
      </c>
      <c r="V25" s="12">
        <v>7.9112528458383704E-3</v>
      </c>
      <c r="W25" s="12">
        <v>6.1176578730774603E-2</v>
      </c>
      <c r="X25" s="12">
        <v>2.6658648798822699E-2</v>
      </c>
      <c r="Y25" s="12">
        <v>1.5697363211785598E-2</v>
      </c>
      <c r="Z25" s="12">
        <v>3.57063681703126E-2</v>
      </c>
      <c r="AA25" s="12">
        <v>0</v>
      </c>
      <c r="AB25" s="12">
        <v>0.14288375549342999</v>
      </c>
      <c r="AC25" s="12">
        <v>6.8813882981158203E-2</v>
      </c>
      <c r="AD25" s="12">
        <v>1.8825588326365401E-2</v>
      </c>
      <c r="AE25" s="12">
        <v>0.234361510840979</v>
      </c>
      <c r="AF25" s="12">
        <v>3.09087905713787E-2</v>
      </c>
      <c r="AG25" s="12">
        <v>2.42420493915954E-2</v>
      </c>
      <c r="AH25" s="12">
        <v>2.54634817269139E-2</v>
      </c>
    </row>
    <row r="26" spans="3:34" x14ac:dyDescent="0.2">
      <c r="C26" s="12" t="s">
        <v>24</v>
      </c>
      <c r="D26" s="12">
        <v>3.5792161999355799E-3</v>
      </c>
      <c r="E26" s="12">
        <v>4.3457571208126104E-3</v>
      </c>
      <c r="F26" s="12">
        <v>2.5916791883013501E-2</v>
      </c>
      <c r="G26" s="12">
        <v>4.0470969858804301E-2</v>
      </c>
      <c r="H26" s="12">
        <v>9.5855275323178495E-3</v>
      </c>
      <c r="I26" s="12">
        <v>1.14318297896004E-2</v>
      </c>
      <c r="J26" s="12">
        <v>1.8936279769424701E-2</v>
      </c>
      <c r="K26" s="12">
        <v>3.21669014198942E-2</v>
      </c>
      <c r="L26" s="12">
        <v>3.38337187188019E-3</v>
      </c>
      <c r="M26" s="12">
        <v>5.5658841378070801E-3</v>
      </c>
      <c r="N26" s="12">
        <v>6.2566928063751198E-3</v>
      </c>
      <c r="O26" s="12">
        <v>4.5325278546913997E-2</v>
      </c>
      <c r="P26" s="12">
        <v>8.0103731227226006E-3</v>
      </c>
      <c r="Q26" s="12">
        <v>4.7982788509608798E-2</v>
      </c>
      <c r="R26" s="12">
        <v>9.8268113440313099E-3</v>
      </c>
      <c r="S26" s="12">
        <v>3.2482425671198398E-2</v>
      </c>
      <c r="T26" s="12">
        <v>1.62675357882264E-2</v>
      </c>
      <c r="U26" s="12">
        <v>2.7543287546225599E-2</v>
      </c>
      <c r="V26" s="12">
        <v>7.7982068384123502E-3</v>
      </c>
      <c r="W26" s="12">
        <v>9.9613859492338405E-2</v>
      </c>
      <c r="X26" s="12">
        <v>3.0516376584226099E-2</v>
      </c>
      <c r="Y26" s="12">
        <v>1.6420290820364499E-2</v>
      </c>
      <c r="Z26" s="12">
        <v>4.4323831844632303E-2</v>
      </c>
      <c r="AA26" s="12">
        <v>0.13304384446488199</v>
      </c>
      <c r="AB26" s="12">
        <v>0</v>
      </c>
      <c r="AC26" s="12">
        <v>0.123603068749079</v>
      </c>
      <c r="AD26" s="12">
        <v>2.0189147578490101E-2</v>
      </c>
      <c r="AE26" s="12">
        <v>8.2652743929309394E-2</v>
      </c>
      <c r="AF26" s="12">
        <v>3.67244975538841E-2</v>
      </c>
      <c r="AG26" s="12">
        <v>2.7184837058875901E-2</v>
      </c>
      <c r="AH26" s="12">
        <v>2.88515721667136E-2</v>
      </c>
    </row>
    <row r="27" spans="3:34" x14ac:dyDescent="0.2">
      <c r="C27" s="12" t="s">
        <v>25</v>
      </c>
      <c r="D27" s="12">
        <v>2.4417128524527498E-3</v>
      </c>
      <c r="E27" s="12">
        <v>2.9836965696183001E-3</v>
      </c>
      <c r="F27" s="12">
        <v>2.1723105089992499E-2</v>
      </c>
      <c r="G27" s="12">
        <v>3.9861082266215597E-2</v>
      </c>
      <c r="H27" s="12">
        <v>6.8836466200656397E-3</v>
      </c>
      <c r="I27" s="12">
        <v>8.3446562733828708E-3</v>
      </c>
      <c r="J27" s="12">
        <v>1.4813578388925301E-2</v>
      </c>
      <c r="K27" s="12">
        <v>2.88048377884298E-2</v>
      </c>
      <c r="L27" s="12">
        <v>2.3043493740576701E-3</v>
      </c>
      <c r="M27" s="12">
        <v>3.8609087618945901E-3</v>
      </c>
      <c r="N27" s="12">
        <v>4.3656545777892002E-3</v>
      </c>
      <c r="O27" s="12">
        <v>4.7410675628747803E-2</v>
      </c>
      <c r="P27" s="12">
        <v>5.6740946217465997E-3</v>
      </c>
      <c r="Q27" s="12">
        <v>5.1954290734392901E-2</v>
      </c>
      <c r="R27" s="12">
        <v>7.0718850721126197E-3</v>
      </c>
      <c r="S27" s="12">
        <v>2.9188104788948899E-2</v>
      </c>
      <c r="T27" s="12">
        <v>1.2409448278472301E-2</v>
      </c>
      <c r="U27" s="12">
        <v>2.3477313673729398E-2</v>
      </c>
      <c r="V27" s="12">
        <v>5.5136878646947799E-3</v>
      </c>
      <c r="W27" s="12">
        <v>0.33999932408845701</v>
      </c>
      <c r="X27" s="12">
        <v>2.6842291427698801E-2</v>
      </c>
      <c r="Y27" s="12">
        <v>1.2543826990094299E-2</v>
      </c>
      <c r="Z27" s="12">
        <v>4.57774984772353E-2</v>
      </c>
      <c r="AA27" s="12">
        <v>4.2445627670938402E-2</v>
      </c>
      <c r="AB27" s="12">
        <v>8.1879318543375601E-2</v>
      </c>
      <c r="AC27" s="12">
        <v>0</v>
      </c>
      <c r="AD27" s="12">
        <v>1.5985020459397901E-2</v>
      </c>
      <c r="AE27" s="12">
        <v>3.2811440612461801E-2</v>
      </c>
      <c r="AF27" s="12">
        <v>3.46112602013674E-2</v>
      </c>
      <c r="AG27" s="12">
        <v>2.3085633225937301E-2</v>
      </c>
      <c r="AH27" s="12">
        <v>2.4932029077366601E-2</v>
      </c>
    </row>
    <row r="28" spans="3:34" x14ac:dyDescent="0.2">
      <c r="C28" s="12" t="s">
        <v>26</v>
      </c>
      <c r="D28" s="12">
        <v>3.1662035201476301E-3</v>
      </c>
      <c r="E28" s="12">
        <v>4.0302877843320997E-3</v>
      </c>
      <c r="F28" s="12">
        <v>6.6485040048366195E-2</v>
      </c>
      <c r="G28" s="12">
        <v>2.9319419839190199E-2</v>
      </c>
      <c r="H28" s="12">
        <v>1.32825235521098E-2</v>
      </c>
      <c r="I28" s="12">
        <v>1.9180652311215001E-2</v>
      </c>
      <c r="J28" s="12">
        <v>0.222079332719608</v>
      </c>
      <c r="K28" s="12">
        <v>3.9459590849216297E-2</v>
      </c>
      <c r="L28" s="12">
        <v>2.9580799281225798E-3</v>
      </c>
      <c r="M28" s="12">
        <v>5.5925334562707697E-3</v>
      </c>
      <c r="N28" s="12">
        <v>6.5983587405287099E-3</v>
      </c>
      <c r="O28" s="12">
        <v>2.6494808473246E-2</v>
      </c>
      <c r="P28" s="12">
        <v>9.66424411518748E-3</v>
      </c>
      <c r="Q28" s="12">
        <v>2.53663963481374E-2</v>
      </c>
      <c r="R28" s="12">
        <v>1.39339315153716E-2</v>
      </c>
      <c r="S28" s="12">
        <v>3.88239286719625E-2</v>
      </c>
      <c r="T28" s="12">
        <v>6.0950307981934897E-2</v>
      </c>
      <c r="U28" s="12">
        <v>5.5030393459831101E-2</v>
      </c>
      <c r="V28" s="12">
        <v>9.2471777002602496E-3</v>
      </c>
      <c r="W28" s="12">
        <v>1.84281972399363E-2</v>
      </c>
      <c r="X28" s="12">
        <v>4.3417807745882199E-2</v>
      </c>
      <c r="Y28" s="12">
        <v>6.4016208158982402E-2</v>
      </c>
      <c r="Z28" s="12">
        <v>2.6984502159321699E-2</v>
      </c>
      <c r="AA28" s="12">
        <v>1.27573725218226E-2</v>
      </c>
      <c r="AB28" s="12">
        <v>1.46932792719078E-2</v>
      </c>
      <c r="AC28" s="12">
        <v>1.7561798135467599E-2</v>
      </c>
      <c r="AD28" s="12">
        <v>0</v>
      </c>
      <c r="AE28" s="12">
        <v>1.1808805063165499E-2</v>
      </c>
      <c r="AF28" s="12">
        <v>3.2633315864659E-2</v>
      </c>
      <c r="AG28" s="12">
        <v>5.7097217363247701E-2</v>
      </c>
      <c r="AH28" s="12">
        <v>4.8938285460568297E-2</v>
      </c>
    </row>
    <row r="29" spans="3:34" x14ac:dyDescent="0.2">
      <c r="C29" s="12" t="s">
        <v>27</v>
      </c>
      <c r="D29" s="12">
        <v>4.2340350834357797E-3</v>
      </c>
      <c r="E29" s="12">
        <v>5.0955193891246897E-3</v>
      </c>
      <c r="F29" s="12">
        <v>2.4350508691912E-2</v>
      </c>
      <c r="G29" s="12">
        <v>3.3530241651387099E-2</v>
      </c>
      <c r="H29" s="12">
        <v>1.0600824414931299E-2</v>
      </c>
      <c r="I29" s="12">
        <v>1.2394588306216699E-2</v>
      </c>
      <c r="J29" s="12">
        <v>1.9014401177341801E-2</v>
      </c>
      <c r="K29" s="12">
        <v>2.85777350170613E-2</v>
      </c>
      <c r="L29" s="12">
        <v>4.0114715545830999E-3</v>
      </c>
      <c r="M29" s="12">
        <v>6.4358904051497502E-3</v>
      </c>
      <c r="N29" s="12">
        <v>7.1784677138685997E-3</v>
      </c>
      <c r="O29" s="12">
        <v>3.6127662618959402E-2</v>
      </c>
      <c r="P29" s="12">
        <v>9.0127407255813398E-3</v>
      </c>
      <c r="Q29" s="12">
        <v>3.7467864553342202E-2</v>
      </c>
      <c r="R29" s="12">
        <v>1.08393106682259E-2</v>
      </c>
      <c r="S29" s="12">
        <v>2.8778968661570401E-2</v>
      </c>
      <c r="T29" s="12">
        <v>1.6775335439304401E-2</v>
      </c>
      <c r="U29" s="12">
        <v>2.54967367314958E-2</v>
      </c>
      <c r="V29" s="12">
        <v>8.7946060832957192E-3</v>
      </c>
      <c r="W29" s="12">
        <v>5.5750330260909399E-2</v>
      </c>
      <c r="X29" s="12">
        <v>2.7506783092446401E-2</v>
      </c>
      <c r="Y29" s="12">
        <v>1.6906750995614801E-2</v>
      </c>
      <c r="Z29" s="12">
        <v>3.5608072494048001E-2</v>
      </c>
      <c r="AA29" s="12">
        <v>0.26932441205665503</v>
      </c>
      <c r="AB29" s="12">
        <v>0.102008128066483</v>
      </c>
      <c r="AC29" s="12">
        <v>6.1130484046171198E-2</v>
      </c>
      <c r="AD29" s="12">
        <v>2.0025469403035501E-2</v>
      </c>
      <c r="AE29" s="12">
        <v>0</v>
      </c>
      <c r="AF29" s="12">
        <v>3.1381167826542898E-2</v>
      </c>
      <c r="AG29" s="12">
        <v>2.5247044911400299E-2</v>
      </c>
      <c r="AH29" s="12">
        <v>2.6394447959906898E-2</v>
      </c>
    </row>
    <row r="30" spans="3:34" x14ac:dyDescent="0.2">
      <c r="C30" s="12" t="s">
        <v>28</v>
      </c>
      <c r="D30" s="12">
        <v>1.5531094392336E-3</v>
      </c>
      <c r="E30" s="12">
        <v>1.9303734550750499E-3</v>
      </c>
      <c r="F30" s="12">
        <v>3.4489235598853599E-2</v>
      </c>
      <c r="G30" s="12">
        <v>0.155366335400385</v>
      </c>
      <c r="H30" s="12">
        <v>5.079938964987E-3</v>
      </c>
      <c r="I30" s="12">
        <v>6.5006524392898597E-3</v>
      </c>
      <c r="J30" s="12">
        <v>1.53108062244628E-2</v>
      </c>
      <c r="K30" s="12">
        <v>0.101510093243217</v>
      </c>
      <c r="L30" s="12">
        <v>1.4595040768183699E-3</v>
      </c>
      <c r="M30" s="12">
        <v>2.56916428030765E-3</v>
      </c>
      <c r="N30" s="12">
        <v>2.9535172060063701E-3</v>
      </c>
      <c r="O30" s="12">
        <v>7.5794628611896106E-2</v>
      </c>
      <c r="P30" s="12">
        <v>4.0122963671688399E-3</v>
      </c>
      <c r="Q30" s="12">
        <v>6.1298359480318497E-2</v>
      </c>
      <c r="R30" s="12">
        <v>5.25452584357678E-3</v>
      </c>
      <c r="S30" s="12">
        <v>0.110130159078662</v>
      </c>
      <c r="T30" s="12">
        <v>1.14371146334179E-2</v>
      </c>
      <c r="U30" s="12">
        <v>4.3147107955065003E-2</v>
      </c>
      <c r="V30" s="12">
        <v>3.87737530694089E-3</v>
      </c>
      <c r="W30" s="12">
        <v>2.27812953805238E-2</v>
      </c>
      <c r="X30" s="12">
        <v>7.0698244726328505E-2</v>
      </c>
      <c r="Y30" s="12">
        <v>1.16313642029838E-2</v>
      </c>
      <c r="Z30" s="12">
        <v>8.3887564533023401E-2</v>
      </c>
      <c r="AA30" s="12">
        <v>1.1271297559950801E-2</v>
      </c>
      <c r="AB30" s="12">
        <v>1.43825481505692E-2</v>
      </c>
      <c r="AC30" s="12">
        <v>2.0462204469818401E-2</v>
      </c>
      <c r="AD30" s="12">
        <v>1.75606435665819E-2</v>
      </c>
      <c r="AE30" s="12">
        <v>9.9579874234849101E-3</v>
      </c>
      <c r="AF30" s="12">
        <v>0</v>
      </c>
      <c r="AG30" s="12">
        <v>4.0985444730371003E-2</v>
      </c>
      <c r="AH30" s="12">
        <v>5.2707107650681498E-2</v>
      </c>
    </row>
    <row r="31" spans="3:34" x14ac:dyDescent="0.2">
      <c r="C31" s="12" t="s">
        <v>29</v>
      </c>
      <c r="D31" s="12">
        <v>9.0383427464284499E-4</v>
      </c>
      <c r="E31" s="12">
        <v>1.13423526828709E-3</v>
      </c>
      <c r="F31" s="12">
        <v>0.121832404748065</v>
      </c>
      <c r="G31" s="12">
        <v>1.8157720400576099E-2</v>
      </c>
      <c r="H31" s="12">
        <v>3.2466591062476099E-3</v>
      </c>
      <c r="I31" s="12">
        <v>4.3258213275386703E-3</v>
      </c>
      <c r="J31" s="12">
        <v>1.3684627101340399E-2</v>
      </c>
      <c r="K31" s="12">
        <v>3.8487189285480901E-2</v>
      </c>
      <c r="L31" s="12">
        <v>8.4734904301969995E-4</v>
      </c>
      <c r="M31" s="12">
        <v>1.5346728398897001E-3</v>
      </c>
      <c r="N31" s="12">
        <v>1.78209320210493E-3</v>
      </c>
      <c r="O31" s="12">
        <v>1.4893917048843301E-2</v>
      </c>
      <c r="P31" s="12">
        <v>2.4902664418686199E-3</v>
      </c>
      <c r="Q31" s="12">
        <v>1.3752486413765299E-2</v>
      </c>
      <c r="R31" s="12">
        <v>3.37464887777186E-3</v>
      </c>
      <c r="S31" s="12">
        <v>3.6549927922260299E-2</v>
      </c>
      <c r="T31" s="12">
        <v>8.88224559061691E-3</v>
      </c>
      <c r="U31" s="12">
        <v>0.45803946871643902</v>
      </c>
      <c r="V31" s="12">
        <v>2.39777664014664E-3</v>
      </c>
      <c r="W31" s="12">
        <v>8.1982931725117399E-3</v>
      </c>
      <c r="X31" s="12">
        <v>5.4601465197015198E-2</v>
      </c>
      <c r="Y31" s="12">
        <v>9.0928791364649104E-3</v>
      </c>
      <c r="Z31" s="12">
        <v>1.54158775955904E-2</v>
      </c>
      <c r="AA31" s="12">
        <v>4.9496082650173599E-3</v>
      </c>
      <c r="AB31" s="12">
        <v>5.9609612872556696E-3</v>
      </c>
      <c r="AC31" s="12">
        <v>7.6416368033653303E-3</v>
      </c>
      <c r="AD31" s="12">
        <v>1.7202982990525001E-2</v>
      </c>
      <c r="AE31" s="12">
        <v>4.4856214277066604E-3</v>
      </c>
      <c r="AF31" s="12">
        <v>2.2947704305322999E-2</v>
      </c>
      <c r="AG31" s="12">
        <v>0</v>
      </c>
      <c r="AH31" s="12">
        <v>0.10318562557032</v>
      </c>
    </row>
    <row r="32" spans="3:34" x14ac:dyDescent="0.2">
      <c r="C32" s="12" t="s">
        <v>30</v>
      </c>
      <c r="D32" s="12">
        <v>1.23187989973312E-3</v>
      </c>
      <c r="E32" s="12">
        <v>1.54249038549207E-3</v>
      </c>
      <c r="F32" s="12">
        <v>7.6812484955984695E-2</v>
      </c>
      <c r="G32" s="12">
        <v>3.0296060708790599E-2</v>
      </c>
      <c r="H32" s="12">
        <v>4.3276250251808998E-3</v>
      </c>
      <c r="I32" s="12">
        <v>5.7082132370566202E-3</v>
      </c>
      <c r="J32" s="12">
        <v>1.6611746771847801E-2</v>
      </c>
      <c r="K32" s="12">
        <v>8.4393447646512396E-2</v>
      </c>
      <c r="L32" s="12">
        <v>1.15552047258609E-3</v>
      </c>
      <c r="M32" s="12">
        <v>2.0790802532672801E-3</v>
      </c>
      <c r="N32" s="12">
        <v>2.4085794250245599E-3</v>
      </c>
      <c r="O32" s="12">
        <v>2.39317979388541E-2</v>
      </c>
      <c r="P32" s="12">
        <v>3.3431526818475401E-3</v>
      </c>
      <c r="Q32" s="12">
        <v>2.1815695695789599E-2</v>
      </c>
      <c r="R32" s="12">
        <v>4.4928257953103096E-3</v>
      </c>
      <c r="S32" s="12">
        <v>7.7815460769168496E-2</v>
      </c>
      <c r="T32" s="12">
        <v>1.1244184740905E-2</v>
      </c>
      <c r="U32" s="12">
        <v>0.183121655820705</v>
      </c>
      <c r="V32" s="12">
        <v>3.2218060314313799E-3</v>
      </c>
      <c r="W32" s="12">
        <v>1.224458501745E-2</v>
      </c>
      <c r="X32" s="12">
        <v>0.159439495938657</v>
      </c>
      <c r="Y32" s="12">
        <v>1.1489235084289401E-2</v>
      </c>
      <c r="Z32" s="12">
        <v>2.4917801365271001E-2</v>
      </c>
      <c r="AA32" s="12">
        <v>7.1480305301910201E-3</v>
      </c>
      <c r="AB32" s="12">
        <v>8.6981354562863707E-3</v>
      </c>
      <c r="AC32" s="12">
        <v>1.13466939686551E-2</v>
      </c>
      <c r="AD32" s="12">
        <v>2.02723773922837E-2</v>
      </c>
      <c r="AE32" s="12">
        <v>6.4475061387917502E-3</v>
      </c>
      <c r="AF32" s="12">
        <v>4.0573819587860098E-2</v>
      </c>
      <c r="AG32" s="12">
        <v>0.14186861126477801</v>
      </c>
      <c r="AH32" s="12">
        <v>0</v>
      </c>
    </row>
    <row r="38" spans="2:34" x14ac:dyDescent="0.2">
      <c r="B38" s="13" t="s">
        <v>32</v>
      </c>
      <c r="C38" s="12" t="s">
        <v>33</v>
      </c>
      <c r="D38" s="12" t="s">
        <v>0</v>
      </c>
      <c r="E38" s="12" t="s">
        <v>1</v>
      </c>
      <c r="F38" s="12" t="s">
        <v>2</v>
      </c>
      <c r="G38" s="12" t="s">
        <v>3</v>
      </c>
      <c r="H38" s="12" t="s">
        <v>4</v>
      </c>
      <c r="I38" s="12" t="s">
        <v>5</v>
      </c>
      <c r="J38" s="12" t="s">
        <v>6</v>
      </c>
      <c r="K38" s="12" t="s">
        <v>7</v>
      </c>
      <c r="L38" s="12" t="s">
        <v>8</v>
      </c>
      <c r="M38" s="12" t="s">
        <v>9</v>
      </c>
      <c r="N38" s="12" t="s">
        <v>10</v>
      </c>
      <c r="O38" s="12" t="s">
        <v>11</v>
      </c>
      <c r="P38" s="12" t="s">
        <v>12</v>
      </c>
      <c r="Q38" s="12" t="s">
        <v>13</v>
      </c>
      <c r="R38" s="12" t="s">
        <v>14</v>
      </c>
      <c r="S38" s="12" t="s">
        <v>15</v>
      </c>
      <c r="T38" s="12" t="s">
        <v>16</v>
      </c>
      <c r="U38" s="12" t="s">
        <v>17</v>
      </c>
      <c r="V38" s="12" t="s">
        <v>18</v>
      </c>
      <c r="W38" s="12" t="s">
        <v>19</v>
      </c>
      <c r="X38" s="12" t="s">
        <v>20</v>
      </c>
      <c r="Y38" s="12" t="s">
        <v>21</v>
      </c>
      <c r="Z38" s="12" t="s">
        <v>22</v>
      </c>
      <c r="AA38" s="12" t="s">
        <v>23</v>
      </c>
      <c r="AB38" s="12" t="s">
        <v>24</v>
      </c>
      <c r="AC38" s="12" t="s">
        <v>25</v>
      </c>
      <c r="AD38" s="12" t="s">
        <v>26</v>
      </c>
      <c r="AE38" s="12" t="s">
        <v>27</v>
      </c>
      <c r="AF38" s="12" t="s">
        <v>28</v>
      </c>
      <c r="AG38" s="12" t="s">
        <v>29</v>
      </c>
      <c r="AH38" s="12" t="s">
        <v>30</v>
      </c>
    </row>
    <row r="39" spans="2:34" x14ac:dyDescent="0.2">
      <c r="C39" s="12" t="s">
        <v>0</v>
      </c>
      <c r="D39" s="12">
        <v>0</v>
      </c>
      <c r="E39" s="12">
        <v>0.24015646208810401</v>
      </c>
      <c r="F39" s="12">
        <v>9.6351199217578704E-2</v>
      </c>
      <c r="G39" s="12">
        <v>5.6645435887499603E-2</v>
      </c>
      <c r="H39" s="12">
        <v>5.4346189878262598E-2</v>
      </c>
      <c r="I39" s="12">
        <v>3.6580631421320599E-2</v>
      </c>
      <c r="J39" s="12">
        <v>2.6605093993256401E-2</v>
      </c>
      <c r="K39" s="12">
        <v>2.18312576697995E-2</v>
      </c>
      <c r="L39" s="12">
        <v>2.2142587914108999E-2</v>
      </c>
      <c r="M39" s="12">
        <v>2.6806317239508701E-2</v>
      </c>
      <c r="N39" s="12">
        <v>2.0920729483651701E-2</v>
      </c>
      <c r="O39" s="12">
        <v>2.56975372458575E-2</v>
      </c>
      <c r="P39" s="12">
        <v>1.5104353990982399E-2</v>
      </c>
      <c r="Q39" s="12">
        <v>1.8564259773474E-2</v>
      </c>
      <c r="R39" s="12">
        <v>6.46395675378625E-2</v>
      </c>
      <c r="S39" s="12">
        <v>3.71999679651773E-2</v>
      </c>
      <c r="T39" s="12">
        <v>2.21567997426469E-2</v>
      </c>
      <c r="U39" s="12">
        <v>1.7531585917940799E-2</v>
      </c>
      <c r="V39" s="12">
        <v>1.24268939028078E-2</v>
      </c>
      <c r="W39" s="12">
        <v>1.1269818364198001E-2</v>
      </c>
      <c r="X39" s="12">
        <v>1.02564241166949E-2</v>
      </c>
      <c r="Y39" s="12">
        <v>1.62559950931482E-2</v>
      </c>
      <c r="Z39" s="12">
        <v>1.53209407813158E-2</v>
      </c>
      <c r="AA39" s="12">
        <v>1.3339457245580199E-2</v>
      </c>
      <c r="AB39" s="12">
        <v>1.1155157023562699E-2</v>
      </c>
      <c r="AC39" s="12">
        <v>9.0256168223813507E-3</v>
      </c>
      <c r="AD39" s="12">
        <v>2.5414165084009201E-2</v>
      </c>
      <c r="AE39" s="12">
        <v>1.9474716574173701E-2</v>
      </c>
      <c r="AF39" s="12">
        <v>1.7207588776974599E-2</v>
      </c>
      <c r="AG39" s="12">
        <v>2.60939093165957E-2</v>
      </c>
      <c r="AH39" s="12">
        <v>9.4793399315255093E-3</v>
      </c>
    </row>
    <row r="40" spans="2:34" x14ac:dyDescent="0.2">
      <c r="C40" s="12" t="s">
        <v>1</v>
      </c>
      <c r="D40" s="12">
        <v>0.24029280598076</v>
      </c>
      <c r="E40" s="12">
        <v>0</v>
      </c>
      <c r="F40" s="12">
        <v>8.5615067828338207E-2</v>
      </c>
      <c r="G40" s="12">
        <v>5.1328659606871399E-2</v>
      </c>
      <c r="H40" s="12">
        <v>4.4834512708915003E-2</v>
      </c>
      <c r="I40" s="12">
        <v>3.9245941351360003E-2</v>
      </c>
      <c r="J40" s="12">
        <v>2.74393149543346E-2</v>
      </c>
      <c r="K40" s="12">
        <v>2.2130588217735399E-2</v>
      </c>
      <c r="L40" s="12">
        <v>2.4157634758574E-2</v>
      </c>
      <c r="M40" s="12">
        <v>2.93144986888146E-2</v>
      </c>
      <c r="N40" s="12">
        <v>2.2561464174679999E-2</v>
      </c>
      <c r="O40" s="12">
        <v>2.7650194456667901E-2</v>
      </c>
      <c r="P40" s="12">
        <v>1.5849058772697901E-2</v>
      </c>
      <c r="Q40" s="12">
        <v>1.9382226884201499E-2</v>
      </c>
      <c r="R40" s="12">
        <v>7.9100603838953898E-2</v>
      </c>
      <c r="S40" s="12">
        <v>3.8074291102962697E-2</v>
      </c>
      <c r="T40" s="12">
        <v>2.3038554614621402E-2</v>
      </c>
      <c r="U40" s="12">
        <v>1.7985180174203998E-2</v>
      </c>
      <c r="V40" s="12">
        <v>1.27259875868926E-2</v>
      </c>
      <c r="W40" s="12">
        <v>1.1388445891739299E-2</v>
      </c>
      <c r="X40" s="12">
        <v>1.0413403444681999E-2</v>
      </c>
      <c r="Y40" s="12">
        <v>1.6153167222446699E-2</v>
      </c>
      <c r="Z40" s="12">
        <v>1.5075825690633199E-2</v>
      </c>
      <c r="AA40" s="12">
        <v>1.33634440388486E-2</v>
      </c>
      <c r="AB40" s="12">
        <v>1.1103557846182799E-2</v>
      </c>
      <c r="AC40" s="12">
        <v>8.8412614098850803E-3</v>
      </c>
      <c r="AD40" s="12">
        <v>2.4691801031992599E-2</v>
      </c>
      <c r="AE40" s="12">
        <v>1.8541401717745699E-2</v>
      </c>
      <c r="AF40" s="12">
        <v>1.6411668204136001E-2</v>
      </c>
      <c r="AG40" s="12">
        <v>2.4148643568384899E-2</v>
      </c>
      <c r="AH40" s="12">
        <v>9.1407942317381207E-3</v>
      </c>
    </row>
    <row r="41" spans="2:34" x14ac:dyDescent="0.2">
      <c r="C41" s="12" t="s">
        <v>2</v>
      </c>
      <c r="D41" s="12">
        <v>9.6742206959001403E-2</v>
      </c>
      <c r="E41" s="12">
        <v>8.5913730970547497E-2</v>
      </c>
      <c r="F41" s="12">
        <v>0</v>
      </c>
      <c r="G41" s="12">
        <v>0.12772574768814701</v>
      </c>
      <c r="H41" s="12">
        <v>6.25820900489652E-2</v>
      </c>
      <c r="I41" s="12">
        <v>2.7038230980593801E-2</v>
      </c>
      <c r="J41" s="12">
        <v>2.0998873367698099E-2</v>
      </c>
      <c r="K41" s="12">
        <v>1.7874641613325901E-2</v>
      </c>
      <c r="L41" s="12">
        <v>2.3216494179365499E-2</v>
      </c>
      <c r="M41" s="12">
        <v>3.0208301375139902E-2</v>
      </c>
      <c r="N41" s="12">
        <v>2.2603966529455399E-2</v>
      </c>
      <c r="O41" s="12">
        <v>3.0102020160786499E-2</v>
      </c>
      <c r="P41" s="12">
        <v>1.6438826867393001E-2</v>
      </c>
      <c r="Q41" s="12">
        <v>2.15062873155961E-2</v>
      </c>
      <c r="R41" s="12">
        <v>7.7302246691973803E-2</v>
      </c>
      <c r="S41" s="12">
        <v>5.7278291325083198E-2</v>
      </c>
      <c r="T41" s="12">
        <v>2.7129409604109402E-2</v>
      </c>
      <c r="U41" s="12">
        <v>2.0804909117070999E-2</v>
      </c>
      <c r="V41" s="12">
        <v>1.3898571886406801E-2</v>
      </c>
      <c r="W41" s="12">
        <v>1.26883508303927E-2</v>
      </c>
      <c r="X41" s="12">
        <v>1.1342008809130199E-2</v>
      </c>
      <c r="Y41" s="12">
        <v>1.9624793596794299E-2</v>
      </c>
      <c r="Z41" s="12">
        <v>1.8269946852874301E-2</v>
      </c>
      <c r="AA41" s="12">
        <v>1.54977993224455E-2</v>
      </c>
      <c r="AB41" s="12">
        <v>1.26651880847665E-2</v>
      </c>
      <c r="AC41" s="12">
        <v>9.8837184680716297E-3</v>
      </c>
      <c r="AD41" s="12">
        <v>3.4572141246400498E-2</v>
      </c>
      <c r="AE41" s="12">
        <v>2.35600617291481E-2</v>
      </c>
      <c r="AF41" s="12">
        <v>2.0138244095422201E-2</v>
      </c>
      <c r="AG41" s="12">
        <v>3.2493164161122197E-2</v>
      </c>
      <c r="AH41" s="12">
        <v>9.8997361227722205E-3</v>
      </c>
    </row>
    <row r="42" spans="2:34" x14ac:dyDescent="0.2">
      <c r="C42" s="12" t="s">
        <v>3</v>
      </c>
      <c r="D42" s="12">
        <v>6.0302281063527002E-2</v>
      </c>
      <c r="E42" s="12">
        <v>5.4611266568510501E-2</v>
      </c>
      <c r="F42" s="12">
        <v>0.135421744773214</v>
      </c>
      <c r="G42" s="12">
        <v>0</v>
      </c>
      <c r="H42" s="12">
        <v>7.2924836793447106E-2</v>
      </c>
      <c r="I42" s="12">
        <v>2.3746806755577402E-2</v>
      </c>
      <c r="J42" s="12">
        <v>1.9272985391714001E-2</v>
      </c>
      <c r="K42" s="12">
        <v>1.6822332029293299E-2</v>
      </c>
      <c r="L42" s="12">
        <v>2.2575362318760998E-2</v>
      </c>
      <c r="M42" s="12">
        <v>2.9576786851493699E-2</v>
      </c>
      <c r="N42" s="12">
        <v>2.2525041622985999E-2</v>
      </c>
      <c r="O42" s="12">
        <v>3.0567934356601201E-2</v>
      </c>
      <c r="P42" s="12">
        <v>1.7142686220746599E-2</v>
      </c>
      <c r="Q42" s="12">
        <v>2.3154804602063001E-2</v>
      </c>
      <c r="R42" s="12">
        <v>5.6562470625994697E-2</v>
      </c>
      <c r="S42" s="12">
        <v>6.8966545728930406E-2</v>
      </c>
      <c r="T42" s="12">
        <v>3.0020358095102902E-2</v>
      </c>
      <c r="U42" s="12">
        <v>2.3416452831676399E-2</v>
      </c>
      <c r="V42" s="12">
        <v>1.5241163585778201E-2</v>
      </c>
      <c r="W42" s="12">
        <v>1.4257068333128901E-2</v>
      </c>
      <c r="X42" s="12">
        <v>1.2523877075172199E-2</v>
      </c>
      <c r="Y42" s="12">
        <v>2.37392026298201E-2</v>
      </c>
      <c r="Z42" s="12">
        <v>2.22794739739028E-2</v>
      </c>
      <c r="AA42" s="12">
        <v>1.8004172790976301E-2</v>
      </c>
      <c r="AB42" s="12">
        <v>1.4634303289413699E-2</v>
      </c>
      <c r="AC42" s="12">
        <v>1.13581015006648E-2</v>
      </c>
      <c r="AD42" s="12">
        <v>4.8570747943443203E-2</v>
      </c>
      <c r="AE42" s="12">
        <v>3.0568683673520499E-2</v>
      </c>
      <c r="AF42" s="12">
        <v>2.52394123811014E-2</v>
      </c>
      <c r="AG42" s="12">
        <v>4.4829763779578397E-2</v>
      </c>
      <c r="AH42" s="12">
        <v>1.11433324138607E-2</v>
      </c>
    </row>
    <row r="43" spans="2:34" x14ac:dyDescent="0.2">
      <c r="C43" s="12" t="s">
        <v>4</v>
      </c>
      <c r="D43" s="12">
        <v>7.3251790746406101E-2</v>
      </c>
      <c r="E43" s="12">
        <v>6.0396963738008597E-2</v>
      </c>
      <c r="F43" s="12">
        <v>8.4011809941948595E-2</v>
      </c>
      <c r="G43" s="12">
        <v>9.2332754679468595E-2</v>
      </c>
      <c r="H43" s="12">
        <v>0</v>
      </c>
      <c r="I43" s="12">
        <v>3.1085015211054098E-2</v>
      </c>
      <c r="J43" s="12">
        <v>2.6177724183362502E-2</v>
      </c>
      <c r="K43" s="12">
        <v>2.3303029574066499E-2</v>
      </c>
      <c r="L43" s="12">
        <v>2.2733224509424801E-2</v>
      </c>
      <c r="M43" s="12">
        <v>2.7452575782813699E-2</v>
      </c>
      <c r="N43" s="12">
        <v>2.2338034151739398E-2</v>
      </c>
      <c r="O43" s="12">
        <v>2.7677892102218299E-2</v>
      </c>
      <c r="P43" s="12">
        <v>1.7671946004794301E-2</v>
      </c>
      <c r="Q43" s="12">
        <v>2.22617054672395E-2</v>
      </c>
      <c r="R43" s="12">
        <v>4.6698376695981599E-2</v>
      </c>
      <c r="S43" s="12">
        <v>4.4890374689352898E-2</v>
      </c>
      <c r="T43" s="12">
        <v>2.69262536181233E-2</v>
      </c>
      <c r="U43" s="12">
        <v>2.25328482673228E-2</v>
      </c>
      <c r="V43" s="12">
        <v>1.5999235116103801E-2</v>
      </c>
      <c r="W43" s="12">
        <v>1.5345711544557101E-2</v>
      </c>
      <c r="X43" s="12">
        <v>1.36366946138447E-2</v>
      </c>
      <c r="Y43" s="12">
        <v>2.4099937122555901E-2</v>
      </c>
      <c r="Z43" s="12">
        <v>2.3832019412285101E-2</v>
      </c>
      <c r="AA43" s="12">
        <v>1.8973178419158899E-2</v>
      </c>
      <c r="AB43" s="12">
        <v>1.62724282581094E-2</v>
      </c>
      <c r="AC43" s="12">
        <v>1.4027625854578901E-2</v>
      </c>
      <c r="AD43" s="12">
        <v>4.16904086954204E-2</v>
      </c>
      <c r="AE43" s="12">
        <v>3.6646110505358799E-2</v>
      </c>
      <c r="AF43" s="12">
        <v>3.1797709064348798E-2</v>
      </c>
      <c r="AG43" s="12">
        <v>6.0469928625108402E-2</v>
      </c>
      <c r="AH43" s="12">
        <v>1.5466693405243899E-2</v>
      </c>
    </row>
    <row r="44" spans="2:34" x14ac:dyDescent="0.2">
      <c r="C44" s="12" t="s">
        <v>5</v>
      </c>
      <c r="D44" s="12">
        <v>6.12270976699631E-2</v>
      </c>
      <c r="E44" s="12">
        <v>6.5650907581258994E-2</v>
      </c>
      <c r="F44" s="12">
        <v>4.50725244660529E-2</v>
      </c>
      <c r="G44" s="12">
        <v>3.7336093559681899E-2</v>
      </c>
      <c r="H44" s="12">
        <v>3.8600632015607102E-2</v>
      </c>
      <c r="I44" s="12">
        <v>0</v>
      </c>
      <c r="J44" s="12">
        <v>0.138343693736974</v>
      </c>
      <c r="K44" s="12">
        <v>7.6120183403057901E-2</v>
      </c>
      <c r="L44" s="12">
        <v>3.3167937702729203E-2</v>
      </c>
      <c r="M44" s="12">
        <v>3.4027015588645099E-2</v>
      </c>
      <c r="N44" s="12">
        <v>2.98999926549063E-2</v>
      </c>
      <c r="O44" s="12">
        <v>3.1289440108748498E-2</v>
      </c>
      <c r="P44" s="12">
        <v>2.19680140998747E-2</v>
      </c>
      <c r="Q44" s="12">
        <v>2.3911395093730501E-2</v>
      </c>
      <c r="R44" s="12">
        <v>4.93652831560496E-2</v>
      </c>
      <c r="S44" s="12">
        <v>3.3180863512155802E-2</v>
      </c>
      <c r="T44" s="12">
        <v>2.60399661063433E-2</v>
      </c>
      <c r="U44" s="12">
        <v>2.1758804569192901E-2</v>
      </c>
      <c r="V44" s="12">
        <v>1.7128759104196398E-2</v>
      </c>
      <c r="W44" s="12">
        <v>1.52032805490995E-2</v>
      </c>
      <c r="X44" s="12">
        <v>1.43659674616342E-2</v>
      </c>
      <c r="Y44" s="12">
        <v>1.9268192535857799E-2</v>
      </c>
      <c r="Z44" s="12">
        <v>1.8234755104678001E-2</v>
      </c>
      <c r="AA44" s="12">
        <v>1.69099466865936E-2</v>
      </c>
      <c r="AB44" s="12">
        <v>1.4557839734055E-2</v>
      </c>
      <c r="AC44" s="12">
        <v>1.21211128701423E-2</v>
      </c>
      <c r="AD44" s="12">
        <v>2.5361335692699199E-2</v>
      </c>
      <c r="AE44" s="12">
        <v>2.1306883608927799E-2</v>
      </c>
      <c r="AF44" s="12">
        <v>1.96750818806435E-2</v>
      </c>
      <c r="AG44" s="12">
        <v>2.57385521018672E-2</v>
      </c>
      <c r="AH44" s="12">
        <v>1.31684476446339E-2</v>
      </c>
    </row>
    <row r="45" spans="2:34" x14ac:dyDescent="0.2">
      <c r="C45" s="12" t="s">
        <v>6</v>
      </c>
      <c r="D45" s="12">
        <v>4.6802073618167801E-2</v>
      </c>
      <c r="E45" s="12">
        <v>4.8242196206450601E-2</v>
      </c>
      <c r="F45" s="12">
        <v>3.6790647064177999E-2</v>
      </c>
      <c r="G45" s="12">
        <v>3.1847875916800501E-2</v>
      </c>
      <c r="H45" s="12">
        <v>3.4165127127201503E-2</v>
      </c>
      <c r="I45" s="12">
        <v>0.14540093165241399</v>
      </c>
      <c r="J45" s="12">
        <v>0</v>
      </c>
      <c r="K45" s="12">
        <v>0.17569678566062</v>
      </c>
      <c r="L45" s="12">
        <v>2.85342847382434E-2</v>
      </c>
      <c r="M45" s="12">
        <v>2.8780287033464799E-2</v>
      </c>
      <c r="N45" s="12">
        <v>2.6082510280302399E-2</v>
      </c>
      <c r="O45" s="12">
        <v>2.6842765751756401E-2</v>
      </c>
      <c r="P45" s="12">
        <v>2.0077237084554701E-2</v>
      </c>
      <c r="Q45" s="12">
        <v>2.1442691748259201E-2</v>
      </c>
      <c r="R45" s="12">
        <v>3.8392031058112903E-2</v>
      </c>
      <c r="S45" s="12">
        <v>2.83192125100876E-2</v>
      </c>
      <c r="T45" s="12">
        <v>2.3035011234309899E-2</v>
      </c>
      <c r="U45" s="12">
        <v>1.97626906229885E-2</v>
      </c>
      <c r="V45" s="12">
        <v>1.6028727320148099E-2</v>
      </c>
      <c r="W45" s="12">
        <v>1.44000694845056E-2</v>
      </c>
      <c r="X45" s="12">
        <v>1.3679888561734301E-2</v>
      </c>
      <c r="Y45" s="12">
        <v>1.78906166937963E-2</v>
      </c>
      <c r="Z45" s="12">
        <v>1.7118772450994999E-2</v>
      </c>
      <c r="AA45" s="12">
        <v>1.5880578425928701E-2</v>
      </c>
      <c r="AB45" s="12">
        <v>1.39079377407604E-2</v>
      </c>
      <c r="AC45" s="12">
        <v>1.1936578270798699E-2</v>
      </c>
      <c r="AD45" s="12">
        <v>2.2888861613264502E-2</v>
      </c>
      <c r="AE45" s="12">
        <v>2.0034968887732301E-2</v>
      </c>
      <c r="AF45" s="12">
        <v>1.8746992524172699E-2</v>
      </c>
      <c r="AG45" s="12">
        <v>2.3868281841741799E-2</v>
      </c>
      <c r="AH45" s="12">
        <v>1.3403366876508701E-2</v>
      </c>
    </row>
    <row r="46" spans="2:34" x14ac:dyDescent="0.2">
      <c r="C46" s="12" t="s">
        <v>7</v>
      </c>
      <c r="D46" s="12">
        <v>4.4977784385502297E-2</v>
      </c>
      <c r="E46" s="12">
        <v>4.5568608625789001E-2</v>
      </c>
      <c r="F46" s="12">
        <v>3.6677335619617397E-2</v>
      </c>
      <c r="G46" s="12">
        <v>3.2556423234172301E-2</v>
      </c>
      <c r="H46" s="12">
        <v>3.5619067429827497E-2</v>
      </c>
      <c r="I46" s="12">
        <v>9.3697208673012303E-2</v>
      </c>
      <c r="J46" s="12">
        <v>0.20577036173577101</v>
      </c>
      <c r="K46" s="12">
        <v>0</v>
      </c>
      <c r="L46" s="12">
        <v>2.87835175595135E-2</v>
      </c>
      <c r="M46" s="12">
        <v>2.8969368864795699E-2</v>
      </c>
      <c r="N46" s="12">
        <v>2.6608906235472699E-2</v>
      </c>
      <c r="O46" s="12">
        <v>2.7295218042303299E-2</v>
      </c>
      <c r="P46" s="12">
        <v>2.1112177446593699E-2</v>
      </c>
      <c r="Q46" s="12">
        <v>2.2397433600762299E-2</v>
      </c>
      <c r="R46" s="12">
        <v>3.7257223075512901E-2</v>
      </c>
      <c r="S46" s="12">
        <v>2.8910560331477101E-2</v>
      </c>
      <c r="T46" s="12">
        <v>2.3923047774264301E-2</v>
      </c>
      <c r="U46" s="12">
        <v>2.08629229948054E-2</v>
      </c>
      <c r="V46" s="12">
        <v>1.72113660443463E-2</v>
      </c>
      <c r="W46" s="12">
        <v>1.56293355249419E-2</v>
      </c>
      <c r="X46" s="12">
        <v>1.4877858034421799E-2</v>
      </c>
      <c r="Y46" s="12">
        <v>1.92302276896547E-2</v>
      </c>
      <c r="Z46" s="12">
        <v>1.8553581066830301E-2</v>
      </c>
      <c r="AA46" s="12">
        <v>1.7174230046723901E-2</v>
      </c>
      <c r="AB46" s="12">
        <v>1.5226829852932E-2</v>
      </c>
      <c r="AC46" s="12">
        <v>1.3386340928168801E-2</v>
      </c>
      <c r="AD46" s="12">
        <v>2.4201325715710102E-2</v>
      </c>
      <c r="AE46" s="12">
        <v>2.1784482227253599E-2</v>
      </c>
      <c r="AF46" s="12">
        <v>2.0572505937194601E-2</v>
      </c>
      <c r="AG46" s="12">
        <v>2.5715838238867899E-2</v>
      </c>
      <c r="AH46" s="12">
        <v>1.54489130637619E-2</v>
      </c>
    </row>
    <row r="47" spans="2:34" x14ac:dyDescent="0.2">
      <c r="C47" s="12" t="s">
        <v>8</v>
      </c>
      <c r="D47" s="12">
        <v>2.71739729867847E-2</v>
      </c>
      <c r="E47" s="12">
        <v>2.96300702211411E-2</v>
      </c>
      <c r="F47" s="12">
        <v>2.83767422141025E-2</v>
      </c>
      <c r="G47" s="12">
        <v>2.6024996113091298E-2</v>
      </c>
      <c r="H47" s="12">
        <v>2.06983944169872E-2</v>
      </c>
      <c r="I47" s="12">
        <v>2.4319282358809299E-2</v>
      </c>
      <c r="J47" s="12">
        <v>1.9906341695643901E-2</v>
      </c>
      <c r="K47" s="12">
        <v>1.7145467283549001E-2</v>
      </c>
      <c r="L47" s="12">
        <v>0</v>
      </c>
      <c r="M47" s="12">
        <v>9.8983203806908907E-2</v>
      </c>
      <c r="N47" s="12">
        <v>0.17948077956387501</v>
      </c>
      <c r="O47" s="12">
        <v>7.1862725455039397E-2</v>
      </c>
      <c r="P47" s="12">
        <v>4.69616976355655E-2</v>
      </c>
      <c r="Q47" s="12">
        <v>4.4742618544391502E-2</v>
      </c>
      <c r="R47" s="12">
        <v>4.0036445025129999E-2</v>
      </c>
      <c r="S47" s="12">
        <v>3.4310414314538198E-2</v>
      </c>
      <c r="T47" s="12">
        <v>4.1231827366313901E-2</v>
      </c>
      <c r="U47" s="12">
        <v>3.1248526339256101E-2</v>
      </c>
      <c r="V47" s="12">
        <v>2.34733493880168E-2</v>
      </c>
      <c r="W47" s="12">
        <v>1.75060044175522E-2</v>
      </c>
      <c r="X47" s="12">
        <v>1.70282639438743E-2</v>
      </c>
      <c r="Y47" s="12">
        <v>1.9854699133607202E-2</v>
      </c>
      <c r="Z47" s="12">
        <v>1.71570845928345E-2</v>
      </c>
      <c r="AA47" s="12">
        <v>1.83322509619579E-2</v>
      </c>
      <c r="AB47" s="12">
        <v>1.43703346584998E-2</v>
      </c>
      <c r="AC47" s="12">
        <v>9.7642544469215206E-3</v>
      </c>
      <c r="AD47" s="12">
        <v>2.2871939056727599E-2</v>
      </c>
      <c r="AE47" s="12">
        <v>1.63330177879208E-2</v>
      </c>
      <c r="AF47" s="12">
        <v>1.47489276098959E-2</v>
      </c>
      <c r="AG47" s="12">
        <v>1.7775160158603399E-2</v>
      </c>
      <c r="AH47" s="12">
        <v>8.6512085024604106E-3</v>
      </c>
    </row>
    <row r="48" spans="2:34" x14ac:dyDescent="0.2">
      <c r="C48" s="12" t="s">
        <v>9</v>
      </c>
      <c r="D48" s="12">
        <v>2.72089885987052E-2</v>
      </c>
      <c r="E48" s="12">
        <v>2.9737963603137199E-2</v>
      </c>
      <c r="F48" s="12">
        <v>3.05381472515961E-2</v>
      </c>
      <c r="G48" s="12">
        <v>2.8200539690146999E-2</v>
      </c>
      <c r="H48" s="12">
        <v>2.06732711331803E-2</v>
      </c>
      <c r="I48" s="12">
        <v>2.0635102485899701E-2</v>
      </c>
      <c r="J48" s="12">
        <v>1.6606192533384599E-2</v>
      </c>
      <c r="K48" s="12">
        <v>1.4272333219414301E-2</v>
      </c>
      <c r="L48" s="12">
        <v>8.1867587118484103E-2</v>
      </c>
      <c r="M48" s="12">
        <v>0</v>
      </c>
      <c r="N48" s="12">
        <v>8.9960627423169695E-2</v>
      </c>
      <c r="O48" s="12">
        <v>0.17394536635559299</v>
      </c>
      <c r="P48" s="12">
        <v>3.4986838821529601E-2</v>
      </c>
      <c r="Q48" s="12">
        <v>4.7645760594067103E-2</v>
      </c>
      <c r="R48" s="12">
        <v>4.6404377446941897E-2</v>
      </c>
      <c r="S48" s="12">
        <v>4.3119268932782999E-2</v>
      </c>
      <c r="T48" s="12">
        <v>5.21285923435807E-2</v>
      </c>
      <c r="U48" s="12">
        <v>3.2828713431671798E-2</v>
      </c>
      <c r="V48" s="12">
        <v>2.0803498841659E-2</v>
      </c>
      <c r="W48" s="12">
        <v>1.5941109658176401E-2</v>
      </c>
      <c r="X48" s="12">
        <v>1.49143130864686E-2</v>
      </c>
      <c r="Y48" s="12">
        <v>2.0001059434347698E-2</v>
      </c>
      <c r="Z48" s="12">
        <v>1.6924692008128E-2</v>
      </c>
      <c r="AA48" s="12">
        <v>1.7625075764831799E-2</v>
      </c>
      <c r="AB48" s="12">
        <v>1.33948460854407E-2</v>
      </c>
      <c r="AC48" s="12">
        <v>8.9130613130909402E-3</v>
      </c>
      <c r="AD48" s="12">
        <v>2.4596901386542702E-2</v>
      </c>
      <c r="AE48" s="12">
        <v>1.61757699932744E-2</v>
      </c>
      <c r="AF48" s="12">
        <v>1.43326989558549E-2</v>
      </c>
      <c r="AG48" s="12">
        <v>1.7798769600806001E-2</v>
      </c>
      <c r="AH48" s="12">
        <v>7.8185328880929703E-3</v>
      </c>
    </row>
    <row r="49" spans="3:34" x14ac:dyDescent="0.2">
      <c r="C49" s="12" t="s">
        <v>10</v>
      </c>
      <c r="D49" s="12">
        <v>2.39108459774761E-2</v>
      </c>
      <c r="E49" s="12">
        <v>2.5771453126859401E-2</v>
      </c>
      <c r="F49" s="12">
        <v>2.5730244163346499E-2</v>
      </c>
      <c r="G49" s="12">
        <v>2.4183263209054801E-2</v>
      </c>
      <c r="H49" s="12">
        <v>1.8941480637281499E-2</v>
      </c>
      <c r="I49" s="12">
        <v>2.0417225439974498E-2</v>
      </c>
      <c r="J49" s="12">
        <v>1.69460002119762E-2</v>
      </c>
      <c r="K49" s="12">
        <v>1.4761341872637499E-2</v>
      </c>
      <c r="L49" s="12">
        <v>0.167151894637174</v>
      </c>
      <c r="M49" s="12">
        <v>0.10129671184085499</v>
      </c>
      <c r="N49" s="12">
        <v>0</v>
      </c>
      <c r="O49" s="12">
        <v>8.2838092980263803E-2</v>
      </c>
      <c r="P49" s="12">
        <v>5.6545396166953497E-2</v>
      </c>
      <c r="Q49" s="12">
        <v>5.4570012399965402E-2</v>
      </c>
      <c r="R49" s="12">
        <v>3.5064931388317302E-2</v>
      </c>
      <c r="S49" s="12">
        <v>3.3330442075891302E-2</v>
      </c>
      <c r="T49" s="12">
        <v>4.6219460351082202E-2</v>
      </c>
      <c r="U49" s="12">
        <v>3.4492751961583003E-2</v>
      </c>
      <c r="V49" s="12">
        <v>2.51456003374654E-2</v>
      </c>
      <c r="W49" s="12">
        <v>1.8032592629407599E-2</v>
      </c>
      <c r="X49" s="12">
        <v>1.75195730868489E-2</v>
      </c>
      <c r="Y49" s="12">
        <v>2.0134801175865101E-2</v>
      </c>
      <c r="Z49" s="12">
        <v>1.7091995414124098E-2</v>
      </c>
      <c r="AA49" s="12">
        <v>1.8758854556337801E-2</v>
      </c>
      <c r="AB49" s="12">
        <v>1.4390156101161599E-2</v>
      </c>
      <c r="AC49" s="12">
        <v>9.4330354835784492E-3</v>
      </c>
      <c r="AD49" s="12">
        <v>2.2467103085945E-2</v>
      </c>
      <c r="AE49" s="12">
        <v>1.5724990366838401E-2</v>
      </c>
      <c r="AF49" s="12">
        <v>1.4160096945435499E-2</v>
      </c>
      <c r="AG49" s="12">
        <v>1.6838265343087098E-2</v>
      </c>
      <c r="AH49" s="12">
        <v>8.1313870332135295E-3</v>
      </c>
    </row>
    <row r="50" spans="3:34" x14ac:dyDescent="0.2">
      <c r="C50" s="12" t="s">
        <v>11</v>
      </c>
      <c r="D50" s="12">
        <v>2.5535425342331199E-2</v>
      </c>
      <c r="E50" s="12">
        <v>2.7460174342609001E-2</v>
      </c>
      <c r="F50" s="12">
        <v>2.97912254505527E-2</v>
      </c>
      <c r="G50" s="12">
        <v>2.8533093964424001E-2</v>
      </c>
      <c r="H50" s="12">
        <v>2.04049464681774E-2</v>
      </c>
      <c r="I50" s="12">
        <v>1.8576201292942199E-2</v>
      </c>
      <c r="J50" s="12">
        <v>1.5162770292817899E-2</v>
      </c>
      <c r="K50" s="12">
        <v>1.3164939189039399E-2</v>
      </c>
      <c r="L50" s="12">
        <v>5.8187609361289E-2</v>
      </c>
      <c r="M50" s="12">
        <v>0.17029002554901099</v>
      </c>
      <c r="N50" s="12">
        <v>7.2021732863070995E-2</v>
      </c>
      <c r="O50" s="12">
        <v>0</v>
      </c>
      <c r="P50" s="12">
        <v>3.5841368536352801E-2</v>
      </c>
      <c r="Q50" s="12">
        <v>6.0202862768002699E-2</v>
      </c>
      <c r="R50" s="12">
        <v>4.2186178667872401E-2</v>
      </c>
      <c r="S50" s="12">
        <v>4.7707437926900499E-2</v>
      </c>
      <c r="T50" s="12">
        <v>7.2862989350478094E-2</v>
      </c>
      <c r="U50" s="12">
        <v>3.93901576609142E-2</v>
      </c>
      <c r="V50" s="12">
        <v>2.2469429769154E-2</v>
      </c>
      <c r="W50" s="12">
        <v>1.70754713737752E-2</v>
      </c>
      <c r="X50" s="12">
        <v>1.57306949946702E-2</v>
      </c>
      <c r="Y50" s="12">
        <v>2.2024879130364699E-2</v>
      </c>
      <c r="Z50" s="12">
        <v>1.8213139285060999E-2</v>
      </c>
      <c r="AA50" s="12">
        <v>1.9199959414647801E-2</v>
      </c>
      <c r="AB50" s="12">
        <v>1.4206442607342801E-2</v>
      </c>
      <c r="AC50" s="12">
        <v>9.1467550545027299E-3</v>
      </c>
      <c r="AD50" s="12">
        <v>2.67729871720279E-2</v>
      </c>
      <c r="AE50" s="12">
        <v>1.6872705118021001E-2</v>
      </c>
      <c r="AF50" s="12">
        <v>1.48462888300531E-2</v>
      </c>
      <c r="AG50" s="12">
        <v>1.8290153935406901E-2</v>
      </c>
      <c r="AH50" s="12">
        <v>7.8319542881864594E-3</v>
      </c>
    </row>
    <row r="51" spans="3:34" x14ac:dyDescent="0.2">
      <c r="C51" s="12" t="s">
        <v>12</v>
      </c>
      <c r="D51" s="12">
        <v>2.3791640952059101E-2</v>
      </c>
      <c r="E51" s="12">
        <v>2.4950498432382302E-2</v>
      </c>
      <c r="F51" s="12">
        <v>2.5788981883148401E-2</v>
      </c>
      <c r="G51" s="12">
        <v>2.53648501040485E-2</v>
      </c>
      <c r="H51" s="12">
        <v>2.0651779214022201E-2</v>
      </c>
      <c r="I51" s="12">
        <v>2.0673812104259601E-2</v>
      </c>
      <c r="J51" s="12">
        <v>1.79773590094854E-2</v>
      </c>
      <c r="K51" s="12">
        <v>1.6141205495358701E-2</v>
      </c>
      <c r="L51" s="12">
        <v>6.0275561963147199E-2</v>
      </c>
      <c r="M51" s="12">
        <v>5.4293982717591803E-2</v>
      </c>
      <c r="N51" s="12">
        <v>7.7929407599924699E-2</v>
      </c>
      <c r="O51" s="12">
        <v>5.6813982576219002E-2</v>
      </c>
      <c r="P51" s="12">
        <v>0</v>
      </c>
      <c r="Q51" s="12">
        <v>8.1775239460958604E-2</v>
      </c>
      <c r="R51" s="12">
        <v>3.10461518719937E-2</v>
      </c>
      <c r="S51" s="12">
        <v>3.3396806702762197E-2</v>
      </c>
      <c r="T51" s="12">
        <v>5.29844096142702E-2</v>
      </c>
      <c r="U51" s="12">
        <v>5.2482182215949802E-2</v>
      </c>
      <c r="V51" s="12">
        <v>5.2289143737501001E-2</v>
      </c>
      <c r="W51" s="12">
        <v>3.0708543190290202E-2</v>
      </c>
      <c r="X51" s="12">
        <v>3.1930771774538402E-2</v>
      </c>
      <c r="Y51" s="12">
        <v>2.7859708487298501E-2</v>
      </c>
      <c r="Z51" s="12">
        <v>2.3290651422610699E-2</v>
      </c>
      <c r="AA51" s="12">
        <v>2.85167990457748E-2</v>
      </c>
      <c r="AB51" s="12">
        <v>2.1556278989683399E-2</v>
      </c>
      <c r="AC51" s="12">
        <v>1.30481853105225E-2</v>
      </c>
      <c r="AD51" s="12">
        <v>2.6671029859762101E-2</v>
      </c>
      <c r="AE51" s="12">
        <v>1.9552620073309299E-2</v>
      </c>
      <c r="AF51" s="12">
        <v>1.7862153571612801E-2</v>
      </c>
      <c r="AG51" s="12">
        <v>1.98807590571452E-2</v>
      </c>
      <c r="AH51" s="12">
        <v>1.04955035623695E-2</v>
      </c>
    </row>
    <row r="52" spans="3:34" x14ac:dyDescent="0.2">
      <c r="C52" s="12" t="s">
        <v>13</v>
      </c>
      <c r="D52" s="12">
        <v>2.14641503358254E-2</v>
      </c>
      <c r="E52" s="12">
        <v>2.2397175123235299E-2</v>
      </c>
      <c r="F52" s="12">
        <v>2.4765245743150099E-2</v>
      </c>
      <c r="G52" s="12">
        <v>2.5148284650897999E-2</v>
      </c>
      <c r="H52" s="12">
        <v>1.9096129570436701E-2</v>
      </c>
      <c r="I52" s="12">
        <v>1.6517659317862501E-2</v>
      </c>
      <c r="J52" s="12">
        <v>1.40933769860113E-2</v>
      </c>
      <c r="K52" s="12">
        <v>1.25694136754322E-2</v>
      </c>
      <c r="L52" s="12">
        <v>4.21534088000022E-2</v>
      </c>
      <c r="M52" s="12">
        <v>5.4273156794027201E-2</v>
      </c>
      <c r="N52" s="12">
        <v>5.5204184529026402E-2</v>
      </c>
      <c r="O52" s="12">
        <v>7.0048947738320599E-2</v>
      </c>
      <c r="P52" s="12">
        <v>6.0025480781840203E-2</v>
      </c>
      <c r="Q52" s="12">
        <v>0</v>
      </c>
      <c r="R52" s="12">
        <v>2.9611234899085199E-2</v>
      </c>
      <c r="S52" s="12">
        <v>3.7851106163869802E-2</v>
      </c>
      <c r="T52" s="12">
        <v>0.104602609753981</v>
      </c>
      <c r="U52" s="12">
        <v>9.1391064362796495E-2</v>
      </c>
      <c r="V52" s="12">
        <v>4.1709798422525098E-2</v>
      </c>
      <c r="W52" s="12">
        <v>2.6936995246256701E-2</v>
      </c>
      <c r="X52" s="12">
        <v>2.47217084641384E-2</v>
      </c>
      <c r="Y52" s="12">
        <v>3.00754666754104E-2</v>
      </c>
      <c r="Z52" s="12">
        <v>2.3447469422631002E-2</v>
      </c>
      <c r="AA52" s="12">
        <v>2.8664047828324799E-2</v>
      </c>
      <c r="AB52" s="12">
        <v>1.9655541501085901E-2</v>
      </c>
      <c r="AC52" s="12">
        <v>1.12038191972693E-2</v>
      </c>
      <c r="AD52" s="12">
        <v>2.8890978397035801E-2</v>
      </c>
      <c r="AE52" s="12">
        <v>1.8846560448962501E-2</v>
      </c>
      <c r="AF52" s="12">
        <v>1.6772668487390899E-2</v>
      </c>
      <c r="AG52" s="12">
        <v>1.9030262539707798E-2</v>
      </c>
      <c r="AH52" s="12">
        <v>8.8320541434615193E-3</v>
      </c>
    </row>
    <row r="53" spans="3:34" x14ac:dyDescent="0.2">
      <c r="C53" s="12" t="s">
        <v>14</v>
      </c>
      <c r="D53" s="12">
        <v>7.20465447939867E-2</v>
      </c>
      <c r="E53" s="12">
        <v>8.8114630139030703E-2</v>
      </c>
      <c r="F53" s="12">
        <v>8.5811988455334498E-2</v>
      </c>
      <c r="G53" s="12">
        <v>5.9220799889372899E-2</v>
      </c>
      <c r="H53" s="12">
        <v>3.8616006187594303E-2</v>
      </c>
      <c r="I53" s="12">
        <v>3.2873343094289097E-2</v>
      </c>
      <c r="J53" s="12">
        <v>2.4325148824373099E-2</v>
      </c>
      <c r="K53" s="12">
        <v>2.0156071722775601E-2</v>
      </c>
      <c r="L53" s="12">
        <v>3.6361807381141698E-2</v>
      </c>
      <c r="M53" s="12">
        <v>5.0956362734117099E-2</v>
      </c>
      <c r="N53" s="12">
        <v>3.4195549813749303E-2</v>
      </c>
      <c r="O53" s="12">
        <v>4.7318755189502203E-2</v>
      </c>
      <c r="P53" s="12">
        <v>2.1968492257990298E-2</v>
      </c>
      <c r="Q53" s="12">
        <v>2.8545336734361399E-2</v>
      </c>
      <c r="R53" s="12">
        <v>0</v>
      </c>
      <c r="S53" s="12">
        <v>6.5695116897213204E-2</v>
      </c>
      <c r="T53" s="12">
        <v>3.55716948114327E-2</v>
      </c>
      <c r="U53" s="12">
        <v>2.5447357622903701E-2</v>
      </c>
      <c r="V53" s="12">
        <v>1.6823492579318301E-2</v>
      </c>
      <c r="W53" s="12">
        <v>1.45513474419181E-2</v>
      </c>
      <c r="X53" s="12">
        <v>1.3254991615520699E-2</v>
      </c>
      <c r="Y53" s="12">
        <v>2.0823491830702898E-2</v>
      </c>
      <c r="Z53" s="12">
        <v>1.8696623223937201E-2</v>
      </c>
      <c r="AA53" s="12">
        <v>1.71194714702496E-2</v>
      </c>
      <c r="AB53" s="12">
        <v>1.36871563827886E-2</v>
      </c>
      <c r="AC53" s="12">
        <v>1.01503844186698E-2</v>
      </c>
      <c r="AD53" s="12">
        <v>3.19490848244336E-2</v>
      </c>
      <c r="AE53" s="12">
        <v>2.12322746226093E-2</v>
      </c>
      <c r="AF53" s="12">
        <v>1.8510452321431801E-2</v>
      </c>
      <c r="AG53" s="12">
        <v>2.6210263944086799E-2</v>
      </c>
      <c r="AH53" s="12">
        <v>9.7659587751646199E-3</v>
      </c>
    </row>
    <row r="54" spans="3:34" x14ac:dyDescent="0.2">
      <c r="C54" s="12" t="s">
        <v>15</v>
      </c>
      <c r="D54" s="12">
        <v>4.1056800758973097E-2</v>
      </c>
      <c r="E54" s="12">
        <v>4.1997928851751402E-2</v>
      </c>
      <c r="F54" s="12">
        <v>6.2961305859271302E-2</v>
      </c>
      <c r="G54" s="12">
        <v>7.1501013216988901E-2</v>
      </c>
      <c r="H54" s="12">
        <v>3.6757555810091498E-2</v>
      </c>
      <c r="I54" s="12">
        <v>2.1879517866791699E-2</v>
      </c>
      <c r="J54" s="12">
        <v>1.7767380940234698E-2</v>
      </c>
      <c r="K54" s="12">
        <v>1.5487443878675801E-2</v>
      </c>
      <c r="L54" s="12">
        <v>3.0856292301761401E-2</v>
      </c>
      <c r="M54" s="12">
        <v>4.6885514108656101E-2</v>
      </c>
      <c r="N54" s="12">
        <v>3.2185887953575298E-2</v>
      </c>
      <c r="O54" s="12">
        <v>5.2987940631791297E-2</v>
      </c>
      <c r="P54" s="12">
        <v>2.3400505564265199E-2</v>
      </c>
      <c r="Q54" s="12">
        <v>3.6131421703968998E-2</v>
      </c>
      <c r="R54" s="12">
        <v>6.5052038956286598E-2</v>
      </c>
      <c r="S54" s="12">
        <v>0</v>
      </c>
      <c r="T54" s="12">
        <v>5.4974229367189702E-2</v>
      </c>
      <c r="U54" s="12">
        <v>3.5867833155621101E-2</v>
      </c>
      <c r="V54" s="12">
        <v>2.0097087354390399E-2</v>
      </c>
      <c r="W54" s="12">
        <v>1.7843443082410398E-2</v>
      </c>
      <c r="X54" s="12">
        <v>1.55454107367725E-2</v>
      </c>
      <c r="Y54" s="12">
        <v>3.01700290206776E-2</v>
      </c>
      <c r="Z54" s="12">
        <v>2.5769025108992399E-2</v>
      </c>
      <c r="AA54" s="12">
        <v>2.2663193051084898E-2</v>
      </c>
      <c r="AB54" s="12">
        <v>1.7091100773677301E-2</v>
      </c>
      <c r="AC54" s="12">
        <v>1.17058422623076E-2</v>
      </c>
      <c r="AD54" s="12">
        <v>5.7194984895903501E-2</v>
      </c>
      <c r="AE54" s="12">
        <v>2.7809006291094701E-2</v>
      </c>
      <c r="AF54" s="12">
        <v>2.3117940120421399E-2</v>
      </c>
      <c r="AG54" s="12">
        <v>3.2861280905132802E-2</v>
      </c>
      <c r="AH54" s="12">
        <v>1.0381045471240099E-2</v>
      </c>
    </row>
    <row r="55" spans="3:34" x14ac:dyDescent="0.2">
      <c r="C55" s="12" t="s">
        <v>16</v>
      </c>
      <c r="D55" s="12">
        <v>2.4041301494838602E-2</v>
      </c>
      <c r="E55" s="12">
        <v>2.4983868165225399E-2</v>
      </c>
      <c r="F55" s="12">
        <v>2.93178702700275E-2</v>
      </c>
      <c r="G55" s="12">
        <v>3.0598348957727999E-2</v>
      </c>
      <c r="H55" s="12">
        <v>2.1675929516938801E-2</v>
      </c>
      <c r="I55" s="12">
        <v>1.6881027656574701E-2</v>
      </c>
      <c r="J55" s="12">
        <v>1.42082003654419E-2</v>
      </c>
      <c r="K55" s="12">
        <v>1.25993501980262E-2</v>
      </c>
      <c r="L55" s="12">
        <v>3.6455139423437102E-2</v>
      </c>
      <c r="M55" s="12">
        <v>5.5725207491604097E-2</v>
      </c>
      <c r="N55" s="12">
        <v>4.3879098331746302E-2</v>
      </c>
      <c r="O55" s="12">
        <v>7.9562117913218502E-2</v>
      </c>
      <c r="P55" s="12">
        <v>3.6498649905842798E-2</v>
      </c>
      <c r="Q55" s="12">
        <v>9.8165164301196095E-2</v>
      </c>
      <c r="R55" s="12">
        <v>3.4629066501721303E-2</v>
      </c>
      <c r="S55" s="12">
        <v>5.4046497328387497E-2</v>
      </c>
      <c r="T55" s="12">
        <v>0</v>
      </c>
      <c r="U55" s="12">
        <v>8.5780035703910698E-2</v>
      </c>
      <c r="V55" s="12">
        <v>3.0689776567593498E-2</v>
      </c>
      <c r="W55" s="12">
        <v>2.3635184882917999E-2</v>
      </c>
      <c r="X55" s="12">
        <v>2.0567601439569001E-2</v>
      </c>
      <c r="Y55" s="12">
        <v>3.3807833043986497E-2</v>
      </c>
      <c r="Z55" s="12">
        <v>2.5740777078066102E-2</v>
      </c>
      <c r="AA55" s="12">
        <v>2.84539582073591E-2</v>
      </c>
      <c r="AB55" s="12">
        <v>1.9269127344761501E-2</v>
      </c>
      <c r="AC55" s="12">
        <v>1.12495374614061E-2</v>
      </c>
      <c r="AD55" s="12">
        <v>3.6974429964435201E-2</v>
      </c>
      <c r="AE55" s="12">
        <v>2.12756368397038E-2</v>
      </c>
      <c r="AF55" s="12">
        <v>1.84664819502477E-2</v>
      </c>
      <c r="AG55" s="12">
        <v>2.1811250569904399E-2</v>
      </c>
      <c r="AH55" s="12">
        <v>9.0115311241836301E-3</v>
      </c>
    </row>
    <row r="56" spans="3:34" x14ac:dyDescent="0.2">
      <c r="C56" s="12" t="s">
        <v>17</v>
      </c>
      <c r="D56" s="12">
        <v>2.1287777846989299E-2</v>
      </c>
      <c r="E56" s="12">
        <v>2.18261646010416E-2</v>
      </c>
      <c r="F56" s="12">
        <v>2.5160315444900501E-2</v>
      </c>
      <c r="G56" s="12">
        <v>2.6709232921127202E-2</v>
      </c>
      <c r="H56" s="12">
        <v>2.0299066808483E-2</v>
      </c>
      <c r="I56" s="12">
        <v>1.5785257866913201E-2</v>
      </c>
      <c r="J56" s="12">
        <v>1.36412729590796E-2</v>
      </c>
      <c r="K56" s="12">
        <v>1.22960317931592E-2</v>
      </c>
      <c r="L56" s="12">
        <v>3.0918178802255902E-2</v>
      </c>
      <c r="M56" s="12">
        <v>3.9272427097539198E-2</v>
      </c>
      <c r="N56" s="12">
        <v>3.6645348168128103E-2</v>
      </c>
      <c r="O56" s="12">
        <v>4.8133257246413597E-2</v>
      </c>
      <c r="P56" s="12">
        <v>4.0457474396811202E-2</v>
      </c>
      <c r="Q56" s="12">
        <v>9.5979127070355094E-2</v>
      </c>
      <c r="R56" s="12">
        <v>2.77228006849882E-2</v>
      </c>
      <c r="S56" s="12">
        <v>3.9461330734738301E-2</v>
      </c>
      <c r="T56" s="12">
        <v>9.5994069957763106E-2</v>
      </c>
      <c r="U56" s="12">
        <v>0</v>
      </c>
      <c r="V56" s="12">
        <v>4.9694371322893803E-2</v>
      </c>
      <c r="W56" s="12">
        <v>3.6473275947746103E-2</v>
      </c>
      <c r="X56" s="12">
        <v>3.0003248840967299E-2</v>
      </c>
      <c r="Y56" s="12">
        <v>4.5773200452172702E-2</v>
      </c>
      <c r="Z56" s="12">
        <v>3.2276366270925103E-2</v>
      </c>
      <c r="AA56" s="12">
        <v>4.3665550680033902E-2</v>
      </c>
      <c r="AB56" s="12">
        <v>2.6219794569642699E-2</v>
      </c>
      <c r="AC56" s="12">
        <v>1.334704517675E-2</v>
      </c>
      <c r="AD56" s="12">
        <v>3.6168943864166303E-2</v>
      </c>
      <c r="AE56" s="12">
        <v>2.2815244579897701E-2</v>
      </c>
      <c r="AF56" s="12">
        <v>2.01432583718309E-2</v>
      </c>
      <c r="AG56" s="12">
        <v>2.19221860654795E-2</v>
      </c>
      <c r="AH56" s="12">
        <v>9.90837945680784E-3</v>
      </c>
    </row>
    <row r="57" spans="3:34" x14ac:dyDescent="0.2">
      <c r="C57" s="12" t="s">
        <v>18</v>
      </c>
      <c r="D57" s="12">
        <v>2.0342767500128599E-2</v>
      </c>
      <c r="E57" s="12">
        <v>2.0820562023453899E-2</v>
      </c>
      <c r="F57" s="12">
        <v>2.26599400475146E-2</v>
      </c>
      <c r="G57" s="12">
        <v>2.3436715708173898E-2</v>
      </c>
      <c r="H57" s="12">
        <v>1.9431106019249699E-2</v>
      </c>
      <c r="I57" s="12">
        <v>1.6752548002356898E-2</v>
      </c>
      <c r="J57" s="12">
        <v>1.49157875175402E-2</v>
      </c>
      <c r="K57" s="12">
        <v>1.3675508491257799E-2</v>
      </c>
      <c r="L57" s="12">
        <v>3.1311058270649998E-2</v>
      </c>
      <c r="M57" s="12">
        <v>3.3551240520209802E-2</v>
      </c>
      <c r="N57" s="12">
        <v>3.6015656499783E-2</v>
      </c>
      <c r="O57" s="12">
        <v>3.70158651182802E-2</v>
      </c>
      <c r="P57" s="12">
        <v>5.4342139544788302E-2</v>
      </c>
      <c r="Q57" s="12">
        <v>5.9054020637414398E-2</v>
      </c>
      <c r="R57" s="12">
        <v>2.47086427622513E-2</v>
      </c>
      <c r="S57" s="12">
        <v>2.98083561167319E-2</v>
      </c>
      <c r="T57" s="12">
        <v>4.63009849022867E-2</v>
      </c>
      <c r="U57" s="12">
        <v>6.6995482745256699E-2</v>
      </c>
      <c r="V57" s="12">
        <v>0</v>
      </c>
      <c r="W57" s="12">
        <v>7.3711180581095798E-2</v>
      </c>
      <c r="X57" s="12">
        <v>8.2683563118539902E-2</v>
      </c>
      <c r="Y57" s="12">
        <v>3.8591548060236097E-2</v>
      </c>
      <c r="Z57" s="12">
        <v>3.1044880721885298E-2</v>
      </c>
      <c r="AA57" s="12">
        <v>4.90059995754248E-2</v>
      </c>
      <c r="AB57" s="12">
        <v>3.3997163031624603E-2</v>
      </c>
      <c r="AC57" s="12">
        <v>1.63771480158873E-2</v>
      </c>
      <c r="AD57" s="12">
        <v>2.8779745808618199E-2</v>
      </c>
      <c r="AE57" s="12">
        <v>2.2015903487329201E-2</v>
      </c>
      <c r="AF57" s="12">
        <v>2.0334113158357502E-2</v>
      </c>
      <c r="AG57" s="12">
        <v>2.07901559206028E-2</v>
      </c>
      <c r="AH57" s="12">
        <v>1.15302160930707E-2</v>
      </c>
    </row>
    <row r="58" spans="3:34" x14ac:dyDescent="0.2">
      <c r="C58" s="12" t="s">
        <v>19</v>
      </c>
      <c r="D58" s="12">
        <v>1.8787175119234101E-2</v>
      </c>
      <c r="E58" s="12">
        <v>1.89741591021578E-2</v>
      </c>
      <c r="F58" s="12">
        <v>2.1066426819397299E-2</v>
      </c>
      <c r="G58" s="12">
        <v>2.2325746057971201E-2</v>
      </c>
      <c r="H58" s="12">
        <v>1.8979398875150402E-2</v>
      </c>
      <c r="I58" s="12">
        <v>1.51422147474877E-2</v>
      </c>
      <c r="J58" s="12">
        <v>1.3646109656933201E-2</v>
      </c>
      <c r="K58" s="12">
        <v>1.26463669392786E-2</v>
      </c>
      <c r="L58" s="12">
        <v>2.37797256069564E-2</v>
      </c>
      <c r="M58" s="12">
        <v>2.6181098856632199E-2</v>
      </c>
      <c r="N58" s="12">
        <v>2.6301748496059599E-2</v>
      </c>
      <c r="O58" s="12">
        <v>2.8646111383809101E-2</v>
      </c>
      <c r="P58" s="12">
        <v>3.2499863671818799E-2</v>
      </c>
      <c r="Q58" s="12">
        <v>3.8838071065847503E-2</v>
      </c>
      <c r="R58" s="12">
        <v>2.1763716591383701E-2</v>
      </c>
      <c r="S58" s="12">
        <v>2.6951360153840202E-2</v>
      </c>
      <c r="T58" s="12">
        <v>3.6312205578606697E-2</v>
      </c>
      <c r="U58" s="12">
        <v>5.00737612619363E-2</v>
      </c>
      <c r="V58" s="12">
        <v>7.5063790110583894E-2</v>
      </c>
      <c r="W58" s="12">
        <v>0</v>
      </c>
      <c r="X58" s="12">
        <v>0.111745861530907</v>
      </c>
      <c r="Y58" s="12">
        <v>4.7574290511183198E-2</v>
      </c>
      <c r="Z58" s="12">
        <v>3.9504605069463399E-2</v>
      </c>
      <c r="AA58" s="12">
        <v>8.2421816381741897E-2</v>
      </c>
      <c r="AB58" s="12">
        <v>5.8883082275078998E-2</v>
      </c>
      <c r="AC58" s="12">
        <v>2.0525677305029699E-2</v>
      </c>
      <c r="AD58" s="12">
        <v>2.9544242464825499E-2</v>
      </c>
      <c r="AE58" s="12">
        <v>2.4407659321893399E-2</v>
      </c>
      <c r="AF58" s="12">
        <v>2.2931175649503699E-2</v>
      </c>
      <c r="AG58" s="12">
        <v>2.17500791610858E-2</v>
      </c>
      <c r="AH58" s="12">
        <v>1.27324602342025E-2</v>
      </c>
    </row>
    <row r="59" spans="3:34" x14ac:dyDescent="0.2">
      <c r="C59" s="12" t="s">
        <v>20</v>
      </c>
      <c r="D59" s="12">
        <v>1.9604985345987098E-2</v>
      </c>
      <c r="E59" s="12">
        <v>1.9893754469411801E-2</v>
      </c>
      <c r="F59" s="12">
        <v>2.1592437184137999E-2</v>
      </c>
      <c r="G59" s="12">
        <v>2.24874665092611E-2</v>
      </c>
      <c r="H59" s="12">
        <v>1.93388445006899E-2</v>
      </c>
      <c r="I59" s="12">
        <v>1.6406387076656901E-2</v>
      </c>
      <c r="J59" s="12">
        <v>1.48645858148644E-2</v>
      </c>
      <c r="K59" s="12">
        <v>1.3803577518215201E-2</v>
      </c>
      <c r="L59" s="12">
        <v>2.6522604083883902E-2</v>
      </c>
      <c r="M59" s="12">
        <v>2.8086560652825301E-2</v>
      </c>
      <c r="N59" s="12">
        <v>2.93005620989942E-2</v>
      </c>
      <c r="O59" s="12">
        <v>3.0259856856048799E-2</v>
      </c>
      <c r="P59" s="12">
        <v>3.8748752461397203E-2</v>
      </c>
      <c r="Q59" s="12">
        <v>4.0870783839684698E-2</v>
      </c>
      <c r="R59" s="12">
        <v>2.2731876745759199E-2</v>
      </c>
      <c r="S59" s="12">
        <v>2.69234191800065E-2</v>
      </c>
      <c r="T59" s="12">
        <v>3.62329134323826E-2</v>
      </c>
      <c r="U59" s="12">
        <v>4.7231279389544203E-2</v>
      </c>
      <c r="V59" s="12">
        <v>9.6547779381331106E-2</v>
      </c>
      <c r="W59" s="12">
        <v>0.128131948943976</v>
      </c>
      <c r="X59" s="12">
        <v>0</v>
      </c>
      <c r="Y59" s="12">
        <v>3.9116378971480598E-2</v>
      </c>
      <c r="Z59" s="12">
        <v>3.3644676107561201E-2</v>
      </c>
      <c r="AA59" s="12">
        <v>5.4875160842685497E-2</v>
      </c>
      <c r="AB59" s="12">
        <v>4.5213144871625199E-2</v>
      </c>
      <c r="AC59" s="12">
        <v>2.0122941633768002E-2</v>
      </c>
      <c r="AD59" s="12">
        <v>2.78536608633933E-2</v>
      </c>
      <c r="AE59" s="12">
        <v>2.32210759399302E-2</v>
      </c>
      <c r="AF59" s="12">
        <v>2.19445293791381E-2</v>
      </c>
      <c r="AG59" s="12">
        <v>2.13199994787894E-2</v>
      </c>
      <c r="AH59" s="12">
        <v>1.3108056426571001E-2</v>
      </c>
    </row>
    <row r="60" spans="3:34" x14ac:dyDescent="0.2">
      <c r="C60" s="12" t="s">
        <v>21</v>
      </c>
      <c r="D60" s="12">
        <v>2.1207181337890998E-2</v>
      </c>
      <c r="E60" s="12">
        <v>2.10610775701707E-2</v>
      </c>
      <c r="F60" s="12">
        <v>2.5498558067491101E-2</v>
      </c>
      <c r="G60" s="12">
        <v>2.9091539232790301E-2</v>
      </c>
      <c r="H60" s="12">
        <v>2.3325778948738499E-2</v>
      </c>
      <c r="I60" s="12">
        <v>1.5018200295943101E-2</v>
      </c>
      <c r="J60" s="12">
        <v>1.3267662139022E-2</v>
      </c>
      <c r="K60" s="12">
        <v>1.21768376063238E-2</v>
      </c>
      <c r="L60" s="12">
        <v>2.1106097457536301E-2</v>
      </c>
      <c r="M60" s="12">
        <v>2.5706748287804101E-2</v>
      </c>
      <c r="N60" s="12">
        <v>2.29825713889487E-2</v>
      </c>
      <c r="O60" s="12">
        <v>2.8915541658004602E-2</v>
      </c>
      <c r="P60" s="12">
        <v>2.3074044001659601E-2</v>
      </c>
      <c r="Q60" s="12">
        <v>3.3934831793207498E-2</v>
      </c>
      <c r="R60" s="12">
        <v>2.43729575293751E-2</v>
      </c>
      <c r="S60" s="12">
        <v>3.5661744087021302E-2</v>
      </c>
      <c r="T60" s="12">
        <v>4.0647681886671498E-2</v>
      </c>
      <c r="U60" s="12">
        <v>4.9178077239176499E-2</v>
      </c>
      <c r="V60" s="12">
        <v>3.0754887702092899E-2</v>
      </c>
      <c r="W60" s="12">
        <v>3.7230352118514401E-2</v>
      </c>
      <c r="X60" s="12">
        <v>2.6696694066382701E-2</v>
      </c>
      <c r="Y60" s="12">
        <v>0</v>
      </c>
      <c r="Z60" s="12">
        <v>0.116967847350787</v>
      </c>
      <c r="AA60" s="12">
        <v>8.3408755727833003E-2</v>
      </c>
      <c r="AB60" s="12">
        <v>4.6310965809907401E-2</v>
      </c>
      <c r="AC60" s="12">
        <v>2.0133833660161499E-2</v>
      </c>
      <c r="AD60" s="12">
        <v>5.5257009017365098E-2</v>
      </c>
      <c r="AE60" s="12">
        <v>3.8998333799077599E-2</v>
      </c>
      <c r="AF60" s="12">
        <v>3.3780731460705801E-2</v>
      </c>
      <c r="AG60" s="12">
        <v>3.1130350051772698E-2</v>
      </c>
      <c r="AH60" s="12">
        <v>1.31031087076237E-2</v>
      </c>
    </row>
    <row r="61" spans="3:34" x14ac:dyDescent="0.2">
      <c r="C61" s="12" t="s">
        <v>22</v>
      </c>
      <c r="D61" s="12">
        <v>2.1820760437958699E-2</v>
      </c>
      <c r="E61" s="12">
        <v>2.1459473526663098E-2</v>
      </c>
      <c r="F61" s="12">
        <v>2.5915695302248899E-2</v>
      </c>
      <c r="G61" s="12">
        <v>2.9807157520777498E-2</v>
      </c>
      <c r="H61" s="12">
        <v>2.5182343700755099E-2</v>
      </c>
      <c r="I61" s="12">
        <v>1.55164335865552E-2</v>
      </c>
      <c r="J61" s="12">
        <v>1.38597937905086E-2</v>
      </c>
      <c r="K61" s="12">
        <v>1.28260488881603E-2</v>
      </c>
      <c r="L61" s="12">
        <v>1.99114633303039E-2</v>
      </c>
      <c r="M61" s="12">
        <v>2.3748160529338799E-2</v>
      </c>
      <c r="N61" s="12">
        <v>2.1298994282231899E-2</v>
      </c>
      <c r="O61" s="12">
        <v>2.6104637345824799E-2</v>
      </c>
      <c r="P61" s="12">
        <v>2.10592956300579E-2</v>
      </c>
      <c r="Q61" s="12">
        <v>2.8883137057010799E-2</v>
      </c>
      <c r="R61" s="12">
        <v>2.3890921870167999E-2</v>
      </c>
      <c r="S61" s="12">
        <v>3.3253694059846503E-2</v>
      </c>
      <c r="T61" s="12">
        <v>3.3787429971295302E-2</v>
      </c>
      <c r="U61" s="12">
        <v>3.7858199686671902E-2</v>
      </c>
      <c r="V61" s="12">
        <v>2.7010150119460698E-2</v>
      </c>
      <c r="W61" s="12">
        <v>3.37510746046207E-2</v>
      </c>
      <c r="X61" s="12">
        <v>2.5068609679062399E-2</v>
      </c>
      <c r="Y61" s="12">
        <v>0.12769725282862299</v>
      </c>
      <c r="Z61" s="12">
        <v>0</v>
      </c>
      <c r="AA61" s="12">
        <v>6.4749908554835298E-2</v>
      </c>
      <c r="AB61" s="12">
        <v>5.3204154401736599E-2</v>
      </c>
      <c r="AC61" s="12">
        <v>2.6228792349572001E-2</v>
      </c>
      <c r="AD61" s="12">
        <v>5.4943281832350997E-2</v>
      </c>
      <c r="AE61" s="12">
        <v>5.2178225098330297E-2</v>
      </c>
      <c r="AF61" s="12">
        <v>4.6488674040246397E-2</v>
      </c>
      <c r="AG61" s="12">
        <v>3.66168676884134E-2</v>
      </c>
      <c r="AH61" s="12">
        <v>1.58793682863713E-2</v>
      </c>
    </row>
    <row r="62" spans="3:34" x14ac:dyDescent="0.2">
      <c r="C62" s="12" t="s">
        <v>23</v>
      </c>
      <c r="D62" s="12">
        <v>1.93884846732667E-2</v>
      </c>
      <c r="E62" s="12">
        <v>1.9412327778567301E-2</v>
      </c>
      <c r="F62" s="12">
        <v>2.24345248072155E-2</v>
      </c>
      <c r="G62" s="12">
        <v>2.4581595226248799E-2</v>
      </c>
      <c r="H62" s="12">
        <v>2.0459577199611799E-2</v>
      </c>
      <c r="I62" s="12">
        <v>1.46843751465399E-2</v>
      </c>
      <c r="J62" s="12">
        <v>1.31211447732624E-2</v>
      </c>
      <c r="K62" s="12">
        <v>1.21161232236295E-2</v>
      </c>
      <c r="L62" s="12">
        <v>2.1711845530842801E-2</v>
      </c>
      <c r="M62" s="12">
        <v>2.52383788448018E-2</v>
      </c>
      <c r="N62" s="12">
        <v>2.3855795673145799E-2</v>
      </c>
      <c r="O62" s="12">
        <v>2.8083706580942201E-2</v>
      </c>
      <c r="P62" s="12">
        <v>2.6313840729746601E-2</v>
      </c>
      <c r="Q62" s="12">
        <v>3.6033559370062897E-2</v>
      </c>
      <c r="R62" s="12">
        <v>2.2324479666729201E-2</v>
      </c>
      <c r="S62" s="12">
        <v>2.98458716683506E-2</v>
      </c>
      <c r="T62" s="12">
        <v>3.8115134373203498E-2</v>
      </c>
      <c r="U62" s="12">
        <v>5.2267956963347198E-2</v>
      </c>
      <c r="V62" s="12">
        <v>4.3511846642842203E-2</v>
      </c>
      <c r="W62" s="12">
        <v>7.1862665595574596E-2</v>
      </c>
      <c r="X62" s="12">
        <v>4.1726404481368502E-2</v>
      </c>
      <c r="Y62" s="12">
        <v>9.2928293149719204E-2</v>
      </c>
      <c r="Z62" s="12">
        <v>6.6078537189022998E-2</v>
      </c>
      <c r="AA62" s="12">
        <v>0</v>
      </c>
      <c r="AB62" s="12">
        <v>7.8554979274932102E-2</v>
      </c>
      <c r="AC62" s="12">
        <v>2.1716822269792699E-2</v>
      </c>
      <c r="AD62" s="12">
        <v>3.7483661369570202E-2</v>
      </c>
      <c r="AE62" s="12">
        <v>3.0115678278475201E-2</v>
      </c>
      <c r="AF62" s="12">
        <v>2.76976851412945E-2</v>
      </c>
      <c r="AG62" s="12">
        <v>2.5268276890918099E-2</v>
      </c>
      <c r="AH62" s="12">
        <v>1.30664274869752E-2</v>
      </c>
    </row>
    <row r="63" spans="3:34" x14ac:dyDescent="0.2">
      <c r="C63" s="12" t="s">
        <v>24</v>
      </c>
      <c r="D63" s="12">
        <v>2.0618707509002701E-2</v>
      </c>
      <c r="E63" s="12">
        <v>2.05116887422402E-2</v>
      </c>
      <c r="F63" s="12">
        <v>2.3315166832148401E-2</v>
      </c>
      <c r="G63" s="12">
        <v>2.54090825266114E-2</v>
      </c>
      <c r="H63" s="12">
        <v>2.2314593056500399E-2</v>
      </c>
      <c r="I63" s="12">
        <v>1.60764520062592E-2</v>
      </c>
      <c r="J63" s="12">
        <v>1.46132962957361E-2</v>
      </c>
      <c r="K63" s="12">
        <v>1.3660793994974401E-2</v>
      </c>
      <c r="L63" s="12">
        <v>2.1643518837142901E-2</v>
      </c>
      <c r="M63" s="12">
        <v>2.4392046086870501E-2</v>
      </c>
      <c r="N63" s="12">
        <v>2.3271969387818701E-2</v>
      </c>
      <c r="O63" s="12">
        <v>2.6425273994472899E-2</v>
      </c>
      <c r="P63" s="12">
        <v>2.5295152611266102E-2</v>
      </c>
      <c r="Q63" s="12">
        <v>3.1422063241579701E-2</v>
      </c>
      <c r="R63" s="12">
        <v>2.2697826067494702E-2</v>
      </c>
      <c r="S63" s="12">
        <v>2.8622874451907501E-2</v>
      </c>
      <c r="T63" s="12">
        <v>3.2824404395770501E-2</v>
      </c>
      <c r="U63" s="12">
        <v>3.9912222285694597E-2</v>
      </c>
      <c r="V63" s="12">
        <v>3.8386718048851E-2</v>
      </c>
      <c r="W63" s="12">
        <v>6.5287752482509301E-2</v>
      </c>
      <c r="X63" s="12">
        <v>4.3719976039874299E-2</v>
      </c>
      <c r="Y63" s="12">
        <v>6.5614556510948899E-2</v>
      </c>
      <c r="Z63" s="12">
        <v>6.9047323358015694E-2</v>
      </c>
      <c r="AA63" s="12">
        <v>9.9897302230995397E-2</v>
      </c>
      <c r="AB63" s="12">
        <v>0</v>
      </c>
      <c r="AC63" s="12">
        <v>3.4933323960371999E-2</v>
      </c>
      <c r="AD63" s="12">
        <v>3.6227645857996801E-2</v>
      </c>
      <c r="AE63" s="12">
        <v>3.4701354552184302E-2</v>
      </c>
      <c r="AF63" s="12">
        <v>3.3697628624456299E-2</v>
      </c>
      <c r="AG63" s="12">
        <v>2.8160258186289901E-2</v>
      </c>
      <c r="AH63" s="12">
        <v>1.7299027824015201E-2</v>
      </c>
    </row>
    <row r="64" spans="3:34" x14ac:dyDescent="0.2">
      <c r="C64" s="12" t="s">
        <v>25</v>
      </c>
      <c r="D64" s="12">
        <v>2.6564843120759501E-2</v>
      </c>
      <c r="E64" s="12">
        <v>2.6007469834965699E-2</v>
      </c>
      <c r="F64" s="12">
        <v>2.8972893079928699E-2</v>
      </c>
      <c r="G64" s="12">
        <v>3.1402721785425698E-2</v>
      </c>
      <c r="H64" s="12">
        <v>3.06312974934102E-2</v>
      </c>
      <c r="I64" s="12">
        <v>2.1314756882697801E-2</v>
      </c>
      <c r="J64" s="12">
        <v>1.99714646527651E-2</v>
      </c>
      <c r="K64" s="12">
        <v>1.9123744935217402E-2</v>
      </c>
      <c r="L64" s="12">
        <v>2.3417724380313799E-2</v>
      </c>
      <c r="M64" s="12">
        <v>2.5845325851133399E-2</v>
      </c>
      <c r="N64" s="12">
        <v>2.42920246799741E-2</v>
      </c>
      <c r="O64" s="12">
        <v>2.7092296546308701E-2</v>
      </c>
      <c r="P64" s="12">
        <v>2.4381377447353001E-2</v>
      </c>
      <c r="Q64" s="12">
        <v>2.85207138194658E-2</v>
      </c>
      <c r="R64" s="12">
        <v>2.6803909220709899E-2</v>
      </c>
      <c r="S64" s="12">
        <v>3.1216951675373299E-2</v>
      </c>
      <c r="T64" s="12">
        <v>3.0515050117732E-2</v>
      </c>
      <c r="U64" s="12">
        <v>3.2352389992504497E-2</v>
      </c>
      <c r="V64" s="12">
        <v>2.9445653198765701E-2</v>
      </c>
      <c r="W64" s="12">
        <v>3.6239591498531301E-2</v>
      </c>
      <c r="X64" s="12">
        <v>3.0984984297179701E-2</v>
      </c>
      <c r="Y64" s="12">
        <v>4.5424216960323997E-2</v>
      </c>
      <c r="Z64" s="12">
        <v>5.4203110678141403E-2</v>
      </c>
      <c r="AA64" s="12">
        <v>4.3976527413561402E-2</v>
      </c>
      <c r="AB64" s="12">
        <v>5.5626857353832902E-2</v>
      </c>
      <c r="AC64" s="12">
        <v>0</v>
      </c>
      <c r="AD64" s="12">
        <v>3.9181151715965201E-2</v>
      </c>
      <c r="AE64" s="12">
        <v>4.9389295216636098E-2</v>
      </c>
      <c r="AF64" s="12">
        <v>5.47220959625224E-2</v>
      </c>
      <c r="AG64" s="12">
        <v>3.9882634650085999E-2</v>
      </c>
      <c r="AH64" s="12">
        <v>4.24969255384154E-2</v>
      </c>
    </row>
    <row r="65" spans="2:37" x14ac:dyDescent="0.2">
      <c r="C65" s="12" t="s">
        <v>26</v>
      </c>
      <c r="D65" s="12">
        <v>3.16883983254687E-2</v>
      </c>
      <c r="E65" s="12">
        <v>3.0770228322008701E-2</v>
      </c>
      <c r="F65" s="12">
        <v>4.2933061080559803E-2</v>
      </c>
      <c r="G65" s="12">
        <v>5.6889277157703901E-2</v>
      </c>
      <c r="H65" s="12">
        <v>3.8566608583733897E-2</v>
      </c>
      <c r="I65" s="12">
        <v>1.8893137656176302E-2</v>
      </c>
      <c r="J65" s="12">
        <v>1.62236413683369E-2</v>
      </c>
      <c r="K65" s="12">
        <v>1.4646852091444E-2</v>
      </c>
      <c r="L65" s="12">
        <v>2.32382096424084E-2</v>
      </c>
      <c r="M65" s="12">
        <v>3.0215486841526001E-2</v>
      </c>
      <c r="N65" s="12">
        <v>2.45105694790312E-2</v>
      </c>
      <c r="O65" s="12">
        <v>3.3594615877587997E-2</v>
      </c>
      <c r="P65" s="12">
        <v>2.11126129352181E-2</v>
      </c>
      <c r="Q65" s="12">
        <v>3.1156640762266801E-2</v>
      </c>
      <c r="R65" s="12">
        <v>3.5741119264097197E-2</v>
      </c>
      <c r="S65" s="12">
        <v>6.4615967627031395E-2</v>
      </c>
      <c r="T65" s="12">
        <v>4.2488850982705099E-2</v>
      </c>
      <c r="U65" s="12">
        <v>3.7140790623302999E-2</v>
      </c>
      <c r="V65" s="12">
        <v>2.1921181133401801E-2</v>
      </c>
      <c r="W65" s="12">
        <v>2.2097988018033698E-2</v>
      </c>
      <c r="X65" s="12">
        <v>1.8169215438784098E-2</v>
      </c>
      <c r="Y65" s="12">
        <v>5.2813192987643899E-2</v>
      </c>
      <c r="Z65" s="12">
        <v>4.8101053827944197E-2</v>
      </c>
      <c r="AA65" s="12">
        <v>3.21559051819124E-2</v>
      </c>
      <c r="AB65" s="12">
        <v>2.4438739693944601E-2</v>
      </c>
      <c r="AC65" s="12">
        <v>1.6598592995545201E-2</v>
      </c>
      <c r="AD65" s="12">
        <v>0</v>
      </c>
      <c r="AE65" s="12">
        <v>5.6903713571340601E-2</v>
      </c>
      <c r="AF65" s="12">
        <v>4.17243014670374E-2</v>
      </c>
      <c r="AG65" s="12">
        <v>5.6958669784164001E-2</v>
      </c>
      <c r="AH65" s="12">
        <v>1.3691377279640799E-2</v>
      </c>
    </row>
    <row r="66" spans="2:37" x14ac:dyDescent="0.2">
      <c r="C66" s="12" t="s">
        <v>27</v>
      </c>
      <c r="D66" s="12">
        <v>2.6394078573229E-2</v>
      </c>
      <c r="E66" s="12">
        <v>2.51148987110691E-2</v>
      </c>
      <c r="F66" s="12">
        <v>3.18018889787577E-2</v>
      </c>
      <c r="G66" s="12">
        <v>3.89173517474945E-2</v>
      </c>
      <c r="H66" s="12">
        <v>3.68480153830636E-2</v>
      </c>
      <c r="I66" s="12">
        <v>1.72529282916935E-2</v>
      </c>
      <c r="J66" s="12">
        <v>1.54356077552718E-2</v>
      </c>
      <c r="K66" s="12">
        <v>1.4330564521224399E-2</v>
      </c>
      <c r="L66" s="12">
        <v>1.8037528600161602E-2</v>
      </c>
      <c r="M66" s="12">
        <v>2.1598573894102899E-2</v>
      </c>
      <c r="N66" s="12">
        <v>1.8646942401182701E-2</v>
      </c>
      <c r="O66" s="12">
        <v>2.3012748104769099E-2</v>
      </c>
      <c r="P66" s="12">
        <v>1.6823566886581699E-2</v>
      </c>
      <c r="Q66" s="12">
        <v>2.2091814943494301E-2</v>
      </c>
      <c r="R66" s="12">
        <v>2.5817677205557402E-2</v>
      </c>
      <c r="S66" s="12">
        <v>3.4149023581015701E-2</v>
      </c>
      <c r="T66" s="12">
        <v>2.65746152570445E-2</v>
      </c>
      <c r="U66" s="12">
        <v>2.5465450477865002E-2</v>
      </c>
      <c r="V66" s="12">
        <v>1.8227387524205801E-2</v>
      </c>
      <c r="W66" s="12">
        <v>1.9843438304804201E-2</v>
      </c>
      <c r="X66" s="12">
        <v>1.6464446956658298E-2</v>
      </c>
      <c r="Y66" s="12">
        <v>4.05146434400099E-2</v>
      </c>
      <c r="Z66" s="12">
        <v>4.9652396399103398E-2</v>
      </c>
      <c r="AA66" s="12">
        <v>2.8081629174419202E-2</v>
      </c>
      <c r="AB66" s="12">
        <v>2.54446239646543E-2</v>
      </c>
      <c r="AC66" s="12">
        <v>2.2742480159977499E-2</v>
      </c>
      <c r="AD66" s="12">
        <v>6.1851683815492497E-2</v>
      </c>
      <c r="AE66" s="12">
        <v>0</v>
      </c>
      <c r="AF66" s="12">
        <v>0.16792308002508999</v>
      </c>
      <c r="AG66" s="12">
        <v>9.1465127511479699E-2</v>
      </c>
      <c r="AH66" s="12">
        <v>1.9475787410526701E-2</v>
      </c>
    </row>
    <row r="67" spans="2:37" x14ac:dyDescent="0.2">
      <c r="C67" s="12" t="s">
        <v>28</v>
      </c>
      <c r="D67" s="12">
        <v>2.61116322360084E-2</v>
      </c>
      <c r="E67" s="12">
        <v>2.4889733008882201E-2</v>
      </c>
      <c r="F67" s="12">
        <v>3.0435240362277401E-2</v>
      </c>
      <c r="G67" s="12">
        <v>3.5976956706373998E-2</v>
      </c>
      <c r="H67" s="12">
        <v>3.5798158671226502E-2</v>
      </c>
      <c r="I67" s="12">
        <v>1.7837667914835799E-2</v>
      </c>
      <c r="J67" s="12">
        <v>1.6171313999968399E-2</v>
      </c>
      <c r="K67" s="12">
        <v>1.5152416353949E-2</v>
      </c>
      <c r="L67" s="12">
        <v>1.8236844033323901E-2</v>
      </c>
      <c r="M67" s="12">
        <v>2.1427264710167902E-2</v>
      </c>
      <c r="N67" s="12">
        <v>1.8800184449514899E-2</v>
      </c>
      <c r="O67" s="12">
        <v>2.2671503122450701E-2</v>
      </c>
      <c r="P67" s="12">
        <v>1.7207809071129E-2</v>
      </c>
      <c r="Q67" s="12">
        <v>2.2013043927480502E-2</v>
      </c>
      <c r="R67" s="12">
        <v>2.52009154499395E-2</v>
      </c>
      <c r="S67" s="12">
        <v>3.1784881513078497E-2</v>
      </c>
      <c r="T67" s="12">
        <v>2.5825410001521699E-2</v>
      </c>
      <c r="U67" s="12">
        <v>2.51729782115853E-2</v>
      </c>
      <c r="V67" s="12">
        <v>1.8849150956017101E-2</v>
      </c>
      <c r="W67" s="12">
        <v>2.08735230372523E-2</v>
      </c>
      <c r="X67" s="12">
        <v>1.7420865276254398E-2</v>
      </c>
      <c r="Y67" s="12">
        <v>3.9292861760616603E-2</v>
      </c>
      <c r="Z67" s="12">
        <v>4.9530956345952601E-2</v>
      </c>
      <c r="AA67" s="12">
        <v>2.89169022768603E-2</v>
      </c>
      <c r="AB67" s="12">
        <v>2.7664803593442099E-2</v>
      </c>
      <c r="AC67" s="12">
        <v>2.82128111123593E-2</v>
      </c>
      <c r="AD67" s="12">
        <v>5.0778355793691402E-2</v>
      </c>
      <c r="AE67" s="12">
        <v>0.18801349975793</v>
      </c>
      <c r="AF67" s="12">
        <v>0</v>
      </c>
      <c r="AG67" s="12">
        <v>7.5363247564716504E-2</v>
      </c>
      <c r="AH67" s="12">
        <v>2.4369068781193399E-2</v>
      </c>
    </row>
    <row r="68" spans="2:37" x14ac:dyDescent="0.2">
      <c r="C68" s="12" t="s">
        <v>29</v>
      </c>
      <c r="D68" s="12">
        <v>3.6966154577471502E-2</v>
      </c>
      <c r="E68" s="12">
        <v>3.4190966389780697E-2</v>
      </c>
      <c r="F68" s="12">
        <v>4.5845663762855503E-2</v>
      </c>
      <c r="G68" s="12">
        <v>5.9657185359708403E-2</v>
      </c>
      <c r="H68" s="12">
        <v>6.3555836358359805E-2</v>
      </c>
      <c r="I68" s="12">
        <v>2.1784959821725701E-2</v>
      </c>
      <c r="J68" s="12">
        <v>1.9221442911504599E-2</v>
      </c>
      <c r="K68" s="12">
        <v>1.7682615726550902E-2</v>
      </c>
      <c r="L68" s="12">
        <v>2.0518891135614101E-2</v>
      </c>
      <c r="M68" s="12">
        <v>2.4841617020171E-2</v>
      </c>
      <c r="N68" s="12">
        <v>2.0871052828963999E-2</v>
      </c>
      <c r="O68" s="12">
        <v>2.6075394941361602E-2</v>
      </c>
      <c r="P68" s="12">
        <v>1.78803430406809E-2</v>
      </c>
      <c r="Q68" s="12">
        <v>2.33170627651932E-2</v>
      </c>
      <c r="R68" s="12">
        <v>3.3313618294370601E-2</v>
      </c>
      <c r="S68" s="12">
        <v>4.2180048531540199E-2</v>
      </c>
      <c r="T68" s="12">
        <v>2.8477033825290099E-2</v>
      </c>
      <c r="U68" s="12">
        <v>2.55764262406484E-2</v>
      </c>
      <c r="V68" s="12">
        <v>1.7991833684387001E-2</v>
      </c>
      <c r="W68" s="12">
        <v>1.8483380390187501E-2</v>
      </c>
      <c r="X68" s="12">
        <v>1.5800897847506701E-2</v>
      </c>
      <c r="Y68" s="12">
        <v>3.3804906591707401E-2</v>
      </c>
      <c r="Z68" s="12">
        <v>3.6421838959959901E-2</v>
      </c>
      <c r="AA68" s="12">
        <v>2.4628334610776698E-2</v>
      </c>
      <c r="AB68" s="12">
        <v>2.1583208631104599E-2</v>
      </c>
      <c r="AC68" s="12">
        <v>1.91963474910666E-2</v>
      </c>
      <c r="AD68" s="12">
        <v>6.4714339476358004E-2</v>
      </c>
      <c r="AE68" s="12">
        <v>9.5606035856479005E-2</v>
      </c>
      <c r="AF68" s="12">
        <v>7.0357553531252601E-2</v>
      </c>
      <c r="AG68" s="12">
        <v>0</v>
      </c>
      <c r="AH68" s="12">
        <v>1.94550093974231E-2</v>
      </c>
    </row>
    <row r="69" spans="2:37" x14ac:dyDescent="0.2">
      <c r="C69" s="12" t="s">
        <v>30</v>
      </c>
      <c r="D69" s="12">
        <v>3.3525676687834502E-2</v>
      </c>
      <c r="E69" s="12">
        <v>3.2309995377694897E-2</v>
      </c>
      <c r="F69" s="12">
        <v>3.4870984387720801E-2</v>
      </c>
      <c r="G69" s="12">
        <v>3.7020793533932998E-2</v>
      </c>
      <c r="H69" s="12">
        <v>4.05833400804049E-2</v>
      </c>
      <c r="I69" s="12">
        <v>2.7825409268048301E-2</v>
      </c>
      <c r="J69" s="12">
        <v>2.6947163812403498E-2</v>
      </c>
      <c r="K69" s="12">
        <v>2.6520278573098199E-2</v>
      </c>
      <c r="L69" s="12">
        <v>2.4931675886869599E-2</v>
      </c>
      <c r="M69" s="12">
        <v>2.7242657891811801E-2</v>
      </c>
      <c r="N69" s="12">
        <v>2.5162047032815101E-2</v>
      </c>
      <c r="O69" s="12">
        <v>2.7875200956297402E-2</v>
      </c>
      <c r="P69" s="12">
        <v>2.3565708083138098E-2</v>
      </c>
      <c r="Q69" s="12">
        <v>2.7016252910601599E-2</v>
      </c>
      <c r="R69" s="12">
        <v>3.09884337426291E-2</v>
      </c>
      <c r="S69" s="12">
        <v>3.3265802834962097E-2</v>
      </c>
      <c r="T69" s="12">
        <v>2.9372918460308799E-2</v>
      </c>
      <c r="U69" s="12">
        <v>2.8859776288332799E-2</v>
      </c>
      <c r="V69" s="12">
        <v>2.4910902197917702E-2</v>
      </c>
      <c r="W69" s="12">
        <v>2.70126515558427E-2</v>
      </c>
      <c r="X69" s="12">
        <v>2.4253097151493298E-2</v>
      </c>
      <c r="Y69" s="12">
        <v>3.5522572448118198E-2</v>
      </c>
      <c r="Z69" s="12">
        <v>3.9431947680465901E-2</v>
      </c>
      <c r="AA69" s="12">
        <v>3.1794398220901403E-2</v>
      </c>
      <c r="AB69" s="12">
        <v>3.3100564646941201E-2</v>
      </c>
      <c r="AC69" s="12">
        <v>5.1065384144883999E-2</v>
      </c>
      <c r="AD69" s="12">
        <v>3.8834896423871099E-2</v>
      </c>
      <c r="AE69" s="12">
        <v>5.0822862359103702E-2</v>
      </c>
      <c r="AF69" s="12">
        <v>5.6796867938975197E-2</v>
      </c>
      <c r="AG69" s="12">
        <v>4.8569739422580901E-2</v>
      </c>
      <c r="AH69" s="12">
        <v>0</v>
      </c>
    </row>
    <row r="73" spans="2:37" x14ac:dyDescent="0.2">
      <c r="D73" s="12" t="s">
        <v>0</v>
      </c>
      <c r="E73" s="12" t="s">
        <v>1</v>
      </c>
      <c r="F73" s="12" t="s">
        <v>2</v>
      </c>
      <c r="G73" s="12" t="s">
        <v>3</v>
      </c>
      <c r="H73" s="12" t="s">
        <v>4</v>
      </c>
      <c r="I73" s="12" t="s">
        <v>5</v>
      </c>
      <c r="J73" s="12" t="s">
        <v>6</v>
      </c>
      <c r="K73" s="12" t="s">
        <v>7</v>
      </c>
      <c r="L73" s="12" t="s">
        <v>8</v>
      </c>
      <c r="M73" s="12" t="s">
        <v>9</v>
      </c>
      <c r="N73" s="12" t="s">
        <v>10</v>
      </c>
      <c r="O73" s="12" t="s">
        <v>11</v>
      </c>
      <c r="P73" s="12" t="s">
        <v>12</v>
      </c>
      <c r="Q73" s="12" t="s">
        <v>13</v>
      </c>
      <c r="R73" s="12" t="s">
        <v>14</v>
      </c>
      <c r="S73" s="12" t="s">
        <v>15</v>
      </c>
      <c r="T73" s="12" t="s">
        <v>16</v>
      </c>
      <c r="U73" s="12" t="s">
        <v>17</v>
      </c>
      <c r="V73" s="12" t="s">
        <v>18</v>
      </c>
      <c r="W73" s="12" t="s">
        <v>19</v>
      </c>
      <c r="X73" s="12" t="s">
        <v>20</v>
      </c>
      <c r="Y73" s="12" t="s">
        <v>21</v>
      </c>
      <c r="Z73" s="12" t="s">
        <v>22</v>
      </c>
      <c r="AA73" s="12" t="s">
        <v>23</v>
      </c>
      <c r="AB73" s="12" t="s">
        <v>24</v>
      </c>
      <c r="AC73" s="12" t="s">
        <v>25</v>
      </c>
      <c r="AD73" s="12" t="s">
        <v>26</v>
      </c>
      <c r="AE73" s="12" t="s">
        <v>27</v>
      </c>
      <c r="AF73" s="12" t="s">
        <v>28</v>
      </c>
      <c r="AG73" s="12" t="s">
        <v>29</v>
      </c>
      <c r="AH73" s="12" t="s">
        <v>30</v>
      </c>
    </row>
    <row r="74" spans="2:37" ht="24" x14ac:dyDescent="0.2">
      <c r="B74" s="19" t="s">
        <v>34</v>
      </c>
      <c r="C74" s="12" t="s">
        <v>0</v>
      </c>
      <c r="D74" s="12">
        <f>0.5*D2+0.5*D39</f>
        <v>0</v>
      </c>
      <c r="E74" s="12">
        <f t="shared" ref="E74:AH74" si="0">0.5*E2+0.5*E39</f>
        <v>0.16746705323330305</v>
      </c>
      <c r="F74" s="12">
        <f t="shared" si="0"/>
        <v>5.7873796854851653E-2</v>
      </c>
      <c r="G74" s="12">
        <f t="shared" si="0"/>
        <v>3.749252337035465E-2</v>
      </c>
      <c r="H74" s="12">
        <f t="shared" si="0"/>
        <v>4.05130383608776E-2</v>
      </c>
      <c r="I74" s="12">
        <f t="shared" si="0"/>
        <v>3.0459103869171202E-2</v>
      </c>
      <c r="J74" s="12">
        <f t="shared" si="0"/>
        <v>2.360954727510535E-2</v>
      </c>
      <c r="K74" s="12">
        <f t="shared" si="0"/>
        <v>2.0321002301906949E-2</v>
      </c>
      <c r="L74" s="12">
        <f t="shared" si="0"/>
        <v>0.15547706328913799</v>
      </c>
      <c r="M74" s="12">
        <f t="shared" si="0"/>
        <v>3.6821422055050249E-2</v>
      </c>
      <c r="N74" s="12">
        <f t="shared" si="0"/>
        <v>2.9993185093042451E-2</v>
      </c>
      <c r="O74" s="12">
        <f t="shared" si="0"/>
        <v>2.1924273046236051E-2</v>
      </c>
      <c r="P74" s="12">
        <f t="shared" si="0"/>
        <v>2.2662767076018851E-2</v>
      </c>
      <c r="Q74" s="12">
        <f t="shared" si="0"/>
        <v>1.8314742417048099E-2</v>
      </c>
      <c r="R74" s="12">
        <f t="shared" si="0"/>
        <v>4.5467355479779752E-2</v>
      </c>
      <c r="S74" s="12">
        <f t="shared" si="0"/>
        <v>2.7993932838533298E-2</v>
      </c>
      <c r="T74" s="12">
        <f t="shared" si="0"/>
        <v>2.1795159019192649E-2</v>
      </c>
      <c r="U74" s="12">
        <f t="shared" si="0"/>
        <v>1.8373084736482047E-2</v>
      </c>
      <c r="V74" s="12">
        <f t="shared" si="0"/>
        <v>2.166357193077505E-2</v>
      </c>
      <c r="W74" s="12">
        <f t="shared" si="0"/>
        <v>1.4305279518014351E-2</v>
      </c>
      <c r="X74" s="12">
        <f t="shared" si="0"/>
        <v>1.45977101743599E-2</v>
      </c>
      <c r="Y74" s="12">
        <f t="shared" si="0"/>
        <v>1.8816707280727901E-2</v>
      </c>
      <c r="Z74" s="12">
        <f t="shared" si="0"/>
        <v>1.675358953781025E-2</v>
      </c>
      <c r="AA74" s="12">
        <f t="shared" si="0"/>
        <v>1.4809582037208901E-2</v>
      </c>
      <c r="AB74" s="12">
        <f t="shared" si="0"/>
        <v>1.3936414588067549E-2</v>
      </c>
      <c r="AC74" s="12">
        <f t="shared" si="0"/>
        <v>1.3120912286013826E-2</v>
      </c>
      <c r="AD74" s="12">
        <f t="shared" si="0"/>
        <v>2.2867135060128552E-2</v>
      </c>
      <c r="AE74" s="12">
        <f t="shared" si="0"/>
        <v>1.7749245489057652E-2</v>
      </c>
      <c r="AF74" s="12">
        <f t="shared" si="0"/>
        <v>1.78652651770079E-2</v>
      </c>
      <c r="AG74" s="12">
        <f t="shared" si="0"/>
        <v>2.2673204189863648E-2</v>
      </c>
      <c r="AH74" s="12">
        <f t="shared" si="0"/>
        <v>1.4282332414872255E-2</v>
      </c>
      <c r="AK74">
        <f>SUM(D74:AH74)</f>
        <v>0.99999999999999967</v>
      </c>
    </row>
    <row r="75" spans="2:37" x14ac:dyDescent="0.2">
      <c r="C75" s="12" t="s">
        <v>1</v>
      </c>
      <c r="D75" s="12">
        <f t="shared" ref="D75:AH75" si="1">0.5*D3+0.5*D40</f>
        <v>0.16702704455979206</v>
      </c>
      <c r="E75" s="12">
        <f t="shared" si="1"/>
        <v>0</v>
      </c>
      <c r="F75" s="12">
        <f t="shared" si="1"/>
        <v>5.4870419834670905E-2</v>
      </c>
      <c r="G75" s="12">
        <f t="shared" si="1"/>
        <v>3.6912299999415948E-2</v>
      </c>
      <c r="H75" s="12">
        <f t="shared" si="1"/>
        <v>4.0784530953466402E-2</v>
      </c>
      <c r="I75" s="12">
        <f t="shared" si="1"/>
        <v>3.5820586938496199E-2</v>
      </c>
      <c r="J75" s="12">
        <f t="shared" si="1"/>
        <v>2.6750268186473553E-2</v>
      </c>
      <c r="K75" s="12">
        <f t="shared" si="1"/>
        <v>2.2673769830952602E-2</v>
      </c>
      <c r="L75" s="12">
        <f t="shared" si="1"/>
        <v>4.7376137595219955E-2</v>
      </c>
      <c r="M75" s="12">
        <f t="shared" si="1"/>
        <v>6.0457734245787799E-2</v>
      </c>
      <c r="N75" s="12">
        <f t="shared" si="1"/>
        <v>4.4153760853255598E-2</v>
      </c>
      <c r="O75" s="12">
        <f t="shared" si="1"/>
        <v>2.492999481329005E-2</v>
      </c>
      <c r="P75" s="12">
        <f t="shared" si="1"/>
        <v>2.987102741887545E-2</v>
      </c>
      <c r="Q75" s="12">
        <f t="shared" si="1"/>
        <v>2.0731168604855799E-2</v>
      </c>
      <c r="R75" s="12">
        <f t="shared" si="1"/>
        <v>5.7551005406436304E-2</v>
      </c>
      <c r="S75" s="12">
        <f t="shared" si="1"/>
        <v>3.0628034284643099E-2</v>
      </c>
      <c r="T75" s="12">
        <f t="shared" si="1"/>
        <v>2.5219312231171999E-2</v>
      </c>
      <c r="U75" s="12">
        <f t="shared" si="1"/>
        <v>2.0913653034153448E-2</v>
      </c>
      <c r="V75" s="12">
        <f t="shared" si="1"/>
        <v>2.9041181529183349E-2</v>
      </c>
      <c r="W75" s="12">
        <f t="shared" si="1"/>
        <v>1.6192383500734198E-2</v>
      </c>
      <c r="X75" s="12">
        <f t="shared" si="1"/>
        <v>1.69140872802051E-2</v>
      </c>
      <c r="Y75" s="12">
        <f t="shared" si="1"/>
        <v>2.1730317520061902E-2</v>
      </c>
      <c r="Z75" s="12">
        <f t="shared" si="1"/>
        <v>1.8669481810560148E-2</v>
      </c>
      <c r="AA75" s="12">
        <f t="shared" si="1"/>
        <v>1.64043099564001E-2</v>
      </c>
      <c r="AB75" s="12">
        <f t="shared" si="1"/>
        <v>1.5591946421374851E-2</v>
      </c>
      <c r="AC75" s="12">
        <f t="shared" si="1"/>
        <v>1.482666364832189E-2</v>
      </c>
      <c r="AD75" s="12">
        <f t="shared" si="1"/>
        <v>2.5140032168377402E-2</v>
      </c>
      <c r="AE75" s="12">
        <f t="shared" si="1"/>
        <v>1.8809340987452749E-2</v>
      </c>
      <c r="AF75" s="12">
        <f t="shared" si="1"/>
        <v>1.9593556471734001E-2</v>
      </c>
      <c r="AG75" s="12">
        <f t="shared" si="1"/>
        <v>2.4024904654642451E-2</v>
      </c>
      <c r="AH75" s="12">
        <f t="shared" si="1"/>
        <v>1.6391045259994762E-2</v>
      </c>
    </row>
    <row r="76" spans="2:37" x14ac:dyDescent="0.2">
      <c r="C76" s="12" t="s">
        <v>2</v>
      </c>
      <c r="D76" s="12">
        <f t="shared" ref="D76:AH76" si="2">0.5*D4+0.5*D41</f>
        <v>4.9198201773878035E-2</v>
      </c>
      <c r="E76" s="12">
        <f t="shared" si="2"/>
        <v>4.3996784936446542E-2</v>
      </c>
      <c r="F76" s="12">
        <f t="shared" si="2"/>
        <v>0</v>
      </c>
      <c r="G76" s="12">
        <f t="shared" si="2"/>
        <v>7.8216484458077357E-2</v>
      </c>
      <c r="H76" s="12">
        <f t="shared" si="2"/>
        <v>3.4320757673015623E-2</v>
      </c>
      <c r="I76" s="12">
        <f t="shared" si="2"/>
        <v>1.759295219058989E-2</v>
      </c>
      <c r="J76" s="12">
        <f t="shared" si="2"/>
        <v>2.45021631759638E-2</v>
      </c>
      <c r="K76" s="12">
        <f t="shared" si="2"/>
        <v>3.5503361234275402E-2</v>
      </c>
      <c r="L76" s="12">
        <f t="shared" si="2"/>
        <v>1.238329375567656E-2</v>
      </c>
      <c r="M76" s="12">
        <f t="shared" si="2"/>
        <v>1.6515893566756042E-2</v>
      </c>
      <c r="N76" s="12">
        <f t="shared" si="2"/>
        <v>1.294470634868636E-2</v>
      </c>
      <c r="O76" s="12">
        <f t="shared" si="2"/>
        <v>2.7105644331549501E-2</v>
      </c>
      <c r="P76" s="12">
        <f t="shared" si="2"/>
        <v>1.0528547981923375E-2</v>
      </c>
      <c r="Q76" s="12">
        <f t="shared" si="2"/>
        <v>2.1977647828029252E-2</v>
      </c>
      <c r="R76" s="12">
        <f t="shared" si="2"/>
        <v>4.1803675858988878E-2</v>
      </c>
      <c r="S76" s="12">
        <f t="shared" si="2"/>
        <v>5.417656616693705E-2</v>
      </c>
      <c r="T76" s="12">
        <f t="shared" si="2"/>
        <v>2.2266987104908501E-2</v>
      </c>
      <c r="U76" s="12">
        <f t="shared" si="2"/>
        <v>9.7813858618768998E-2</v>
      </c>
      <c r="V76" s="12">
        <f t="shared" si="2"/>
        <v>9.1709362508652949E-3</v>
      </c>
      <c r="W76" s="12">
        <f t="shared" si="2"/>
        <v>1.332127286775305E-2</v>
      </c>
      <c r="X76" s="12">
        <f t="shared" si="2"/>
        <v>3.9917771056699948E-2</v>
      </c>
      <c r="Y76" s="12">
        <f t="shared" si="2"/>
        <v>1.8737689206620098E-2</v>
      </c>
      <c r="Z76" s="12">
        <f t="shared" si="2"/>
        <v>2.1564614080641399E-2</v>
      </c>
      <c r="AA76" s="12">
        <f t="shared" si="2"/>
        <v>1.2069165021690136E-2</v>
      </c>
      <c r="AB76" s="12">
        <f t="shared" si="2"/>
        <v>1.149444225605945E-2</v>
      </c>
      <c r="AC76" s="12">
        <f t="shared" si="2"/>
        <v>1.1473178679264565E-2</v>
      </c>
      <c r="AD76" s="12">
        <f t="shared" si="2"/>
        <v>3.5480865869366898E-2</v>
      </c>
      <c r="AE76" s="12">
        <f t="shared" si="2"/>
        <v>1.570968677969603E-2</v>
      </c>
      <c r="AF76" s="12">
        <f t="shared" si="2"/>
        <v>2.7609041052685399E-2</v>
      </c>
      <c r="AG76" s="12">
        <f t="shared" si="2"/>
        <v>0.1269082566664026</v>
      </c>
      <c r="AH76" s="12">
        <f t="shared" si="2"/>
        <v>5.5695553207783605E-2</v>
      </c>
    </row>
    <row r="77" spans="2:37" x14ac:dyDescent="0.2">
      <c r="C77" s="12" t="s">
        <v>3</v>
      </c>
      <c r="D77" s="12">
        <f t="shared" ref="D77:AH77" si="3">0.5*D5+0.5*D42</f>
        <v>3.0870049042967966E-2</v>
      </c>
      <c r="E77" s="12">
        <f t="shared" si="3"/>
        <v>2.819702794831434E-2</v>
      </c>
      <c r="F77" s="12">
        <f t="shared" si="3"/>
        <v>8.0905846810497797E-2</v>
      </c>
      <c r="G77" s="12">
        <f t="shared" si="3"/>
        <v>0</v>
      </c>
      <c r="H77" s="12">
        <f t="shared" si="3"/>
        <v>3.8762150174437592E-2</v>
      </c>
      <c r="I77" s="12">
        <f t="shared" si="3"/>
        <v>1.4790474318253085E-2</v>
      </c>
      <c r="J77" s="12">
        <f t="shared" si="3"/>
        <v>1.6152341948062601E-2</v>
      </c>
      <c r="K77" s="12">
        <f t="shared" si="3"/>
        <v>3.7114563236695153E-2</v>
      </c>
      <c r="L77" s="12">
        <f t="shared" si="3"/>
        <v>1.1963664542825334E-2</v>
      </c>
      <c r="M77" s="12">
        <f t="shared" si="3"/>
        <v>1.596996611880553E-2</v>
      </c>
      <c r="N77" s="12">
        <f t="shared" si="3"/>
        <v>1.2617561878255095E-2</v>
      </c>
      <c r="O77" s="12">
        <f t="shared" si="3"/>
        <v>8.4471538309457112E-2</v>
      </c>
      <c r="P77" s="12">
        <f t="shared" si="3"/>
        <v>1.0399911633058265E-2</v>
      </c>
      <c r="Q77" s="12">
        <f t="shared" si="3"/>
        <v>5.890945958588735E-2</v>
      </c>
      <c r="R77" s="12">
        <f t="shared" si="3"/>
        <v>3.0657418459312427E-2</v>
      </c>
      <c r="S77" s="12">
        <f t="shared" si="3"/>
        <v>6.4613042031691548E-2</v>
      </c>
      <c r="T77" s="12">
        <f t="shared" si="3"/>
        <v>1.9990528012118185E-2</v>
      </c>
      <c r="U77" s="12">
        <f t="shared" si="3"/>
        <v>2.7495607700218999E-2</v>
      </c>
      <c r="V77" s="12">
        <f t="shared" si="3"/>
        <v>9.3891584160245099E-3</v>
      </c>
      <c r="W77" s="12">
        <f t="shared" si="3"/>
        <v>1.9609040935079203E-2</v>
      </c>
      <c r="X77" s="12">
        <f t="shared" si="3"/>
        <v>2.8977550339439297E-2</v>
      </c>
      <c r="Y77" s="12">
        <f t="shared" si="3"/>
        <v>1.69286457612829E-2</v>
      </c>
      <c r="Z77" s="12">
        <f t="shared" si="3"/>
        <v>9.6384722073652895E-2</v>
      </c>
      <c r="AA77" s="12">
        <f t="shared" si="3"/>
        <v>1.46837199379695E-2</v>
      </c>
      <c r="AB77" s="12">
        <f t="shared" si="3"/>
        <v>1.4727096788310249E-2</v>
      </c>
      <c r="AC77" s="12">
        <f t="shared" si="3"/>
        <v>1.6696359001151302E-2</v>
      </c>
      <c r="AD77" s="12">
        <f t="shared" si="3"/>
        <v>3.1661460498124551E-2</v>
      </c>
      <c r="AE77" s="12">
        <f t="shared" si="3"/>
        <v>2.0258625665937648E-2</v>
      </c>
      <c r="AF77" s="12">
        <f t="shared" si="3"/>
        <v>8.5255105615042695E-2</v>
      </c>
      <c r="AG77" s="12">
        <f t="shared" si="3"/>
        <v>3.7576415676742803E-2</v>
      </c>
      <c r="AH77" s="12">
        <f t="shared" si="3"/>
        <v>2.397094754038415E-2</v>
      </c>
    </row>
    <row r="78" spans="2:37" x14ac:dyDescent="0.2">
      <c r="C78" s="12" t="s">
        <v>4</v>
      </c>
      <c r="D78" s="12">
        <f t="shared" ref="D78:AH78" si="4">0.5*D6+0.5*D43</f>
        <v>3.9853679947990987E-2</v>
      </c>
      <c r="E78" s="12">
        <f t="shared" si="4"/>
        <v>3.4690873830698327E-2</v>
      </c>
      <c r="F78" s="12">
        <f t="shared" si="4"/>
        <v>5.0601696650006196E-2</v>
      </c>
      <c r="G78" s="12">
        <f t="shared" si="4"/>
        <v>5.3264021720876201E-2</v>
      </c>
      <c r="H78" s="12">
        <f t="shared" si="4"/>
        <v>0</v>
      </c>
      <c r="I78" s="12">
        <f t="shared" si="4"/>
        <v>4.9080525957932102E-2</v>
      </c>
      <c r="J78" s="12">
        <f t="shared" si="4"/>
        <v>2.4058001617107298E-2</v>
      </c>
      <c r="K78" s="12">
        <f t="shared" si="4"/>
        <v>1.936735660612705E-2</v>
      </c>
      <c r="L78" s="12">
        <f t="shared" si="4"/>
        <v>1.4321435600611335E-2</v>
      </c>
      <c r="M78" s="12">
        <f t="shared" si="4"/>
        <v>2.12264575013363E-2</v>
      </c>
      <c r="N78" s="12">
        <f t="shared" si="4"/>
        <v>2.1349703201203898E-2</v>
      </c>
      <c r="O78" s="12">
        <f t="shared" si="4"/>
        <v>2.0708260677650699E-2</v>
      </c>
      <c r="P78" s="12">
        <f t="shared" si="4"/>
        <v>3.6381688764478504E-2</v>
      </c>
      <c r="Q78" s="12">
        <f t="shared" si="4"/>
        <v>1.789962163719935E-2</v>
      </c>
      <c r="R78" s="12">
        <f t="shared" si="4"/>
        <v>0.24395090242610029</v>
      </c>
      <c r="S78" s="12">
        <f t="shared" si="4"/>
        <v>3.012934471183315E-2</v>
      </c>
      <c r="T78" s="12">
        <f t="shared" si="4"/>
        <v>2.6649920513830049E-2</v>
      </c>
      <c r="U78" s="12">
        <f t="shared" si="4"/>
        <v>1.9574262946543051E-2</v>
      </c>
      <c r="V78" s="12">
        <f t="shared" si="4"/>
        <v>3.1632501139449404E-2</v>
      </c>
      <c r="W78" s="12">
        <f t="shared" si="4"/>
        <v>1.366614190648335E-2</v>
      </c>
      <c r="X78" s="12">
        <f t="shared" si="4"/>
        <v>1.4715500614984202E-2</v>
      </c>
      <c r="Y78" s="12">
        <f t="shared" si="4"/>
        <v>2.5063099982226549E-2</v>
      </c>
      <c r="Z78" s="12">
        <f t="shared" si="4"/>
        <v>1.8827204477132601E-2</v>
      </c>
      <c r="AA78" s="12">
        <f t="shared" si="4"/>
        <v>1.4539135079953549E-2</v>
      </c>
      <c r="AB78" s="12">
        <f t="shared" si="4"/>
        <v>1.3552785240457901E-2</v>
      </c>
      <c r="AC78" s="12">
        <f t="shared" si="4"/>
        <v>1.2885758632505451E-2</v>
      </c>
      <c r="AD78" s="12">
        <f t="shared" si="4"/>
        <v>3.11582816799163E-2</v>
      </c>
      <c r="AE78" s="12">
        <f t="shared" si="4"/>
        <v>2.3176728873741927E-2</v>
      </c>
      <c r="AF78" s="12">
        <f t="shared" si="4"/>
        <v>2.3228567206350748E-2</v>
      </c>
      <c r="AG78" s="12">
        <f t="shared" si="4"/>
        <v>3.8601690453662553E-2</v>
      </c>
      <c r="AH78" s="12">
        <f t="shared" si="4"/>
        <v>1.5844850401610801E-2</v>
      </c>
    </row>
    <row r="79" spans="2:37" x14ac:dyDescent="0.2">
      <c r="C79" s="12" t="s">
        <v>5</v>
      </c>
      <c r="D79" s="12">
        <f t="shared" ref="D79:AH79" si="5">0.5*D7+0.5*D44</f>
        <v>3.4804292835463588E-2</v>
      </c>
      <c r="E79" s="12">
        <f t="shared" si="5"/>
        <v>3.8464131541655545E-2</v>
      </c>
      <c r="F79" s="12">
        <f t="shared" si="5"/>
        <v>3.8986845662132397E-2</v>
      </c>
      <c r="G79" s="12">
        <f t="shared" si="5"/>
        <v>3.1481827488977751E-2</v>
      </c>
      <c r="H79" s="12">
        <f t="shared" si="5"/>
        <v>6.703462555358905E-2</v>
      </c>
      <c r="I79" s="12">
        <f t="shared" si="5"/>
        <v>0</v>
      </c>
      <c r="J79" s="12">
        <f t="shared" si="5"/>
        <v>9.2372126579842395E-2</v>
      </c>
      <c r="K79" s="12">
        <f t="shared" si="5"/>
        <v>5.2323427765543898E-2</v>
      </c>
      <c r="L79" s="12">
        <f t="shared" si="5"/>
        <v>2.0449013218485201E-2</v>
      </c>
      <c r="M79" s="12">
        <f t="shared" si="5"/>
        <v>2.573746554155195E-2</v>
      </c>
      <c r="N79" s="12">
        <f t="shared" si="5"/>
        <v>2.6065788268237501E-2</v>
      </c>
      <c r="O79" s="12">
        <f t="shared" si="5"/>
        <v>2.7940105466479001E-2</v>
      </c>
      <c r="P79" s="12">
        <f t="shared" si="5"/>
        <v>3.2509798521411649E-2</v>
      </c>
      <c r="Q79" s="12">
        <f t="shared" si="5"/>
        <v>2.4025610478306501E-2</v>
      </c>
      <c r="R79" s="12">
        <f t="shared" si="5"/>
        <v>8.0975074298781799E-2</v>
      </c>
      <c r="S79" s="12">
        <f t="shared" si="5"/>
        <v>3.07777883977676E-2</v>
      </c>
      <c r="T79" s="12">
        <f t="shared" si="5"/>
        <v>4.3949939530897798E-2</v>
      </c>
      <c r="U79" s="12">
        <f t="shared" si="5"/>
        <v>2.6597441426147349E-2</v>
      </c>
      <c r="V79" s="12">
        <f t="shared" si="5"/>
        <v>2.8296434534196446E-2</v>
      </c>
      <c r="W79" s="12">
        <f t="shared" si="5"/>
        <v>1.798785035858045E-2</v>
      </c>
      <c r="X79" s="12">
        <f t="shared" si="5"/>
        <v>2.1884717072715949E-2</v>
      </c>
      <c r="Y79" s="12">
        <f t="shared" si="5"/>
        <v>3.9898469732297999E-2</v>
      </c>
      <c r="Z79" s="12">
        <f t="shared" si="5"/>
        <v>2.1507180997009649E-2</v>
      </c>
      <c r="AA79" s="12">
        <f t="shared" si="5"/>
        <v>1.6921737892238602E-2</v>
      </c>
      <c r="AB79" s="12">
        <f t="shared" si="5"/>
        <v>1.6473193543365849E-2</v>
      </c>
      <c r="AC79" s="12">
        <f t="shared" si="5"/>
        <v>1.6191856150186451E-2</v>
      </c>
      <c r="AD79" s="12">
        <f t="shared" si="5"/>
        <v>3.38771748823418E-2</v>
      </c>
      <c r="AE79" s="12">
        <f t="shared" si="5"/>
        <v>1.87305570822222E-2</v>
      </c>
      <c r="AF79" s="12">
        <f t="shared" si="5"/>
        <v>2.3187460540864548E-2</v>
      </c>
      <c r="AG79" s="12">
        <f t="shared" si="5"/>
        <v>2.8735759668538401E-2</v>
      </c>
      <c r="AH79" s="12">
        <f t="shared" si="5"/>
        <v>2.18123049701709E-2</v>
      </c>
    </row>
    <row r="80" spans="2:37" x14ac:dyDescent="0.2">
      <c r="C80" s="12" t="s">
        <v>6</v>
      </c>
      <c r="D80" s="12">
        <f t="shared" ref="D80:AH80" si="6">0.5*D8+0.5*D45</f>
        <v>2.5061015465820746E-2</v>
      </c>
      <c r="E80" s="12">
        <f t="shared" si="6"/>
        <v>2.6242472656809426E-2</v>
      </c>
      <c r="F80" s="12">
        <f t="shared" si="6"/>
        <v>4.4838687937536745E-2</v>
      </c>
      <c r="G80" s="12">
        <f t="shared" si="6"/>
        <v>2.9309226565302403E-2</v>
      </c>
      <c r="H80" s="12">
        <f t="shared" si="6"/>
        <v>2.4383729565119451E-2</v>
      </c>
      <c r="I80" s="12">
        <f t="shared" si="6"/>
        <v>8.3550213446818747E-2</v>
      </c>
      <c r="J80" s="12">
        <f t="shared" si="6"/>
        <v>0</v>
      </c>
      <c r="K80" s="12">
        <f t="shared" si="6"/>
        <v>0.10516455847141096</v>
      </c>
      <c r="L80" s="12">
        <f t="shared" si="6"/>
        <v>1.5816532866133135E-2</v>
      </c>
      <c r="M80" s="12">
        <f t="shared" si="6"/>
        <v>1.7355061314161778E-2</v>
      </c>
      <c r="N80" s="12">
        <f t="shared" si="6"/>
        <v>1.6555746495201744E-2</v>
      </c>
      <c r="O80" s="12">
        <f t="shared" si="6"/>
        <v>2.5654589815688252E-2</v>
      </c>
      <c r="P80" s="12">
        <f t="shared" si="6"/>
        <v>1.5260391853076701E-2</v>
      </c>
      <c r="Q80" s="12">
        <f t="shared" si="6"/>
        <v>2.2486951778978852E-2</v>
      </c>
      <c r="R80" s="12">
        <f t="shared" si="6"/>
        <v>2.6879219049027851E-2</v>
      </c>
      <c r="S80" s="12">
        <f t="shared" si="6"/>
        <v>3.1238331744670451E-2</v>
      </c>
      <c r="T80" s="12">
        <f t="shared" si="6"/>
        <v>5.4932286317926196E-2</v>
      </c>
      <c r="U80" s="12">
        <f t="shared" si="6"/>
        <v>3.2673549890553946E-2</v>
      </c>
      <c r="V80" s="12">
        <f t="shared" si="6"/>
        <v>1.3000997117593539E-2</v>
      </c>
      <c r="W80" s="12">
        <f t="shared" si="6"/>
        <v>1.5994099502607349E-2</v>
      </c>
      <c r="X80" s="12">
        <f t="shared" si="6"/>
        <v>2.56090477734842E-2</v>
      </c>
      <c r="Y80" s="12">
        <f t="shared" si="6"/>
        <v>5.5428385364987946E-2</v>
      </c>
      <c r="Z80" s="12">
        <f t="shared" si="6"/>
        <v>2.0994198265919049E-2</v>
      </c>
      <c r="AA80" s="12">
        <f t="shared" si="6"/>
        <v>1.4175207187834951E-2</v>
      </c>
      <c r="AB80" s="12">
        <f t="shared" si="6"/>
        <v>1.4076309721419499E-2</v>
      </c>
      <c r="AC80" s="12">
        <f t="shared" si="6"/>
        <v>1.4379201464395249E-2</v>
      </c>
      <c r="AD80" s="12">
        <f t="shared" si="6"/>
        <v>0.12621630817907475</v>
      </c>
      <c r="AE80" s="12">
        <f t="shared" si="6"/>
        <v>1.581221494825575E-2</v>
      </c>
      <c r="AF80" s="12">
        <f t="shared" si="6"/>
        <v>2.4077858010481151E-2</v>
      </c>
      <c r="AG80" s="12">
        <f t="shared" si="6"/>
        <v>3.5407297343132998E-2</v>
      </c>
      <c r="AH80" s="12">
        <f t="shared" si="6"/>
        <v>2.7426309886575649E-2</v>
      </c>
    </row>
    <row r="81" spans="3:34" x14ac:dyDescent="0.2">
      <c r="C81" s="12" t="s">
        <v>7</v>
      </c>
      <c r="D81" s="12">
        <f t="shared" ref="D81:AH81" si="7">0.5*D9+0.5*D46</f>
        <v>2.2832458191173657E-2</v>
      </c>
      <c r="E81" s="12">
        <f t="shared" si="7"/>
        <v>2.3212943326918051E-2</v>
      </c>
      <c r="F81" s="12">
        <f t="shared" si="7"/>
        <v>2.9717425472501949E-2</v>
      </c>
      <c r="G81" s="12">
        <f t="shared" si="7"/>
        <v>2.9651984015713402E-2</v>
      </c>
      <c r="H81" s="12">
        <f t="shared" si="7"/>
        <v>1.8974375370625515E-2</v>
      </c>
      <c r="I81" s="12">
        <f t="shared" si="7"/>
        <v>4.8361508594460943E-2</v>
      </c>
      <c r="J81" s="12">
        <f t="shared" si="7"/>
        <v>0.10681267592057024</v>
      </c>
      <c r="K81" s="12">
        <f t="shared" si="7"/>
        <v>0</v>
      </c>
      <c r="L81" s="12">
        <f t="shared" si="7"/>
        <v>1.471431611478255E-2</v>
      </c>
      <c r="M81" s="12">
        <f t="shared" si="7"/>
        <v>1.5058850009711045E-2</v>
      </c>
      <c r="N81" s="12">
        <f t="shared" si="7"/>
        <v>1.3967089318419529E-2</v>
      </c>
      <c r="O81" s="12">
        <f t="shared" si="7"/>
        <v>2.3099950178747601E-2</v>
      </c>
      <c r="P81" s="12">
        <f t="shared" si="7"/>
        <v>1.1466042774027674E-2</v>
      </c>
      <c r="Q81" s="12">
        <f t="shared" si="7"/>
        <v>1.9523887806348748E-2</v>
      </c>
      <c r="R81" s="12">
        <f t="shared" si="7"/>
        <v>1.9835671748717514E-2</v>
      </c>
      <c r="S81" s="12">
        <f t="shared" si="7"/>
        <v>0.29695429918242205</v>
      </c>
      <c r="T81" s="12">
        <f t="shared" si="7"/>
        <v>1.4769175450073616E-2</v>
      </c>
      <c r="U81" s="12">
        <f t="shared" si="7"/>
        <v>2.6778363288682397E-2</v>
      </c>
      <c r="V81" s="12">
        <f t="shared" si="7"/>
        <v>9.4838229429677293E-3</v>
      </c>
      <c r="W81" s="12">
        <f t="shared" si="7"/>
        <v>1.186750007724832E-2</v>
      </c>
      <c r="X81" s="12">
        <f t="shared" si="7"/>
        <v>5.8174451554297402E-2</v>
      </c>
      <c r="Y81" s="12">
        <f t="shared" si="7"/>
        <v>1.2476622029138245E-2</v>
      </c>
      <c r="Z81" s="12">
        <f t="shared" si="7"/>
        <v>1.9281733171257052E-2</v>
      </c>
      <c r="AA81" s="12">
        <f t="shared" si="7"/>
        <v>1.079693924512576E-2</v>
      </c>
      <c r="AB81" s="12">
        <f t="shared" si="7"/>
        <v>1.03575231519932E-2</v>
      </c>
      <c r="AC81" s="12">
        <f t="shared" si="7"/>
        <v>1.0402645692126809E-2</v>
      </c>
      <c r="AD81" s="12">
        <f t="shared" si="7"/>
        <v>1.6726004693234021E-2</v>
      </c>
      <c r="AE81" s="12">
        <f t="shared" si="7"/>
        <v>1.2867583171068404E-2</v>
      </c>
      <c r="AF81" s="12">
        <f t="shared" si="7"/>
        <v>3.2397908510955149E-2</v>
      </c>
      <c r="AG81" s="12">
        <f t="shared" si="7"/>
        <v>2.7831257393938099E-2</v>
      </c>
      <c r="AH81" s="12">
        <f t="shared" si="7"/>
        <v>3.16049916027537E-2</v>
      </c>
    </row>
    <row r="82" spans="3:34" x14ac:dyDescent="0.2">
      <c r="C82" s="12" t="s">
        <v>8</v>
      </c>
      <c r="D82" s="12">
        <f t="shared" ref="D82:AH82" si="8">0.5*D10+0.5*D47</f>
        <v>0.16898448446281936</v>
      </c>
      <c r="E82" s="12">
        <f t="shared" si="8"/>
        <v>5.3210822716023051E-2</v>
      </c>
      <c r="F82" s="12">
        <f t="shared" si="8"/>
        <v>2.3967973931796401E-2</v>
      </c>
      <c r="G82" s="12">
        <f t="shared" si="8"/>
        <v>2.2291088238610098E-2</v>
      </c>
      <c r="H82" s="12">
        <f t="shared" si="8"/>
        <v>2.3490561208845899E-2</v>
      </c>
      <c r="I82" s="12">
        <f t="shared" si="8"/>
        <v>2.4236949673578E-2</v>
      </c>
      <c r="J82" s="12">
        <f t="shared" si="8"/>
        <v>2.030578788697945E-2</v>
      </c>
      <c r="K82" s="12">
        <f t="shared" si="8"/>
        <v>1.8075110892492099E-2</v>
      </c>
      <c r="L82" s="12">
        <f t="shared" si="8"/>
        <v>0</v>
      </c>
      <c r="M82" s="12">
        <f t="shared" si="8"/>
        <v>7.117585942381871E-2</v>
      </c>
      <c r="N82" s="12">
        <f t="shared" si="8"/>
        <v>0.10825556315709661</v>
      </c>
      <c r="O82" s="12">
        <f t="shared" si="8"/>
        <v>4.5120175445089998E-2</v>
      </c>
      <c r="P82" s="12">
        <f t="shared" si="8"/>
        <v>3.8201269343942301E-2</v>
      </c>
      <c r="Q82" s="12">
        <f t="shared" si="8"/>
        <v>3.1519251073331547E-2</v>
      </c>
      <c r="R82" s="12">
        <f t="shared" si="8"/>
        <v>3.2985892602675898E-2</v>
      </c>
      <c r="S82" s="12">
        <f t="shared" si="8"/>
        <v>2.664674696933745E-2</v>
      </c>
      <c r="T82" s="12">
        <f t="shared" si="8"/>
        <v>3.1351669309620099E-2</v>
      </c>
      <c r="U82" s="12">
        <f t="shared" si="8"/>
        <v>2.5317915732154452E-2</v>
      </c>
      <c r="V82" s="12">
        <f t="shared" si="8"/>
        <v>2.6755894194488102E-2</v>
      </c>
      <c r="W82" s="12">
        <f t="shared" si="8"/>
        <v>1.7554856368358449E-2</v>
      </c>
      <c r="X82" s="12">
        <f t="shared" si="8"/>
        <v>1.8077308294284798E-2</v>
      </c>
      <c r="Y82" s="12">
        <f t="shared" si="8"/>
        <v>2.0636942578812649E-2</v>
      </c>
      <c r="Z82" s="12">
        <f t="shared" si="8"/>
        <v>1.778413315251335E-2</v>
      </c>
      <c r="AA82" s="12">
        <f t="shared" si="8"/>
        <v>1.7458155312215701E-2</v>
      </c>
      <c r="AB82" s="12">
        <f t="shared" si="8"/>
        <v>1.56880676491187E-2</v>
      </c>
      <c r="AC82" s="12">
        <f t="shared" si="8"/>
        <v>1.362432671408886E-2</v>
      </c>
      <c r="AD82" s="12">
        <f t="shared" si="8"/>
        <v>2.16506904909614E-2</v>
      </c>
      <c r="AE82" s="12">
        <f t="shared" si="8"/>
        <v>1.63350324988445E-2</v>
      </c>
      <c r="AF82" s="12">
        <f t="shared" si="8"/>
        <v>1.6740216628539299E-2</v>
      </c>
      <c r="AG82" s="12">
        <f t="shared" si="8"/>
        <v>1.8599165391696197E-2</v>
      </c>
      <c r="AH82" s="12">
        <f t="shared" si="8"/>
        <v>1.3958088657866255E-2</v>
      </c>
    </row>
    <row r="83" spans="3:34" x14ac:dyDescent="0.2">
      <c r="C83" s="12" t="s">
        <v>9</v>
      </c>
      <c r="D83" s="12">
        <f t="shared" ref="D83:AH83" si="9">0.5*D11+0.5*D48</f>
        <v>3.0094153100155049E-2</v>
      </c>
      <c r="E83" s="12">
        <f t="shared" si="9"/>
        <v>4.7468368277852196E-2</v>
      </c>
      <c r="F83" s="12">
        <f t="shared" si="9"/>
        <v>2.6924991415461598E-2</v>
      </c>
      <c r="G83" s="12">
        <f t="shared" si="9"/>
        <v>2.4712433116511751E-2</v>
      </c>
      <c r="H83" s="12">
        <f t="shared" si="9"/>
        <v>3.2162804526383953E-2</v>
      </c>
      <c r="I83" s="12">
        <f t="shared" si="9"/>
        <v>2.8154753407141547E-2</v>
      </c>
      <c r="J83" s="12">
        <f t="shared" si="9"/>
        <v>2.12659142514319E-2</v>
      </c>
      <c r="K83" s="12">
        <f t="shared" si="9"/>
        <v>1.82039334812121E-2</v>
      </c>
      <c r="L83" s="12">
        <f t="shared" si="9"/>
        <v>5.5122475751464298E-2</v>
      </c>
      <c r="M83" s="12">
        <f t="shared" si="9"/>
        <v>0</v>
      </c>
      <c r="N83" s="12">
        <f t="shared" si="9"/>
        <v>0.12787679064846336</v>
      </c>
      <c r="O83" s="12">
        <f t="shared" si="9"/>
        <v>9.7406656952327753E-2</v>
      </c>
      <c r="P83" s="12">
        <f t="shared" si="9"/>
        <v>4.7485989419993602E-2</v>
      </c>
      <c r="Q83" s="12">
        <f t="shared" si="9"/>
        <v>3.417657924944395E-2</v>
      </c>
      <c r="R83" s="12">
        <f t="shared" si="9"/>
        <v>4.4310696055545301E-2</v>
      </c>
      <c r="S83" s="12">
        <f t="shared" si="9"/>
        <v>3.2604952264295703E-2</v>
      </c>
      <c r="T83" s="12">
        <f t="shared" si="9"/>
        <v>3.9977270399077253E-2</v>
      </c>
      <c r="U83" s="12">
        <f t="shared" si="9"/>
        <v>2.7885016951506698E-2</v>
      </c>
      <c r="V83" s="12">
        <f t="shared" si="9"/>
        <v>4.2375000230766249E-2</v>
      </c>
      <c r="W83" s="12">
        <f t="shared" si="9"/>
        <v>1.7664919139462051E-2</v>
      </c>
      <c r="X83" s="12">
        <f t="shared" si="9"/>
        <v>1.8651609197192099E-2</v>
      </c>
      <c r="Y83" s="12">
        <f t="shared" si="9"/>
        <v>2.3846512119620397E-2</v>
      </c>
      <c r="Z83" s="12">
        <f t="shared" si="9"/>
        <v>1.8929426066614498E-2</v>
      </c>
      <c r="AA83" s="12">
        <f t="shared" si="9"/>
        <v>1.7597706320028501E-2</v>
      </c>
      <c r="AB83" s="12">
        <f t="shared" si="9"/>
        <v>1.5850118665461599E-2</v>
      </c>
      <c r="AC83" s="12">
        <f t="shared" si="9"/>
        <v>1.4040809288933719E-2</v>
      </c>
      <c r="AD83" s="12">
        <f t="shared" si="9"/>
        <v>2.4934831308178203E-2</v>
      </c>
      <c r="AE83" s="12">
        <f t="shared" si="9"/>
        <v>1.6663119322360351E-2</v>
      </c>
      <c r="AF83" s="12">
        <f t="shared" si="9"/>
        <v>1.79539972952521E-2</v>
      </c>
      <c r="AG83" s="12">
        <f t="shared" si="9"/>
        <v>2.040847777369055E-2</v>
      </c>
      <c r="AH83" s="12">
        <f t="shared" si="9"/>
        <v>1.5249694004171385E-2</v>
      </c>
    </row>
    <row r="84" spans="3:34" x14ac:dyDescent="0.2">
      <c r="C84" s="12" t="s">
        <v>10</v>
      </c>
      <c r="D84" s="12">
        <f t="shared" ref="D84:AH84" si="10">0.5*D12+0.5*D49</f>
        <v>2.3829545927804702E-2</v>
      </c>
      <c r="E84" s="12">
        <f t="shared" si="10"/>
        <v>3.3086066292170951E-2</v>
      </c>
      <c r="F84" s="12">
        <f t="shared" si="10"/>
        <v>2.4574527226717099E-2</v>
      </c>
      <c r="G84" s="12">
        <f t="shared" si="10"/>
        <v>2.2598554324886801E-2</v>
      </c>
      <c r="H84" s="12">
        <f t="shared" si="10"/>
        <v>3.5048533966730647E-2</v>
      </c>
      <c r="I84" s="12">
        <f t="shared" si="10"/>
        <v>2.9830157389053501E-2</v>
      </c>
      <c r="J84" s="12">
        <f t="shared" si="10"/>
        <v>2.173865968689195E-2</v>
      </c>
      <c r="K84" s="12">
        <f t="shared" si="10"/>
        <v>1.840818479168245E-2</v>
      </c>
      <c r="L84" s="12">
        <f t="shared" si="10"/>
        <v>9.4035302016417049E-2</v>
      </c>
      <c r="M84" s="12">
        <f t="shared" si="10"/>
        <v>0.12221582790053651</v>
      </c>
      <c r="N84" s="12">
        <f t="shared" si="10"/>
        <v>0</v>
      </c>
      <c r="O84" s="12">
        <f t="shared" si="10"/>
        <v>5.1724143514960803E-2</v>
      </c>
      <c r="P84" s="12">
        <f t="shared" si="10"/>
        <v>6.8846117673875593E-2</v>
      </c>
      <c r="Q84" s="12">
        <f t="shared" si="10"/>
        <v>3.7499504186615698E-2</v>
      </c>
      <c r="R84" s="12">
        <f t="shared" si="10"/>
        <v>4.1981925948193249E-2</v>
      </c>
      <c r="S84" s="12">
        <f t="shared" si="10"/>
        <v>2.7666929033831351E-2</v>
      </c>
      <c r="T84" s="12">
        <f t="shared" si="10"/>
        <v>3.7543853611736053E-2</v>
      </c>
      <c r="U84" s="12">
        <f t="shared" si="10"/>
        <v>2.8739785407859902E-2</v>
      </c>
      <c r="V84" s="12">
        <f t="shared" si="10"/>
        <v>5.7507988009129846E-2</v>
      </c>
      <c r="W84" s="12">
        <f t="shared" si="10"/>
        <v>1.849418050757665E-2</v>
      </c>
      <c r="X84" s="12">
        <f t="shared" si="10"/>
        <v>1.9933232267684349E-2</v>
      </c>
      <c r="Y84" s="12">
        <f t="shared" si="10"/>
        <v>2.4418086478097352E-2</v>
      </c>
      <c r="Z84" s="12">
        <f t="shared" si="10"/>
        <v>1.8888517338834E-2</v>
      </c>
      <c r="AA84" s="12">
        <f t="shared" si="10"/>
        <v>1.7863048856724701E-2</v>
      </c>
      <c r="AB84" s="12">
        <f t="shared" si="10"/>
        <v>1.6077661447445799E-2</v>
      </c>
      <c r="AC84" s="12">
        <f t="shared" si="10"/>
        <v>1.4072704138275875E-2</v>
      </c>
      <c r="AD84" s="12">
        <f t="shared" si="10"/>
        <v>2.4105065573398449E-2</v>
      </c>
      <c r="AE84" s="12">
        <f t="shared" si="10"/>
        <v>1.6119997625082448E-2</v>
      </c>
      <c r="AF84" s="12">
        <f t="shared" si="10"/>
        <v>1.7786708008371049E-2</v>
      </c>
      <c r="AG84" s="12">
        <f t="shared" si="10"/>
        <v>1.9957259482610297E-2</v>
      </c>
      <c r="AH84" s="12">
        <f t="shared" si="10"/>
        <v>1.5407931366805365E-2</v>
      </c>
    </row>
    <row r="85" spans="3:34" x14ac:dyDescent="0.2">
      <c r="C85" s="12" t="s">
        <v>11</v>
      </c>
      <c r="D85" s="12">
        <f t="shared" ref="D85:AH85" si="11">0.5*D13+0.5*D50</f>
        <v>1.3203271365652714E-2</v>
      </c>
      <c r="E85" s="12">
        <f t="shared" si="11"/>
        <v>1.4268819255331416E-2</v>
      </c>
      <c r="F85" s="12">
        <f t="shared" si="11"/>
        <v>2.1679269091644152E-2</v>
      </c>
      <c r="G85" s="12">
        <f t="shared" si="11"/>
        <v>5.66201629634768E-2</v>
      </c>
      <c r="H85" s="12">
        <f t="shared" si="11"/>
        <v>1.1564980317302855E-2</v>
      </c>
      <c r="I85" s="12">
        <f t="shared" si="11"/>
        <v>1.100156178923381E-2</v>
      </c>
      <c r="J85" s="12">
        <f t="shared" si="11"/>
        <v>1.122679212567378E-2</v>
      </c>
      <c r="K85" s="12">
        <f t="shared" si="11"/>
        <v>1.9001313577285801E-2</v>
      </c>
      <c r="L85" s="12">
        <f t="shared" si="11"/>
        <v>2.9503608344816142E-2</v>
      </c>
      <c r="M85" s="12">
        <f t="shared" si="11"/>
        <v>8.5856174988170733E-2</v>
      </c>
      <c r="N85" s="12">
        <f t="shared" si="11"/>
        <v>3.6824429853591176E-2</v>
      </c>
      <c r="O85" s="12">
        <f t="shared" si="11"/>
        <v>0</v>
      </c>
      <c r="P85" s="12">
        <f t="shared" si="11"/>
        <v>1.9011231985677387E-2</v>
      </c>
      <c r="Q85" s="12">
        <f t="shared" si="11"/>
        <v>0.12182582605822484</v>
      </c>
      <c r="R85" s="12">
        <f t="shared" si="11"/>
        <v>2.2499387109902159E-2</v>
      </c>
      <c r="S85" s="12">
        <f t="shared" si="11"/>
        <v>3.670247899950245E-2</v>
      </c>
      <c r="T85" s="12">
        <f t="shared" si="11"/>
        <v>3.927552464433768E-2</v>
      </c>
      <c r="U85" s="12">
        <f t="shared" si="11"/>
        <v>2.756389976252055E-2</v>
      </c>
      <c r="V85" s="12">
        <f t="shared" si="11"/>
        <v>1.2290375563748925E-2</v>
      </c>
      <c r="W85" s="12">
        <f t="shared" si="11"/>
        <v>1.785923022846515E-2</v>
      </c>
      <c r="X85" s="12">
        <f t="shared" si="11"/>
        <v>1.83338456312514E-2</v>
      </c>
      <c r="Y85" s="12">
        <f t="shared" si="11"/>
        <v>1.3898346539488599E-2</v>
      </c>
      <c r="Z85" s="12">
        <f t="shared" si="11"/>
        <v>0.2339518263374275</v>
      </c>
      <c r="AA85" s="12">
        <f t="shared" si="11"/>
        <v>1.3389195871064796E-2</v>
      </c>
      <c r="AB85" s="12">
        <f t="shared" si="11"/>
        <v>1.2183344827965601E-2</v>
      </c>
      <c r="AC85" s="12">
        <f t="shared" si="11"/>
        <v>1.2595050796328715E-2</v>
      </c>
      <c r="AD85" s="12">
        <f t="shared" si="11"/>
        <v>1.7466809831890279E-2</v>
      </c>
      <c r="AE85" s="12">
        <f t="shared" si="11"/>
        <v>1.171727642905044E-2</v>
      </c>
      <c r="AF85" s="12">
        <f t="shared" si="11"/>
        <v>2.9114777313546451E-2</v>
      </c>
      <c r="AG85" s="12">
        <f t="shared" si="11"/>
        <v>1.6758030066886052E-2</v>
      </c>
      <c r="AH85" s="12">
        <f t="shared" si="11"/>
        <v>1.281315833054158E-2</v>
      </c>
    </row>
    <row r="86" spans="3:34" x14ac:dyDescent="0.2">
      <c r="C86" s="12" t="s">
        <v>12</v>
      </c>
      <c r="D86" s="12">
        <f t="shared" ref="D86:AH86" si="12">0.5*D14+0.5*D51</f>
        <v>1.646850367816104E-2</v>
      </c>
      <c r="E86" s="12">
        <f t="shared" si="12"/>
        <v>1.9188568287188901E-2</v>
      </c>
      <c r="F86" s="12">
        <f t="shared" si="12"/>
        <v>2.1088054305200152E-2</v>
      </c>
      <c r="G86" s="12">
        <f t="shared" si="12"/>
        <v>1.9740518836548648E-2</v>
      </c>
      <c r="H86" s="12">
        <f t="shared" si="12"/>
        <v>4.477620463710625E-2</v>
      </c>
      <c r="I86" s="12">
        <f t="shared" si="12"/>
        <v>2.92518482126723E-2</v>
      </c>
      <c r="J86" s="12">
        <f t="shared" si="12"/>
        <v>1.8800226489382899E-2</v>
      </c>
      <c r="K86" s="12">
        <f t="shared" si="12"/>
        <v>1.5608930593187551E-2</v>
      </c>
      <c r="L86" s="12">
        <f t="shared" si="12"/>
        <v>3.4277305216875879E-2</v>
      </c>
      <c r="M86" s="12">
        <f t="shared" si="12"/>
        <v>4.0036797597049797E-2</v>
      </c>
      <c r="N86" s="12">
        <f t="shared" si="12"/>
        <v>5.91620689399611E-2</v>
      </c>
      <c r="O86" s="12">
        <f t="shared" si="12"/>
        <v>3.5283348805533903E-2</v>
      </c>
      <c r="P86" s="12">
        <f t="shared" si="12"/>
        <v>0</v>
      </c>
      <c r="Q86" s="12">
        <f t="shared" si="12"/>
        <v>4.7683182110805002E-2</v>
      </c>
      <c r="R86" s="12">
        <f t="shared" si="12"/>
        <v>4.6149218431464897E-2</v>
      </c>
      <c r="S86" s="12">
        <f t="shared" si="12"/>
        <v>2.4212527545591597E-2</v>
      </c>
      <c r="T86" s="12">
        <f t="shared" si="12"/>
        <v>3.7645193005317948E-2</v>
      </c>
      <c r="U86" s="12">
        <f t="shared" si="12"/>
        <v>3.4223777001074249E-2</v>
      </c>
      <c r="V86" s="12">
        <f t="shared" si="12"/>
        <v>0.2342189913309235</v>
      </c>
      <c r="W86" s="12">
        <f t="shared" si="12"/>
        <v>2.1510405758807249E-2</v>
      </c>
      <c r="X86" s="12">
        <f t="shared" si="12"/>
        <v>2.364138465489915E-2</v>
      </c>
      <c r="Y86" s="12">
        <f t="shared" si="12"/>
        <v>2.4983089434399003E-2</v>
      </c>
      <c r="Z86" s="12">
        <f t="shared" si="12"/>
        <v>1.8555197589297249E-2</v>
      </c>
      <c r="AA86" s="12">
        <f t="shared" si="12"/>
        <v>1.9598003177245901E-2</v>
      </c>
      <c r="AB86" s="12">
        <f t="shared" si="12"/>
        <v>1.643923278873145E-2</v>
      </c>
      <c r="AC86" s="12">
        <f t="shared" si="12"/>
        <v>1.2577489886012049E-2</v>
      </c>
      <c r="AD86" s="12">
        <f t="shared" si="12"/>
        <v>2.2720092038279252E-2</v>
      </c>
      <c r="AE86" s="12">
        <f t="shared" si="12"/>
        <v>1.4937227834255499E-2</v>
      </c>
      <c r="AF86" s="12">
        <f t="shared" si="12"/>
        <v>1.61714440594866E-2</v>
      </c>
      <c r="AG86" s="12">
        <f t="shared" si="12"/>
        <v>1.796646564403985E-2</v>
      </c>
      <c r="AH86" s="12">
        <f t="shared" si="12"/>
        <v>1.3084702110501351E-2</v>
      </c>
    </row>
    <row r="87" spans="3:34" x14ac:dyDescent="0.2">
      <c r="C87" s="12" t="s">
        <v>13</v>
      </c>
      <c r="D87" s="12">
        <f t="shared" ref="D87:AH87" si="13">0.5*D15+0.5*D52</f>
        <v>1.1413709051490171E-2</v>
      </c>
      <c r="E87" s="12">
        <f t="shared" si="13"/>
        <v>1.2040741340477619E-2</v>
      </c>
      <c r="F87" s="12">
        <f t="shared" si="13"/>
        <v>2.2314671634252402E-2</v>
      </c>
      <c r="G87" s="12">
        <f t="shared" si="13"/>
        <v>5.813371759093295E-2</v>
      </c>
      <c r="H87" s="12">
        <f t="shared" si="13"/>
        <v>1.1659107022384135E-2</v>
      </c>
      <c r="I87" s="12">
        <f t="shared" si="13"/>
        <v>1.0903661873152139E-2</v>
      </c>
      <c r="J87" s="12">
        <f t="shared" si="13"/>
        <v>1.2559610786838749E-2</v>
      </c>
      <c r="K87" s="12">
        <f t="shared" si="13"/>
        <v>2.348345437718475E-2</v>
      </c>
      <c r="L87" s="12">
        <f t="shared" si="13"/>
        <v>2.1718211851826909E-2</v>
      </c>
      <c r="M87" s="12">
        <f t="shared" si="13"/>
        <v>2.8246203672746505E-2</v>
      </c>
      <c r="N87" s="12">
        <f t="shared" si="13"/>
        <v>2.8870089281363927E-2</v>
      </c>
      <c r="O87" s="12">
        <f t="shared" si="13"/>
        <v>0.1792515268935633</v>
      </c>
      <c r="P87" s="12">
        <f t="shared" si="13"/>
        <v>3.1707364978562788E-2</v>
      </c>
      <c r="Q87" s="12">
        <f t="shared" si="13"/>
        <v>0</v>
      </c>
      <c r="R87" s="12">
        <f t="shared" si="13"/>
        <v>1.6983483613383518E-2</v>
      </c>
      <c r="S87" s="12">
        <f t="shared" si="13"/>
        <v>3.6646533195346748E-2</v>
      </c>
      <c r="T87" s="12">
        <f t="shared" si="13"/>
        <v>5.6638757496120552E-2</v>
      </c>
      <c r="U87" s="12">
        <f t="shared" si="13"/>
        <v>5.7090855114786947E-2</v>
      </c>
      <c r="V87" s="12">
        <f t="shared" si="13"/>
        <v>2.2495928936571229E-2</v>
      </c>
      <c r="W87" s="12">
        <f t="shared" si="13"/>
        <v>2.97835992196821E-2</v>
      </c>
      <c r="X87" s="12">
        <f t="shared" si="13"/>
        <v>2.713527341091395E-2</v>
      </c>
      <c r="Y87" s="12">
        <f t="shared" si="13"/>
        <v>1.9437104769296339E-2</v>
      </c>
      <c r="Z87" s="12">
        <f t="shared" si="13"/>
        <v>0.1141617562316045</v>
      </c>
      <c r="AA87" s="12">
        <f t="shared" si="13"/>
        <v>2.0546914130182552E-2</v>
      </c>
      <c r="AB87" s="12">
        <f t="shared" si="13"/>
        <v>1.828408569421705E-2</v>
      </c>
      <c r="AC87" s="12">
        <f t="shared" si="13"/>
        <v>1.9423948792840848E-2</v>
      </c>
      <c r="AD87" s="12">
        <f t="shared" si="13"/>
        <v>2.0588109763817E-2</v>
      </c>
      <c r="AE87" s="12">
        <f t="shared" si="13"/>
        <v>1.4773567551184599E-2</v>
      </c>
      <c r="AF87" s="12">
        <f t="shared" si="13"/>
        <v>3.5970797878997152E-2</v>
      </c>
      <c r="AG87" s="12">
        <f t="shared" si="13"/>
        <v>2.0568313329965747E-2</v>
      </c>
      <c r="AH87" s="12">
        <f t="shared" si="13"/>
        <v>1.716890051631326E-2</v>
      </c>
    </row>
    <row r="88" spans="3:34" x14ac:dyDescent="0.2">
      <c r="C88" s="12" t="s">
        <v>14</v>
      </c>
      <c r="D88" s="12">
        <f t="shared" ref="D88:AH88" si="14">0.5*D16+0.5*D53</f>
        <v>3.9163480508883568E-2</v>
      </c>
      <c r="E88" s="12">
        <f t="shared" si="14"/>
        <v>4.8403265108503284E-2</v>
      </c>
      <c r="F88" s="12">
        <f t="shared" si="14"/>
        <v>5.17349450921493E-2</v>
      </c>
      <c r="G88" s="12">
        <f t="shared" si="14"/>
        <v>3.6849411824077201E-2</v>
      </c>
      <c r="H88" s="12">
        <f t="shared" si="14"/>
        <v>0.23706454510104266</v>
      </c>
      <c r="I88" s="12">
        <f t="shared" si="14"/>
        <v>5.5477506669444246E-2</v>
      </c>
      <c r="J88" s="12">
        <f t="shared" si="14"/>
        <v>2.35568049937105E-2</v>
      </c>
      <c r="K88" s="12">
        <f t="shared" si="14"/>
        <v>1.7970410378173551E-2</v>
      </c>
      <c r="L88" s="12">
        <f t="shared" si="14"/>
        <v>2.1059066509960318E-2</v>
      </c>
      <c r="M88" s="12">
        <f t="shared" si="14"/>
        <v>3.263818799356985E-2</v>
      </c>
      <c r="N88" s="12">
        <f t="shared" si="14"/>
        <v>2.6703841071190601E-2</v>
      </c>
      <c r="O88" s="12">
        <f t="shared" si="14"/>
        <v>3.0658027321576652E-2</v>
      </c>
      <c r="P88" s="12">
        <f t="shared" si="14"/>
        <v>3.5156407877066649E-2</v>
      </c>
      <c r="Q88" s="12">
        <f t="shared" si="14"/>
        <v>2.116563665551735E-2</v>
      </c>
      <c r="R88" s="12">
        <f t="shared" si="14"/>
        <v>0</v>
      </c>
      <c r="S88" s="12">
        <f t="shared" si="14"/>
        <v>4.0706353948421148E-2</v>
      </c>
      <c r="T88" s="12">
        <f t="shared" si="14"/>
        <v>3.1630129158179698E-2</v>
      </c>
      <c r="U88" s="12">
        <f t="shared" si="14"/>
        <v>2.1245291831076301E-2</v>
      </c>
      <c r="V88" s="12">
        <f t="shared" si="14"/>
        <v>2.9482532556883198E-2</v>
      </c>
      <c r="W88" s="12">
        <f t="shared" si="14"/>
        <v>1.3356876012723399E-2</v>
      </c>
      <c r="X88" s="12">
        <f t="shared" si="14"/>
        <v>1.4712215711456849E-2</v>
      </c>
      <c r="Y88" s="12">
        <f t="shared" si="14"/>
        <v>2.4062277474649847E-2</v>
      </c>
      <c r="Z88" s="12">
        <f t="shared" si="14"/>
        <v>1.6391009993483599E-2</v>
      </c>
      <c r="AA88" s="12">
        <f t="shared" si="14"/>
        <v>1.366402319869465E-2</v>
      </c>
      <c r="AB88" s="12">
        <f t="shared" si="14"/>
        <v>1.2324875731243499E-2</v>
      </c>
      <c r="AC88" s="12">
        <f t="shared" si="14"/>
        <v>1.1029907297564551E-2</v>
      </c>
      <c r="AD88" s="12">
        <f t="shared" si="14"/>
        <v>2.6653864376855799E-2</v>
      </c>
      <c r="AE88" s="12">
        <f t="shared" si="14"/>
        <v>1.5514996098227365E-2</v>
      </c>
      <c r="AF88" s="12">
        <f t="shared" si="14"/>
        <v>1.6739063116943252E-2</v>
      </c>
      <c r="AG88" s="12">
        <f t="shared" si="14"/>
        <v>2.1689528777296799E-2</v>
      </c>
      <c r="AH88" s="12">
        <f t="shared" si="14"/>
        <v>1.3195517611434358E-2</v>
      </c>
    </row>
    <row r="89" spans="3:34" x14ac:dyDescent="0.2">
      <c r="C89" s="12" t="s">
        <v>15</v>
      </c>
      <c r="D89" s="12">
        <f t="shared" ref="D89:AH89" si="15">0.5*D17+0.5*D54</f>
        <v>2.0877292227921541E-2</v>
      </c>
      <c r="E89" s="12">
        <f t="shared" si="15"/>
        <v>2.1434117179872952E-2</v>
      </c>
      <c r="F89" s="12">
        <f t="shared" si="15"/>
        <v>4.2601901467244803E-2</v>
      </c>
      <c r="G89" s="12">
        <f t="shared" si="15"/>
        <v>5.0023824253811751E-2</v>
      </c>
      <c r="H89" s="12">
        <f t="shared" si="15"/>
        <v>1.9558251784398593E-2</v>
      </c>
      <c r="I89" s="12">
        <f t="shared" si="15"/>
        <v>1.2469790236437529E-2</v>
      </c>
      <c r="J89" s="12">
        <f t="shared" si="15"/>
        <v>1.2822163474193848E-2</v>
      </c>
      <c r="K89" s="12">
        <f t="shared" si="15"/>
        <v>0.29497084207098895</v>
      </c>
      <c r="L89" s="12">
        <f t="shared" si="15"/>
        <v>1.5755727998107191E-2</v>
      </c>
      <c r="M89" s="12">
        <f t="shared" si="15"/>
        <v>2.4025348179965506E-2</v>
      </c>
      <c r="N89" s="12">
        <f t="shared" si="15"/>
        <v>1.6765093909910146E-2</v>
      </c>
      <c r="O89" s="12">
        <f t="shared" si="15"/>
        <v>3.6437210609041745E-2</v>
      </c>
      <c r="P89" s="12">
        <f t="shared" si="15"/>
        <v>1.2622465930907444E-2</v>
      </c>
      <c r="Q89" s="12">
        <f t="shared" si="15"/>
        <v>2.67872388532771E-2</v>
      </c>
      <c r="R89" s="12">
        <f t="shared" si="15"/>
        <v>3.3748060363427465E-2</v>
      </c>
      <c r="S89" s="12">
        <f t="shared" si="15"/>
        <v>0</v>
      </c>
      <c r="T89" s="12">
        <f t="shared" si="15"/>
        <v>3.031366504471493E-2</v>
      </c>
      <c r="U89" s="12">
        <f t="shared" si="15"/>
        <v>3.3645268808719403E-2</v>
      </c>
      <c r="V89" s="12">
        <f t="shared" si="15"/>
        <v>1.0938614004204554E-2</v>
      </c>
      <c r="W89" s="12">
        <f t="shared" si="15"/>
        <v>1.3102361857878744E-2</v>
      </c>
      <c r="X89" s="12">
        <f t="shared" si="15"/>
        <v>5.1503520183543698E-2</v>
      </c>
      <c r="Y89" s="12">
        <f t="shared" si="15"/>
        <v>1.7965240318282654E-2</v>
      </c>
      <c r="Z89" s="12">
        <f t="shared" si="15"/>
        <v>2.34303963371384E-2</v>
      </c>
      <c r="AA89" s="12">
        <f t="shared" si="15"/>
        <v>1.3596119949924884E-2</v>
      </c>
      <c r="AB89" s="12">
        <f t="shared" si="15"/>
        <v>1.1362953308269936E-2</v>
      </c>
      <c r="AC89" s="12">
        <f t="shared" si="15"/>
        <v>9.6746637706771853E-3</v>
      </c>
      <c r="AD89" s="12">
        <f t="shared" si="15"/>
        <v>3.3224489652430869E-2</v>
      </c>
      <c r="AE89" s="12">
        <f t="shared" si="15"/>
        <v>1.5927048324563799E-2</v>
      </c>
      <c r="AF89" s="12">
        <f t="shared" si="15"/>
        <v>3.5949812449921098E-2</v>
      </c>
      <c r="AG89" s="12">
        <f t="shared" si="15"/>
        <v>3.0888282401236498E-2</v>
      </c>
      <c r="AH89" s="12">
        <f t="shared" si="15"/>
        <v>2.7578235048986401E-2</v>
      </c>
    </row>
    <row r="90" spans="3:34" x14ac:dyDescent="0.2">
      <c r="C90" s="12" t="s">
        <v>16</v>
      </c>
      <c r="D90" s="12">
        <f t="shared" ref="D90:AH90" si="16">0.5*D18+0.5*D55</f>
        <v>1.2911752495222186E-2</v>
      </c>
      <c r="E90" s="12">
        <f t="shared" si="16"/>
        <v>1.3643444490726639E-2</v>
      </c>
      <c r="F90" s="12">
        <f t="shared" si="16"/>
        <v>2.3143525517957002E-2</v>
      </c>
      <c r="G90" s="12">
        <f t="shared" si="16"/>
        <v>2.0581316750050749E-2</v>
      </c>
      <c r="H90" s="12">
        <f t="shared" si="16"/>
        <v>1.5369574305342866E-2</v>
      </c>
      <c r="I90" s="12">
        <f t="shared" si="16"/>
        <v>1.5908428255079599E-2</v>
      </c>
      <c r="J90" s="12">
        <f t="shared" si="16"/>
        <v>2.9518711918600102E-2</v>
      </c>
      <c r="K90" s="12">
        <f t="shared" si="16"/>
        <v>1.26907352253369E-2</v>
      </c>
      <c r="L90" s="12">
        <f t="shared" si="16"/>
        <v>1.9057109010140121E-2</v>
      </c>
      <c r="M90" s="12">
        <f t="shared" si="16"/>
        <v>2.9505563115453878E-2</v>
      </c>
      <c r="N90" s="12">
        <f t="shared" si="16"/>
        <v>2.391386966490508E-2</v>
      </c>
      <c r="O90" s="12">
        <f t="shared" si="16"/>
        <v>4.4708507287922174E-2</v>
      </c>
      <c r="P90" s="12">
        <f t="shared" si="16"/>
        <v>2.1313865541182999E-2</v>
      </c>
      <c r="Q90" s="12">
        <f t="shared" si="16"/>
        <v>5.3861843486322385E-2</v>
      </c>
      <c r="R90" s="12">
        <f t="shared" si="16"/>
        <v>2.2134248398515476E-2</v>
      </c>
      <c r="S90" s="12">
        <f t="shared" si="16"/>
        <v>3.3351415518810747E-2</v>
      </c>
      <c r="T90" s="12">
        <f t="shared" si="16"/>
        <v>0</v>
      </c>
      <c r="U90" s="12">
        <f t="shared" si="16"/>
        <v>5.0606400256093947E-2</v>
      </c>
      <c r="V90" s="12">
        <f t="shared" si="16"/>
        <v>1.8253523251595568E-2</v>
      </c>
      <c r="W90" s="12">
        <f t="shared" si="16"/>
        <v>1.5593112574925554E-2</v>
      </c>
      <c r="X90" s="12">
        <f t="shared" si="16"/>
        <v>1.7049254066333001E-2</v>
      </c>
      <c r="Y90" s="12">
        <f t="shared" si="16"/>
        <v>0.35647350690627072</v>
      </c>
      <c r="Z90" s="12">
        <f t="shared" si="16"/>
        <v>1.786096179506879E-2</v>
      </c>
      <c r="AA90" s="12">
        <f t="shared" si="16"/>
        <v>1.7041764879617029E-2</v>
      </c>
      <c r="AB90" s="12">
        <f t="shared" si="16"/>
        <v>1.2793518910125541E-2</v>
      </c>
      <c r="AC90" s="12">
        <f t="shared" si="16"/>
        <v>9.2624882319295408E-3</v>
      </c>
      <c r="AD90" s="12">
        <f t="shared" si="16"/>
        <v>3.4750072424408252E-2</v>
      </c>
      <c r="AE90" s="12">
        <f t="shared" si="16"/>
        <v>1.3277280409800011E-2</v>
      </c>
      <c r="AF90" s="12">
        <f t="shared" si="16"/>
        <v>1.4904222092962299E-2</v>
      </c>
      <c r="AG90" s="12">
        <f t="shared" si="16"/>
        <v>1.877164283685815E-2</v>
      </c>
      <c r="AH90" s="12">
        <f t="shared" si="16"/>
        <v>1.1748340382442764E-2</v>
      </c>
    </row>
    <row r="91" spans="3:34" x14ac:dyDescent="0.2">
      <c r="C91" s="12" t="s">
        <v>17</v>
      </c>
      <c r="D91" s="12">
        <f t="shared" ref="D91:AH91" si="17">0.5*D19+0.5*D56</f>
        <v>1.1085691857534427E-2</v>
      </c>
      <c r="E91" s="12">
        <f t="shared" si="17"/>
        <v>1.1467229272751315E-2</v>
      </c>
      <c r="F91" s="12">
        <f t="shared" si="17"/>
        <v>5.9713647781078849E-2</v>
      </c>
      <c r="G91" s="12">
        <f t="shared" si="17"/>
        <v>2.261489837256115E-2</v>
      </c>
      <c r="H91" s="12">
        <f t="shared" si="17"/>
        <v>1.1728471570827525E-2</v>
      </c>
      <c r="I91" s="12">
        <f t="shared" si="17"/>
        <v>9.9914826941015049E-3</v>
      </c>
      <c r="J91" s="12">
        <f t="shared" si="17"/>
        <v>1.332857936989575E-2</v>
      </c>
      <c r="K91" s="12">
        <f t="shared" si="17"/>
        <v>2.6727237182072552E-2</v>
      </c>
      <c r="L91" s="12">
        <f t="shared" si="17"/>
        <v>1.5873332791419288E-2</v>
      </c>
      <c r="M91" s="12">
        <f t="shared" si="17"/>
        <v>2.0385346756207522E-2</v>
      </c>
      <c r="N91" s="12">
        <f t="shared" si="17"/>
        <v>1.9192114666211117E-2</v>
      </c>
      <c r="O91" s="12">
        <f t="shared" si="17"/>
        <v>3.1606455304695399E-2</v>
      </c>
      <c r="P91" s="12">
        <f t="shared" si="17"/>
        <v>2.1441810280231975E-2</v>
      </c>
      <c r="Q91" s="12">
        <f t="shared" si="17"/>
        <v>5.4933671465602144E-2</v>
      </c>
      <c r="R91" s="12">
        <f t="shared" si="17"/>
        <v>1.5502128156883741E-2</v>
      </c>
      <c r="S91" s="12">
        <f t="shared" si="17"/>
        <v>3.9184201187972847E-2</v>
      </c>
      <c r="T91" s="12">
        <f t="shared" si="17"/>
        <v>5.2264574305793322E-2</v>
      </c>
      <c r="U91" s="12">
        <f t="shared" si="17"/>
        <v>0</v>
      </c>
      <c r="V91" s="12">
        <f t="shared" si="17"/>
        <v>2.6015439197247837E-2</v>
      </c>
      <c r="W91" s="12">
        <f t="shared" si="17"/>
        <v>2.2325129157394697E-2</v>
      </c>
      <c r="X91" s="12">
        <f t="shared" si="17"/>
        <v>4.5363340670854999E-2</v>
      </c>
      <c r="Y91" s="12">
        <f t="shared" si="17"/>
        <v>2.7253370069923309E-2</v>
      </c>
      <c r="Z91" s="12">
        <f t="shared" si="17"/>
        <v>2.3951447555970354E-2</v>
      </c>
      <c r="AA91" s="12">
        <f t="shared" si="17"/>
        <v>2.4283448030326345E-2</v>
      </c>
      <c r="AB91" s="12">
        <f t="shared" si="17"/>
        <v>1.6067918382434859E-2</v>
      </c>
      <c r="AC91" s="12">
        <f t="shared" si="17"/>
        <v>1.0479699122521516E-2</v>
      </c>
      <c r="AD91" s="12">
        <f t="shared" si="17"/>
        <v>2.6205057716690652E-2</v>
      </c>
      <c r="AE91" s="12">
        <f t="shared" si="17"/>
        <v>1.3626291665286781E-2</v>
      </c>
      <c r="AF91" s="12">
        <f t="shared" si="17"/>
        <v>2.1903603236506801E-2</v>
      </c>
      <c r="AG91" s="12">
        <f t="shared" si="17"/>
        <v>0.23529701777899825</v>
      </c>
      <c r="AH91" s="12">
        <f t="shared" si="17"/>
        <v>7.0187364400002922E-2</v>
      </c>
    </row>
    <row r="92" spans="3:34" x14ac:dyDescent="0.2">
      <c r="C92" s="12" t="s">
        <v>18</v>
      </c>
      <c r="D92" s="12">
        <f t="shared" ref="D92:AH92" si="18">0.5*D20+0.5*D57</f>
        <v>1.49697774901781E-2</v>
      </c>
      <c r="E92" s="12">
        <f t="shared" si="18"/>
        <v>1.7529864702007451E-2</v>
      </c>
      <c r="F92" s="12">
        <f t="shared" si="18"/>
        <v>1.9420434840693401E-2</v>
      </c>
      <c r="G92" s="12">
        <f t="shared" si="18"/>
        <v>1.8724424438342498E-2</v>
      </c>
      <c r="H92" s="12">
        <f t="shared" si="18"/>
        <v>4.0049578428948351E-2</v>
      </c>
      <c r="I92" s="12">
        <f t="shared" si="18"/>
        <v>2.6171044886436848E-2</v>
      </c>
      <c r="J92" s="12">
        <f t="shared" si="18"/>
        <v>1.7074041235614151E-2</v>
      </c>
      <c r="K92" s="12">
        <f t="shared" si="18"/>
        <v>1.430384860454665E-2</v>
      </c>
      <c r="L92" s="12">
        <f t="shared" si="18"/>
        <v>1.9990156535734438E-2</v>
      </c>
      <c r="M92" s="12">
        <f t="shared" si="18"/>
        <v>3.0878041960458999E-2</v>
      </c>
      <c r="N92" s="12">
        <f t="shared" si="18"/>
        <v>4.09647609533174E-2</v>
      </c>
      <c r="O92" s="12">
        <f t="shared" si="18"/>
        <v>2.5339373462983102E-2</v>
      </c>
      <c r="P92" s="12">
        <f t="shared" si="18"/>
        <v>0.24071778057827264</v>
      </c>
      <c r="Q92" s="12">
        <f t="shared" si="18"/>
        <v>3.6280722409856546E-2</v>
      </c>
      <c r="R92" s="12">
        <f t="shared" si="18"/>
        <v>3.9753134106752755E-2</v>
      </c>
      <c r="S92" s="12">
        <f t="shared" si="18"/>
        <v>2.2347136200047399E-2</v>
      </c>
      <c r="T92" s="12">
        <f t="shared" si="18"/>
        <v>3.4014480539113753E-2</v>
      </c>
      <c r="U92" s="12">
        <f t="shared" si="18"/>
        <v>4.1387675439202E-2</v>
      </c>
      <c r="V92" s="12">
        <f t="shared" si="18"/>
        <v>0</v>
      </c>
      <c r="W92" s="12">
        <f t="shared" si="18"/>
        <v>4.2992073531056198E-2</v>
      </c>
      <c r="X92" s="12">
        <f t="shared" si="18"/>
        <v>4.8939376513785403E-2</v>
      </c>
      <c r="Y92" s="12">
        <f t="shared" si="18"/>
        <v>3.0067495301388098E-2</v>
      </c>
      <c r="Z92" s="12">
        <f t="shared" si="18"/>
        <v>2.2386106549931499E-2</v>
      </c>
      <c r="AA92" s="12">
        <f t="shared" si="18"/>
        <v>2.9845923278605448E-2</v>
      </c>
      <c r="AB92" s="12">
        <f t="shared" si="18"/>
        <v>2.26546741177708E-2</v>
      </c>
      <c r="AC92" s="12">
        <f t="shared" si="18"/>
        <v>1.42255433648117E-2</v>
      </c>
      <c r="AD92" s="12">
        <f t="shared" si="18"/>
        <v>2.3605612907745599E-2</v>
      </c>
      <c r="AE92" s="12">
        <f t="shared" si="18"/>
        <v>1.6176405690275453E-2</v>
      </c>
      <c r="AF92" s="12">
        <f t="shared" si="18"/>
        <v>1.734796895291995E-2</v>
      </c>
      <c r="AG92" s="12">
        <f t="shared" si="18"/>
        <v>1.8326314798555701E-2</v>
      </c>
      <c r="AH92" s="12">
        <f t="shared" si="18"/>
        <v>1.35162281806478E-2</v>
      </c>
    </row>
    <row r="93" spans="3:34" x14ac:dyDescent="0.2">
      <c r="C93" s="12" t="s">
        <v>19</v>
      </c>
      <c r="D93" s="12">
        <f t="shared" ref="D93:AH93" si="19">0.5*D21+0.5*D58</f>
        <v>1.0590068296239642E-2</v>
      </c>
      <c r="E93" s="12">
        <f t="shared" si="19"/>
        <v>1.095149277440325E-2</v>
      </c>
      <c r="F93" s="12">
        <f t="shared" si="19"/>
        <v>2.1822766222847748E-2</v>
      </c>
      <c r="G93" s="12">
        <f t="shared" si="19"/>
        <v>3.3130683773646898E-2</v>
      </c>
      <c r="H93" s="12">
        <f t="shared" si="19"/>
        <v>1.2907781784371681E-2</v>
      </c>
      <c r="I93" s="12">
        <f t="shared" si="19"/>
        <v>1.1732908896038055E-2</v>
      </c>
      <c r="J93" s="12">
        <f t="shared" si="19"/>
        <v>1.4358128558242251E-2</v>
      </c>
      <c r="K93" s="12">
        <f t="shared" si="19"/>
        <v>2.1633796034375301E-2</v>
      </c>
      <c r="L93" s="12">
        <f t="shared" si="19"/>
        <v>1.301857379421612E-2</v>
      </c>
      <c r="M93" s="12">
        <f t="shared" si="19"/>
        <v>1.4990448003432674E-2</v>
      </c>
      <c r="N93" s="12">
        <f t="shared" si="19"/>
        <v>1.530238180380401E-2</v>
      </c>
      <c r="O93" s="12">
        <f t="shared" si="19"/>
        <v>4.1125703396823303E-2</v>
      </c>
      <c r="P93" s="12">
        <f t="shared" si="19"/>
        <v>1.9057216473281673E-2</v>
      </c>
      <c r="Q93" s="12">
        <f t="shared" si="19"/>
        <v>4.9253624272430505E-2</v>
      </c>
      <c r="R93" s="12">
        <f t="shared" si="19"/>
        <v>1.4395396099344756E-2</v>
      </c>
      <c r="S93" s="12">
        <f t="shared" si="19"/>
        <v>2.9009141250561001E-2</v>
      </c>
      <c r="T93" s="12">
        <f t="shared" si="19"/>
        <v>2.4421967714164248E-2</v>
      </c>
      <c r="U93" s="12">
        <f t="shared" si="19"/>
        <v>3.7305720933438501E-2</v>
      </c>
      <c r="V93" s="12">
        <f t="shared" si="19"/>
        <v>4.0258509496136442E-2</v>
      </c>
      <c r="W93" s="12">
        <f t="shared" si="19"/>
        <v>0</v>
      </c>
      <c r="X93" s="12">
        <f t="shared" si="19"/>
        <v>7.0050978836709604E-2</v>
      </c>
      <c r="Y93" s="12">
        <f t="shared" si="19"/>
        <v>3.0123460796687998E-2</v>
      </c>
      <c r="Z93" s="12">
        <f t="shared" si="19"/>
        <v>4.5488015104914251E-2</v>
      </c>
      <c r="AA93" s="12">
        <f t="shared" si="19"/>
        <v>5.9568810483243501E-2</v>
      </c>
      <c r="AB93" s="12">
        <f t="shared" si="19"/>
        <v>6.1544547586227794E-2</v>
      </c>
      <c r="AC93" s="12">
        <f t="shared" si="19"/>
        <v>0.17567179693297336</v>
      </c>
      <c r="AD93" s="12">
        <f t="shared" si="19"/>
        <v>2.2932457219640698E-2</v>
      </c>
      <c r="AE93" s="12">
        <f t="shared" si="19"/>
        <v>2.6761634116358297E-2</v>
      </c>
      <c r="AF93" s="12">
        <f t="shared" si="19"/>
        <v>3.0212268431099198E-2</v>
      </c>
      <c r="AG93" s="12">
        <f t="shared" si="19"/>
        <v>2.2924284069647548E-2</v>
      </c>
      <c r="AH93" s="12">
        <f t="shared" si="19"/>
        <v>1.94554368446994E-2</v>
      </c>
    </row>
    <row r="94" spans="3:34" x14ac:dyDescent="0.2">
      <c r="C94" s="12" t="s">
        <v>20</v>
      </c>
      <c r="D94" s="12">
        <f t="shared" ref="D94:AH94" si="20">0.5*D22+0.5*D59</f>
        <v>1.0407867241314055E-2</v>
      </c>
      <c r="E94" s="12">
        <f t="shared" si="20"/>
        <v>1.0703430482348871E-2</v>
      </c>
      <c r="F94" s="12">
        <f t="shared" si="20"/>
        <v>3.6467684723323852E-2</v>
      </c>
      <c r="G94" s="12">
        <f t="shared" si="20"/>
        <v>2.9766597501627051E-2</v>
      </c>
      <c r="H94" s="12">
        <f t="shared" si="20"/>
        <v>1.175591665924307E-2</v>
      </c>
      <c r="I94" s="12">
        <f t="shared" si="20"/>
        <v>1.093230925485353E-2</v>
      </c>
      <c r="J94" s="12">
        <f t="shared" si="20"/>
        <v>1.4882537365189599E-2</v>
      </c>
      <c r="K94" s="12">
        <f t="shared" si="20"/>
        <v>9.5694070522985605E-2</v>
      </c>
      <c r="L94" s="12">
        <f t="shared" si="20"/>
        <v>1.382942180363067E-2</v>
      </c>
      <c r="M94" s="12">
        <f t="shared" si="20"/>
        <v>1.505962985939672E-2</v>
      </c>
      <c r="N94" s="12">
        <f t="shared" si="20"/>
        <v>1.5825307786376686E-2</v>
      </c>
      <c r="O94" s="12">
        <f t="shared" si="20"/>
        <v>2.9074516055375449E-2</v>
      </c>
      <c r="P94" s="12">
        <f t="shared" si="20"/>
        <v>2.0995971305660947E-2</v>
      </c>
      <c r="Q94" s="12">
        <f t="shared" si="20"/>
        <v>3.2951515340497298E-2</v>
      </c>
      <c r="R94" s="12">
        <f t="shared" si="20"/>
        <v>1.352989875694924E-2</v>
      </c>
      <c r="S94" s="12">
        <f t="shared" si="20"/>
        <v>8.873521628468975E-2</v>
      </c>
      <c r="T94" s="12">
        <f t="shared" si="20"/>
        <v>2.3317976909023902E-2</v>
      </c>
      <c r="U94" s="12">
        <f t="shared" si="20"/>
        <v>6.5823750352851901E-2</v>
      </c>
      <c r="V94" s="12">
        <f t="shared" si="20"/>
        <v>4.983779142765371E-2</v>
      </c>
      <c r="W94" s="12">
        <f t="shared" si="20"/>
        <v>7.0634162726744859E-2</v>
      </c>
      <c r="X94" s="12">
        <f t="shared" si="20"/>
        <v>0</v>
      </c>
      <c r="Y94" s="12">
        <f t="shared" si="20"/>
        <v>2.4865449476488201E-2</v>
      </c>
      <c r="Z94" s="12">
        <f t="shared" si="20"/>
        <v>3.1447871183503499E-2</v>
      </c>
      <c r="AA94" s="12">
        <f t="shared" si="20"/>
        <v>3.1143578152195185E-2</v>
      </c>
      <c r="AB94" s="12">
        <f t="shared" si="20"/>
        <v>2.7162617929715298E-2</v>
      </c>
      <c r="AC94" s="12">
        <f t="shared" si="20"/>
        <v>1.6111113266413603E-2</v>
      </c>
      <c r="AD94" s="12">
        <f t="shared" si="20"/>
        <v>2.2833641232505648E-2</v>
      </c>
      <c r="AE94" s="12">
        <f t="shared" si="20"/>
        <v>1.4938032783294366E-2</v>
      </c>
      <c r="AF94" s="12">
        <f t="shared" si="20"/>
        <v>3.7923814508584751E-2</v>
      </c>
      <c r="AG94" s="12">
        <f t="shared" si="20"/>
        <v>4.7836612366121099E-2</v>
      </c>
      <c r="AH94" s="12">
        <f t="shared" si="20"/>
        <v>8.5511696741442003E-2</v>
      </c>
    </row>
    <row r="95" spans="3:34" x14ac:dyDescent="0.2">
      <c r="C95" s="12" t="s">
        <v>21</v>
      </c>
      <c r="D95" s="12">
        <f t="shared" ref="D95:AH95" si="21">0.5*D23+0.5*D60</f>
        <v>1.1485819426368228E-2</v>
      </c>
      <c r="E95" s="12">
        <f t="shared" si="21"/>
        <v>1.1669711907971595E-2</v>
      </c>
      <c r="F95" s="12">
        <f t="shared" si="21"/>
        <v>2.1387260491323848E-2</v>
      </c>
      <c r="G95" s="12">
        <f t="shared" si="21"/>
        <v>1.9871889245601099E-2</v>
      </c>
      <c r="H95" s="12">
        <f t="shared" si="21"/>
        <v>1.6101910358923451E-2</v>
      </c>
      <c r="I95" s="12">
        <f t="shared" si="21"/>
        <v>1.4762536641437451E-2</v>
      </c>
      <c r="J95" s="12">
        <f t="shared" si="21"/>
        <v>3.0455960475023049E-2</v>
      </c>
      <c r="K95" s="12">
        <f t="shared" si="21"/>
        <v>1.255413722733135E-2</v>
      </c>
      <c r="L95" s="12">
        <f t="shared" si="21"/>
        <v>1.1374476565590815E-2</v>
      </c>
      <c r="M95" s="12">
        <f t="shared" si="21"/>
        <v>1.4476389839233581E-2</v>
      </c>
      <c r="N95" s="12">
        <f t="shared" si="21"/>
        <v>1.3439747962027741E-2</v>
      </c>
      <c r="O95" s="12">
        <f t="shared" si="21"/>
        <v>1.942097727056653E-2</v>
      </c>
      <c r="P95" s="12">
        <f t="shared" si="21"/>
        <v>1.4551802154616666E-2</v>
      </c>
      <c r="Q95" s="12">
        <f t="shared" si="21"/>
        <v>2.1779229182929533E-2</v>
      </c>
      <c r="R95" s="12">
        <f t="shared" si="21"/>
        <v>1.6903769106124365E-2</v>
      </c>
      <c r="S95" s="12">
        <f t="shared" si="21"/>
        <v>2.423175421870875E-2</v>
      </c>
      <c r="T95" s="12">
        <f t="shared" si="21"/>
        <v>0.35739445505844675</v>
      </c>
      <c r="U95" s="12">
        <f t="shared" si="21"/>
        <v>3.2426738220387948E-2</v>
      </c>
      <c r="V95" s="12">
        <f t="shared" si="21"/>
        <v>1.8240152491354144E-2</v>
      </c>
      <c r="W95" s="12">
        <f t="shared" si="21"/>
        <v>2.2405049087810075E-2</v>
      </c>
      <c r="X95" s="12">
        <f t="shared" si="21"/>
        <v>2.02005320288055E-2</v>
      </c>
      <c r="Y95" s="12">
        <f t="shared" si="21"/>
        <v>0</v>
      </c>
      <c r="Z95" s="12">
        <f t="shared" si="21"/>
        <v>6.3511661537250047E-2</v>
      </c>
      <c r="AA95" s="12">
        <f t="shared" si="21"/>
        <v>4.4521803353067872E-2</v>
      </c>
      <c r="AB95" s="12">
        <f t="shared" si="21"/>
        <v>2.6320635461694317E-2</v>
      </c>
      <c r="AC95" s="12">
        <f t="shared" si="21"/>
        <v>1.371696748777437E-2</v>
      </c>
      <c r="AD95" s="12">
        <f t="shared" si="21"/>
        <v>4.4583707685003748E-2</v>
      </c>
      <c r="AE95" s="12">
        <f t="shared" si="21"/>
        <v>2.2139729434344391E-2</v>
      </c>
      <c r="AF95" s="12">
        <f t="shared" si="21"/>
        <v>2.2615220626348201E-2</v>
      </c>
      <c r="AG95" s="12">
        <f t="shared" si="21"/>
        <v>2.3558466579007752E-2</v>
      </c>
      <c r="AH95" s="12">
        <f t="shared" si="21"/>
        <v>1.38975088749264E-2</v>
      </c>
    </row>
    <row r="96" spans="3:34" x14ac:dyDescent="0.2">
      <c r="C96" s="12" t="s">
        <v>22</v>
      </c>
      <c r="D96" s="12">
        <f t="shared" ref="D96:AH96" si="22">0.5*D24+0.5*D61</f>
        <v>1.1357420837331154E-2</v>
      </c>
      <c r="E96" s="12">
        <f t="shared" si="22"/>
        <v>1.1282924893894344E-2</v>
      </c>
      <c r="F96" s="12">
        <f t="shared" si="22"/>
        <v>2.01230187283588E-2</v>
      </c>
      <c r="G96" s="12">
        <f t="shared" si="22"/>
        <v>6.8358714637903745E-2</v>
      </c>
      <c r="H96" s="12">
        <f t="shared" si="22"/>
        <v>1.3995396788930194E-2</v>
      </c>
      <c r="I96" s="12">
        <f t="shared" si="22"/>
        <v>9.5269190050184995E-3</v>
      </c>
      <c r="J96" s="12">
        <f t="shared" si="22"/>
        <v>1.0725695066047191E-2</v>
      </c>
      <c r="K96" s="12">
        <f t="shared" si="22"/>
        <v>1.9878279216135501E-2</v>
      </c>
      <c r="L96" s="12">
        <f t="shared" si="22"/>
        <v>1.0376290048703472E-2</v>
      </c>
      <c r="M96" s="12">
        <f t="shared" si="22"/>
        <v>1.2604887211968695E-2</v>
      </c>
      <c r="N96" s="12">
        <f t="shared" si="22"/>
        <v>1.1485916107260609E-2</v>
      </c>
      <c r="O96" s="12">
        <f t="shared" si="22"/>
        <v>0.24337776373462841</v>
      </c>
      <c r="P96" s="12">
        <f t="shared" si="22"/>
        <v>1.1652220338943194E-2</v>
      </c>
      <c r="Q96" s="12">
        <f t="shared" si="22"/>
        <v>8.1177157158015392E-2</v>
      </c>
      <c r="R96" s="12">
        <f t="shared" si="22"/>
        <v>1.3395101421710964E-2</v>
      </c>
      <c r="S96" s="12">
        <f t="shared" si="22"/>
        <v>3.0586494573332051E-2</v>
      </c>
      <c r="T96" s="12">
        <f t="shared" si="22"/>
        <v>1.9844385475457967E-2</v>
      </c>
      <c r="U96" s="12">
        <f t="shared" si="22"/>
        <v>2.7282033086600651E-2</v>
      </c>
      <c r="V96" s="12">
        <f t="shared" si="22"/>
        <v>1.4591566657612059E-2</v>
      </c>
      <c r="W96" s="12">
        <f t="shared" si="22"/>
        <v>2.6044120662640051E-2</v>
      </c>
      <c r="X96" s="12">
        <f t="shared" si="22"/>
        <v>2.378161312055525E-2</v>
      </c>
      <c r="Y96" s="12">
        <f t="shared" si="22"/>
        <v>6.6843309040209159E-2</v>
      </c>
      <c r="Z96" s="12">
        <f t="shared" si="22"/>
        <v>0</v>
      </c>
      <c r="AA96" s="12">
        <f t="shared" si="22"/>
        <v>3.6192195345383302E-2</v>
      </c>
      <c r="AB96" s="12">
        <f t="shared" si="22"/>
        <v>3.1691040022571997E-2</v>
      </c>
      <c r="AC96" s="12">
        <f t="shared" si="22"/>
        <v>2.1048521755115249E-2</v>
      </c>
      <c r="AD96" s="12">
        <f t="shared" si="22"/>
        <v>3.1728660411266194E-2</v>
      </c>
      <c r="AE96" s="12">
        <f t="shared" si="22"/>
        <v>2.9401666367885878E-2</v>
      </c>
      <c r="AF96" s="12">
        <f t="shared" si="22"/>
        <v>4.7837228390225653E-2</v>
      </c>
      <c r="AG96" s="12">
        <f t="shared" si="22"/>
        <v>2.6380238920060049E-2</v>
      </c>
      <c r="AH96" s="12">
        <f t="shared" si="22"/>
        <v>1.742922097623455E-2</v>
      </c>
    </row>
    <row r="97" spans="3:34" x14ac:dyDescent="0.2">
      <c r="C97" s="12" t="s">
        <v>23</v>
      </c>
      <c r="D97" s="12">
        <f t="shared" ref="D97:AH97" si="23">0.5*D25+0.5*D62</f>
        <v>1.1565858482111105E-2</v>
      </c>
      <c r="E97" s="12">
        <f t="shared" si="23"/>
        <v>1.196593497354842E-2</v>
      </c>
      <c r="F97" s="12">
        <f t="shared" si="23"/>
        <v>2.2865078616679999E-2</v>
      </c>
      <c r="G97" s="12">
        <f t="shared" si="23"/>
        <v>2.8954055400151252E-2</v>
      </c>
      <c r="H97" s="12">
        <f t="shared" si="23"/>
        <v>1.5031100394932259E-2</v>
      </c>
      <c r="I97" s="12">
        <f t="shared" si="23"/>
        <v>1.29951211239472E-2</v>
      </c>
      <c r="J97" s="12">
        <f t="shared" si="23"/>
        <v>1.54620217773368E-2</v>
      </c>
      <c r="K97" s="12">
        <f t="shared" si="23"/>
        <v>1.9967954860123552E-2</v>
      </c>
      <c r="L97" s="12">
        <f t="shared" si="23"/>
        <v>1.262766924044938E-2</v>
      </c>
      <c r="M97" s="12">
        <f t="shared" si="23"/>
        <v>1.548794342786743E-2</v>
      </c>
      <c r="N97" s="12">
        <f t="shared" si="23"/>
        <v>1.5136714480986749E-2</v>
      </c>
      <c r="O97" s="12">
        <f t="shared" si="23"/>
        <v>3.2195909071584553E-2</v>
      </c>
      <c r="P97" s="12">
        <f t="shared" si="23"/>
        <v>1.7214056033175416E-2</v>
      </c>
      <c r="Q97" s="12">
        <f t="shared" si="23"/>
        <v>3.6953112170058644E-2</v>
      </c>
      <c r="R97" s="12">
        <f t="shared" si="23"/>
        <v>1.607609601121604E-2</v>
      </c>
      <c r="S97" s="12">
        <f t="shared" si="23"/>
        <v>2.894249588232185E-2</v>
      </c>
      <c r="T97" s="12">
        <f t="shared" si="23"/>
        <v>2.6841188910898151E-2</v>
      </c>
      <c r="U97" s="12">
        <f t="shared" si="23"/>
        <v>3.8387414712690901E-2</v>
      </c>
      <c r="V97" s="12">
        <f t="shared" si="23"/>
        <v>2.5711549744340288E-2</v>
      </c>
      <c r="W97" s="12">
        <f t="shared" si="23"/>
        <v>6.6519622163174599E-2</v>
      </c>
      <c r="X97" s="12">
        <f t="shared" si="23"/>
        <v>3.4192526640095602E-2</v>
      </c>
      <c r="Y97" s="12">
        <f t="shared" si="23"/>
        <v>5.43128281807524E-2</v>
      </c>
      <c r="Z97" s="12">
        <f t="shared" si="23"/>
        <v>5.0892452679667799E-2</v>
      </c>
      <c r="AA97" s="12">
        <f t="shared" si="23"/>
        <v>0</v>
      </c>
      <c r="AB97" s="12">
        <f t="shared" si="23"/>
        <v>0.11071936738418105</v>
      </c>
      <c r="AC97" s="12">
        <f t="shared" si="23"/>
        <v>4.5265352625475451E-2</v>
      </c>
      <c r="AD97" s="12">
        <f t="shared" si="23"/>
        <v>2.8154624847967803E-2</v>
      </c>
      <c r="AE97" s="12">
        <f t="shared" si="23"/>
        <v>0.13223859455972711</v>
      </c>
      <c r="AF97" s="12">
        <f t="shared" si="23"/>
        <v>2.9303237856336602E-2</v>
      </c>
      <c r="AG97" s="12">
        <f t="shared" si="23"/>
        <v>2.475516314125675E-2</v>
      </c>
      <c r="AH97" s="12">
        <f t="shared" si="23"/>
        <v>1.9264954606944551E-2</v>
      </c>
    </row>
    <row r="98" spans="3:34" x14ac:dyDescent="0.2">
      <c r="C98" s="12" t="s">
        <v>24</v>
      </c>
      <c r="D98" s="12">
        <f t="shared" ref="D98:AH98" si="24">0.5*D26+0.5*D63</f>
        <v>1.209896185446914E-2</v>
      </c>
      <c r="E98" s="12">
        <f t="shared" si="24"/>
        <v>1.2428722931526404E-2</v>
      </c>
      <c r="F98" s="12">
        <f t="shared" si="24"/>
        <v>2.4615979357580951E-2</v>
      </c>
      <c r="G98" s="12">
        <f t="shared" si="24"/>
        <v>3.2940026192707847E-2</v>
      </c>
      <c r="H98" s="12">
        <f t="shared" si="24"/>
        <v>1.5950060294409124E-2</v>
      </c>
      <c r="I98" s="12">
        <f t="shared" si="24"/>
        <v>1.37541408979298E-2</v>
      </c>
      <c r="J98" s="12">
        <f t="shared" si="24"/>
        <v>1.6774788032580402E-2</v>
      </c>
      <c r="K98" s="12">
        <f t="shared" si="24"/>
        <v>2.29138477074343E-2</v>
      </c>
      <c r="L98" s="12">
        <f t="shared" si="24"/>
        <v>1.2513445354511545E-2</v>
      </c>
      <c r="M98" s="12">
        <f t="shared" si="24"/>
        <v>1.4978965112338791E-2</v>
      </c>
      <c r="N98" s="12">
        <f t="shared" si="24"/>
        <v>1.4764331097096911E-2</v>
      </c>
      <c r="O98" s="12">
        <f t="shared" si="24"/>
        <v>3.5875276270693451E-2</v>
      </c>
      <c r="P98" s="12">
        <f t="shared" si="24"/>
        <v>1.6652762866994353E-2</v>
      </c>
      <c r="Q98" s="12">
        <f t="shared" si="24"/>
        <v>3.9702425875594249E-2</v>
      </c>
      <c r="R98" s="12">
        <f t="shared" si="24"/>
        <v>1.6262318705763005E-2</v>
      </c>
      <c r="S98" s="12">
        <f t="shared" si="24"/>
        <v>3.0552650061552951E-2</v>
      </c>
      <c r="T98" s="12">
        <f t="shared" si="24"/>
        <v>2.4545970091998451E-2</v>
      </c>
      <c r="U98" s="12">
        <f t="shared" si="24"/>
        <v>3.3727754915960098E-2</v>
      </c>
      <c r="V98" s="12">
        <f t="shared" si="24"/>
        <v>2.3092462443631674E-2</v>
      </c>
      <c r="W98" s="12">
        <f t="shared" si="24"/>
        <v>8.2450805987423853E-2</v>
      </c>
      <c r="X98" s="12">
        <f t="shared" si="24"/>
        <v>3.7118176312050201E-2</v>
      </c>
      <c r="Y98" s="12">
        <f t="shared" si="24"/>
        <v>4.1017423665656701E-2</v>
      </c>
      <c r="Z98" s="12">
        <f t="shared" si="24"/>
        <v>5.6685577601323998E-2</v>
      </c>
      <c r="AA98" s="12">
        <f t="shared" si="24"/>
        <v>0.1164705733479387</v>
      </c>
      <c r="AB98" s="12">
        <f t="shared" si="24"/>
        <v>0</v>
      </c>
      <c r="AC98" s="12">
        <f t="shared" si="24"/>
        <v>7.9268196354725498E-2</v>
      </c>
      <c r="AD98" s="12">
        <f t="shared" si="24"/>
        <v>2.8208396718243451E-2</v>
      </c>
      <c r="AE98" s="12">
        <f t="shared" si="24"/>
        <v>5.8677049240746848E-2</v>
      </c>
      <c r="AF98" s="12">
        <f t="shared" si="24"/>
        <v>3.52110630891702E-2</v>
      </c>
      <c r="AG98" s="12">
        <f t="shared" si="24"/>
        <v>2.7672547622582901E-2</v>
      </c>
      <c r="AH98" s="12">
        <f t="shared" si="24"/>
        <v>2.3075299995364403E-2</v>
      </c>
    </row>
    <row r="99" spans="3:34" x14ac:dyDescent="0.2">
      <c r="C99" s="12" t="s">
        <v>25</v>
      </c>
      <c r="D99" s="12">
        <f t="shared" ref="D99:AH99" si="25">0.5*D27+0.5*D64</f>
        <v>1.4503277986606125E-2</v>
      </c>
      <c r="E99" s="12">
        <f t="shared" si="25"/>
        <v>1.4495583202292E-2</v>
      </c>
      <c r="F99" s="12">
        <f t="shared" si="25"/>
        <v>2.5347999084960597E-2</v>
      </c>
      <c r="G99" s="12">
        <f t="shared" si="25"/>
        <v>3.5631902025820644E-2</v>
      </c>
      <c r="H99" s="12">
        <f t="shared" si="25"/>
        <v>1.8757472056737921E-2</v>
      </c>
      <c r="I99" s="12">
        <f t="shared" si="25"/>
        <v>1.4829706578040336E-2</v>
      </c>
      <c r="J99" s="12">
        <f t="shared" si="25"/>
        <v>1.7392521520845201E-2</v>
      </c>
      <c r="K99" s="12">
        <f t="shared" si="25"/>
        <v>2.3964291361823601E-2</v>
      </c>
      <c r="L99" s="12">
        <f t="shared" si="25"/>
        <v>1.2861036877185735E-2</v>
      </c>
      <c r="M99" s="12">
        <f t="shared" si="25"/>
        <v>1.4853117306513994E-2</v>
      </c>
      <c r="N99" s="12">
        <f t="shared" si="25"/>
        <v>1.4328839628881651E-2</v>
      </c>
      <c r="O99" s="12">
        <f t="shared" si="25"/>
        <v>3.7251486087528249E-2</v>
      </c>
      <c r="P99" s="12">
        <f t="shared" si="25"/>
        <v>1.50277360345498E-2</v>
      </c>
      <c r="Q99" s="12">
        <f t="shared" si="25"/>
        <v>4.0237502276929349E-2</v>
      </c>
      <c r="R99" s="12">
        <f t="shared" si="25"/>
        <v>1.6937897146411258E-2</v>
      </c>
      <c r="S99" s="12">
        <f t="shared" si="25"/>
        <v>3.0202528232161099E-2</v>
      </c>
      <c r="T99" s="12">
        <f t="shared" si="25"/>
        <v>2.1462249198102148E-2</v>
      </c>
      <c r="U99" s="12">
        <f t="shared" si="25"/>
        <v>2.7914851833116948E-2</v>
      </c>
      <c r="V99" s="12">
        <f t="shared" si="25"/>
        <v>1.7479670531730239E-2</v>
      </c>
      <c r="W99" s="12">
        <f t="shared" si="25"/>
        <v>0.18811945779349415</v>
      </c>
      <c r="X99" s="12">
        <f t="shared" si="25"/>
        <v>2.8913637862439251E-2</v>
      </c>
      <c r="Y99" s="12">
        <f t="shared" si="25"/>
        <v>2.8984021975209148E-2</v>
      </c>
      <c r="Z99" s="12">
        <f t="shared" si="25"/>
        <v>4.9990304577688355E-2</v>
      </c>
      <c r="AA99" s="12">
        <f t="shared" si="25"/>
        <v>4.3211077542249898E-2</v>
      </c>
      <c r="AB99" s="12">
        <f t="shared" si="25"/>
        <v>6.8753087948604255E-2</v>
      </c>
      <c r="AC99" s="12">
        <f t="shared" si="25"/>
        <v>0</v>
      </c>
      <c r="AD99" s="12">
        <f t="shared" si="25"/>
        <v>2.7583086087681549E-2</v>
      </c>
      <c r="AE99" s="12">
        <f t="shared" si="25"/>
        <v>4.1100367914548949E-2</v>
      </c>
      <c r="AF99" s="12">
        <f t="shared" si="25"/>
        <v>4.4666678081944897E-2</v>
      </c>
      <c r="AG99" s="12">
        <f t="shared" si="25"/>
        <v>3.1484133938011652E-2</v>
      </c>
      <c r="AH99" s="12">
        <f t="shared" si="25"/>
        <v>3.3714477307890997E-2</v>
      </c>
    </row>
    <row r="100" spans="3:34" x14ac:dyDescent="0.2">
      <c r="C100" s="12" t="s">
        <v>26</v>
      </c>
      <c r="D100" s="12">
        <f t="shared" ref="D100:AH100" si="26">0.5*D28+0.5*D65</f>
        <v>1.7427300922808166E-2</v>
      </c>
      <c r="E100" s="12">
        <f t="shared" si="26"/>
        <v>1.74002580531704E-2</v>
      </c>
      <c r="F100" s="12">
        <f t="shared" si="26"/>
        <v>5.4709050564462999E-2</v>
      </c>
      <c r="G100" s="12">
        <f t="shared" si="26"/>
        <v>4.3104348498447048E-2</v>
      </c>
      <c r="H100" s="12">
        <f t="shared" si="26"/>
        <v>2.5924566067921848E-2</v>
      </c>
      <c r="I100" s="12">
        <f t="shared" si="26"/>
        <v>1.9036894983695651E-2</v>
      </c>
      <c r="J100" s="12">
        <f t="shared" si="26"/>
        <v>0.11915148704397245</v>
      </c>
      <c r="K100" s="12">
        <f t="shared" si="26"/>
        <v>2.7053221470330149E-2</v>
      </c>
      <c r="L100" s="12">
        <f t="shared" si="26"/>
        <v>1.3098144785265491E-2</v>
      </c>
      <c r="M100" s="12">
        <f t="shared" si="26"/>
        <v>1.7904010148898385E-2</v>
      </c>
      <c r="N100" s="12">
        <f t="shared" si="26"/>
        <v>1.5554464109779955E-2</v>
      </c>
      <c r="O100" s="12">
        <f t="shared" si="26"/>
        <v>3.0044712175416998E-2</v>
      </c>
      <c r="P100" s="12">
        <f t="shared" si="26"/>
        <v>1.538842852520279E-2</v>
      </c>
      <c r="Q100" s="12">
        <f t="shared" si="26"/>
        <v>2.8261518555202099E-2</v>
      </c>
      <c r="R100" s="12">
        <f t="shared" si="26"/>
        <v>2.4837525389734397E-2</v>
      </c>
      <c r="S100" s="12">
        <f t="shared" si="26"/>
        <v>5.1719948149496944E-2</v>
      </c>
      <c r="T100" s="12">
        <f t="shared" si="26"/>
        <v>5.1719579482319998E-2</v>
      </c>
      <c r="U100" s="12">
        <f t="shared" si="26"/>
        <v>4.608559204156705E-2</v>
      </c>
      <c r="V100" s="12">
        <f t="shared" si="26"/>
        <v>1.5584179416831025E-2</v>
      </c>
      <c r="W100" s="12">
        <f t="shared" si="26"/>
        <v>2.0263092628984999E-2</v>
      </c>
      <c r="X100" s="12">
        <f t="shared" si="26"/>
        <v>3.079351159233315E-2</v>
      </c>
      <c r="Y100" s="12">
        <f t="shared" si="26"/>
        <v>5.8414700573313147E-2</v>
      </c>
      <c r="Z100" s="12">
        <f t="shared" si="26"/>
        <v>3.7542777993632946E-2</v>
      </c>
      <c r="AA100" s="12">
        <f t="shared" si="26"/>
        <v>2.2456638851867501E-2</v>
      </c>
      <c r="AB100" s="12">
        <f t="shared" si="26"/>
        <v>1.9566009482926201E-2</v>
      </c>
      <c r="AC100" s="12">
        <f t="shared" si="26"/>
        <v>1.7080195565506398E-2</v>
      </c>
      <c r="AD100" s="12">
        <f t="shared" si="26"/>
        <v>0</v>
      </c>
      <c r="AE100" s="12">
        <f t="shared" si="26"/>
        <v>3.435625931725305E-2</v>
      </c>
      <c r="AF100" s="12">
        <f t="shared" si="26"/>
        <v>3.7178808665848204E-2</v>
      </c>
      <c r="AG100" s="12">
        <f t="shared" si="26"/>
        <v>5.7027943573705851E-2</v>
      </c>
      <c r="AH100" s="12">
        <f t="shared" si="26"/>
        <v>3.1314831370104546E-2</v>
      </c>
    </row>
    <row r="101" spans="3:34" x14ac:dyDescent="0.2">
      <c r="C101" s="12" t="s">
        <v>27</v>
      </c>
      <c r="D101" s="12">
        <f t="shared" ref="D101:AH101" si="27">0.5*D29+0.5*D66</f>
        <v>1.531405682833239E-2</v>
      </c>
      <c r="E101" s="12">
        <f t="shared" si="27"/>
        <v>1.5105209050096895E-2</v>
      </c>
      <c r="F101" s="12">
        <f t="shared" si="27"/>
        <v>2.807619883533485E-2</v>
      </c>
      <c r="G101" s="12">
        <f t="shared" si="27"/>
        <v>3.6223796699440799E-2</v>
      </c>
      <c r="H101" s="12">
        <f t="shared" si="27"/>
        <v>2.3724419898997449E-2</v>
      </c>
      <c r="I101" s="12">
        <f t="shared" si="27"/>
        <v>1.48237582989551E-2</v>
      </c>
      <c r="J101" s="12">
        <f t="shared" si="27"/>
        <v>1.7225004466306801E-2</v>
      </c>
      <c r="K101" s="12">
        <f t="shared" si="27"/>
        <v>2.1454149769142849E-2</v>
      </c>
      <c r="L101" s="12">
        <f t="shared" si="27"/>
        <v>1.1024500077372351E-2</v>
      </c>
      <c r="M101" s="12">
        <f t="shared" si="27"/>
        <v>1.4017232149626324E-2</v>
      </c>
      <c r="N101" s="12">
        <f t="shared" si="27"/>
        <v>1.2912705057525651E-2</v>
      </c>
      <c r="O101" s="12">
        <f t="shared" si="27"/>
        <v>2.9570205361864249E-2</v>
      </c>
      <c r="P101" s="12">
        <f t="shared" si="27"/>
        <v>1.2918153806081519E-2</v>
      </c>
      <c r="Q101" s="12">
        <f t="shared" si="27"/>
        <v>2.9779839748418253E-2</v>
      </c>
      <c r="R101" s="12">
        <f t="shared" si="27"/>
        <v>1.8328493936891649E-2</v>
      </c>
      <c r="S101" s="12">
        <f t="shared" si="27"/>
        <v>3.1463996121293053E-2</v>
      </c>
      <c r="T101" s="12">
        <f t="shared" si="27"/>
        <v>2.167497534817445E-2</v>
      </c>
      <c r="U101" s="12">
        <f t="shared" si="27"/>
        <v>2.5481093604680399E-2</v>
      </c>
      <c r="V101" s="12">
        <f t="shared" si="27"/>
        <v>1.3510996803750761E-2</v>
      </c>
      <c r="W101" s="12">
        <f t="shared" si="27"/>
        <v>3.7796884282856796E-2</v>
      </c>
      <c r="X101" s="12">
        <f t="shared" si="27"/>
        <v>2.198561502455235E-2</v>
      </c>
      <c r="Y101" s="12">
        <f t="shared" si="27"/>
        <v>2.8710697217812352E-2</v>
      </c>
      <c r="Z101" s="12">
        <f t="shared" si="27"/>
        <v>4.2630234446575696E-2</v>
      </c>
      <c r="AA101" s="12">
        <f t="shared" si="27"/>
        <v>0.14870302061553711</v>
      </c>
      <c r="AB101" s="12">
        <f t="shared" si="27"/>
        <v>6.3726376015568659E-2</v>
      </c>
      <c r="AC101" s="12">
        <f t="shared" si="27"/>
        <v>4.1936482103074352E-2</v>
      </c>
      <c r="AD101" s="12">
        <f t="shared" si="27"/>
        <v>4.0938576609263998E-2</v>
      </c>
      <c r="AE101" s="12">
        <f t="shared" si="27"/>
        <v>0</v>
      </c>
      <c r="AF101" s="12">
        <f t="shared" si="27"/>
        <v>9.9652123925816447E-2</v>
      </c>
      <c r="AG101" s="12">
        <f t="shared" si="27"/>
        <v>5.8356086211439999E-2</v>
      </c>
      <c r="AH101" s="12">
        <f t="shared" si="27"/>
        <v>2.2935117685216798E-2</v>
      </c>
    </row>
    <row r="102" spans="3:34" x14ac:dyDescent="0.2">
      <c r="C102" s="12" t="s">
        <v>28</v>
      </c>
      <c r="D102" s="12">
        <f t="shared" ref="D102:AH102" si="28">0.5*D30+0.5*D67</f>
        <v>1.3832370837621E-2</v>
      </c>
      <c r="E102" s="12">
        <f t="shared" si="28"/>
        <v>1.3410053231978625E-2</v>
      </c>
      <c r="F102" s="12">
        <f t="shared" si="28"/>
        <v>3.2462237980565502E-2</v>
      </c>
      <c r="G102" s="12">
        <f t="shared" si="28"/>
        <v>9.5671646053379494E-2</v>
      </c>
      <c r="H102" s="12">
        <f t="shared" si="28"/>
        <v>2.043904881810675E-2</v>
      </c>
      <c r="I102" s="12">
        <f t="shared" si="28"/>
        <v>1.216916017706283E-2</v>
      </c>
      <c r="J102" s="12">
        <f t="shared" si="28"/>
        <v>1.5741060112215599E-2</v>
      </c>
      <c r="K102" s="12">
        <f t="shared" si="28"/>
        <v>5.8331254798582997E-2</v>
      </c>
      <c r="L102" s="12">
        <f t="shared" si="28"/>
        <v>9.8481740550711364E-3</v>
      </c>
      <c r="M102" s="12">
        <f t="shared" si="28"/>
        <v>1.1998214495237776E-2</v>
      </c>
      <c r="N102" s="12">
        <f t="shared" si="28"/>
        <v>1.0876850827760635E-2</v>
      </c>
      <c r="O102" s="12">
        <f t="shared" si="28"/>
        <v>4.9233065867173402E-2</v>
      </c>
      <c r="P102" s="12">
        <f t="shared" si="28"/>
        <v>1.0610052719148919E-2</v>
      </c>
      <c r="Q102" s="12">
        <f t="shared" si="28"/>
        <v>4.1655701703899498E-2</v>
      </c>
      <c r="R102" s="12">
        <f t="shared" si="28"/>
        <v>1.522772064675814E-2</v>
      </c>
      <c r="S102" s="12">
        <f t="shared" si="28"/>
        <v>7.0957520295870241E-2</v>
      </c>
      <c r="T102" s="12">
        <f t="shared" si="28"/>
        <v>1.86312623174698E-2</v>
      </c>
      <c r="U102" s="12">
        <f t="shared" si="28"/>
        <v>3.4160043083325153E-2</v>
      </c>
      <c r="V102" s="12">
        <f t="shared" si="28"/>
        <v>1.1363263131478996E-2</v>
      </c>
      <c r="W102" s="12">
        <f t="shared" si="28"/>
        <v>2.1827409208888052E-2</v>
      </c>
      <c r="X102" s="12">
        <f t="shared" si="28"/>
        <v>4.4059555001291453E-2</v>
      </c>
      <c r="Y102" s="12">
        <f t="shared" si="28"/>
        <v>2.5462112981800202E-2</v>
      </c>
      <c r="Z102" s="12">
        <f t="shared" si="28"/>
        <v>6.6709260439487994E-2</v>
      </c>
      <c r="AA102" s="12">
        <f t="shared" si="28"/>
        <v>2.009409991840555E-2</v>
      </c>
      <c r="AB102" s="12">
        <f t="shared" si="28"/>
        <v>2.102367587200565E-2</v>
      </c>
      <c r="AC102" s="12">
        <f t="shared" si="28"/>
        <v>2.4337507791088848E-2</v>
      </c>
      <c r="AD102" s="12">
        <f t="shared" si="28"/>
        <v>3.4169499680136647E-2</v>
      </c>
      <c r="AE102" s="12">
        <f t="shared" si="28"/>
        <v>9.8985743590707456E-2</v>
      </c>
      <c r="AF102" s="12">
        <f t="shared" si="28"/>
        <v>0</v>
      </c>
      <c r="AG102" s="12">
        <f t="shared" si="28"/>
        <v>5.8174346147543757E-2</v>
      </c>
      <c r="AH102" s="12">
        <f t="shared" si="28"/>
        <v>3.8538088215937447E-2</v>
      </c>
    </row>
    <row r="103" spans="3:34" x14ac:dyDescent="0.2">
      <c r="C103" s="12" t="s">
        <v>29</v>
      </c>
      <c r="D103" s="12">
        <f t="shared" ref="D103:AH103" si="29">0.5*D31+0.5*D68</f>
        <v>1.8934994426057172E-2</v>
      </c>
      <c r="E103" s="12">
        <f t="shared" si="29"/>
        <v>1.7662600829033894E-2</v>
      </c>
      <c r="F103" s="12">
        <f t="shared" si="29"/>
        <v>8.3839034255460257E-2</v>
      </c>
      <c r="G103" s="12">
        <f t="shared" si="29"/>
        <v>3.8907452880142253E-2</v>
      </c>
      <c r="H103" s="12">
        <f t="shared" si="29"/>
        <v>3.3401247732303706E-2</v>
      </c>
      <c r="I103" s="12">
        <f t="shared" si="29"/>
        <v>1.3055390574632186E-2</v>
      </c>
      <c r="J103" s="12">
        <f t="shared" si="29"/>
        <v>1.6453035006422499E-2</v>
      </c>
      <c r="K103" s="12">
        <f t="shared" si="29"/>
        <v>2.8084902506015901E-2</v>
      </c>
      <c r="L103" s="12">
        <f t="shared" si="29"/>
        <v>1.06831200893169E-2</v>
      </c>
      <c r="M103" s="12">
        <f t="shared" si="29"/>
        <v>1.318814493003035E-2</v>
      </c>
      <c r="N103" s="12">
        <f t="shared" si="29"/>
        <v>1.1326573015534464E-2</v>
      </c>
      <c r="O103" s="12">
        <f t="shared" si="29"/>
        <v>2.0484655995102449E-2</v>
      </c>
      <c r="P103" s="12">
        <f t="shared" si="29"/>
        <v>1.018530474127476E-2</v>
      </c>
      <c r="Q103" s="12">
        <f t="shared" si="29"/>
        <v>1.8534774589479251E-2</v>
      </c>
      <c r="R103" s="12">
        <f t="shared" si="29"/>
        <v>1.8344133586071232E-2</v>
      </c>
      <c r="S103" s="12">
        <f t="shared" si="29"/>
        <v>3.9364988226900252E-2</v>
      </c>
      <c r="T103" s="12">
        <f t="shared" si="29"/>
        <v>1.8679639707953506E-2</v>
      </c>
      <c r="U103" s="12">
        <f t="shared" si="29"/>
        <v>0.2418079474785437</v>
      </c>
      <c r="V103" s="12">
        <f t="shared" si="29"/>
        <v>1.0194805162266821E-2</v>
      </c>
      <c r="W103" s="12">
        <f t="shared" si="29"/>
        <v>1.334083678134962E-2</v>
      </c>
      <c r="X103" s="12">
        <f t="shared" si="29"/>
        <v>3.5201181522260948E-2</v>
      </c>
      <c r="Y103" s="12">
        <f t="shared" si="29"/>
        <v>2.1448892864086154E-2</v>
      </c>
      <c r="Z103" s="12">
        <f t="shared" si="29"/>
        <v>2.591885827777515E-2</v>
      </c>
      <c r="AA103" s="12">
        <f t="shared" si="29"/>
        <v>1.4788971437897029E-2</v>
      </c>
      <c r="AB103" s="12">
        <f t="shared" si="29"/>
        <v>1.3772084959180135E-2</v>
      </c>
      <c r="AC103" s="12">
        <f t="shared" si="29"/>
        <v>1.3418992147215964E-2</v>
      </c>
      <c r="AD103" s="12">
        <f t="shared" si="29"/>
        <v>4.0958661233441503E-2</v>
      </c>
      <c r="AE103" s="12">
        <f t="shared" si="29"/>
        <v>5.0045828642092831E-2</v>
      </c>
      <c r="AF103" s="12">
        <f t="shared" si="29"/>
        <v>4.6652628918287802E-2</v>
      </c>
      <c r="AG103" s="12">
        <f t="shared" si="29"/>
        <v>0</v>
      </c>
      <c r="AH103" s="12">
        <f t="shared" si="29"/>
        <v>6.1320317483871553E-2</v>
      </c>
    </row>
    <row r="104" spans="3:34" x14ac:dyDescent="0.2">
      <c r="C104" s="12" t="s">
        <v>30</v>
      </c>
      <c r="D104" s="12">
        <f t="shared" ref="D104:AH104" si="30">0.5*D32+0.5*D69</f>
        <v>1.7378778293783811E-2</v>
      </c>
      <c r="E104" s="12">
        <f t="shared" si="30"/>
        <v>1.6926242881593483E-2</v>
      </c>
      <c r="F104" s="12">
        <f t="shared" si="30"/>
        <v>5.5841734671852744E-2</v>
      </c>
      <c r="G104" s="12">
        <f t="shared" si="30"/>
        <v>3.36584271213618E-2</v>
      </c>
      <c r="H104" s="12">
        <f t="shared" si="30"/>
        <v>2.2455482552792901E-2</v>
      </c>
      <c r="I104" s="12">
        <f t="shared" si="30"/>
        <v>1.6766811252552461E-2</v>
      </c>
      <c r="J104" s="12">
        <f t="shared" si="30"/>
        <v>2.177945529212565E-2</v>
      </c>
      <c r="K104" s="12">
        <f t="shared" si="30"/>
        <v>5.5456863109805299E-2</v>
      </c>
      <c r="L104" s="12">
        <f t="shared" si="30"/>
        <v>1.3043598179727844E-2</v>
      </c>
      <c r="M104" s="12">
        <f t="shared" si="30"/>
        <v>1.466086907253954E-2</v>
      </c>
      <c r="N104" s="12">
        <f t="shared" si="30"/>
        <v>1.3785313228919831E-2</v>
      </c>
      <c r="O104" s="12">
        <f t="shared" si="30"/>
        <v>2.5903499447575751E-2</v>
      </c>
      <c r="P104" s="12">
        <f t="shared" si="30"/>
        <v>1.3454430382492819E-2</v>
      </c>
      <c r="Q104" s="12">
        <f t="shared" si="30"/>
        <v>2.4415974303195601E-2</v>
      </c>
      <c r="R104" s="12">
        <f t="shared" si="30"/>
        <v>1.7740629768969705E-2</v>
      </c>
      <c r="S104" s="12">
        <f t="shared" si="30"/>
        <v>5.5540631802065296E-2</v>
      </c>
      <c r="T104" s="12">
        <f t="shared" si="30"/>
        <v>2.0308551600606899E-2</v>
      </c>
      <c r="U104" s="12">
        <f t="shared" si="30"/>
        <v>0.1059907160545189</v>
      </c>
      <c r="V104" s="12">
        <f t="shared" si="30"/>
        <v>1.406635411467454E-2</v>
      </c>
      <c r="W104" s="12">
        <f t="shared" si="30"/>
        <v>1.9628618286646349E-2</v>
      </c>
      <c r="X104" s="12">
        <f t="shared" si="30"/>
        <v>9.1846296545075146E-2</v>
      </c>
      <c r="Y104" s="12">
        <f t="shared" si="30"/>
        <v>2.35059037662038E-2</v>
      </c>
      <c r="Z104" s="12">
        <f t="shared" si="30"/>
        <v>3.2174874522868449E-2</v>
      </c>
      <c r="AA104" s="12">
        <f t="shared" si="30"/>
        <v>1.9471214375546213E-2</v>
      </c>
      <c r="AB104" s="12">
        <f t="shared" si="30"/>
        <v>2.0899350051613787E-2</v>
      </c>
      <c r="AC104" s="12">
        <f t="shared" si="30"/>
        <v>3.1206039056769549E-2</v>
      </c>
      <c r="AD104" s="12">
        <f t="shared" si="30"/>
        <v>2.9553636908077399E-2</v>
      </c>
      <c r="AE104" s="12">
        <f t="shared" si="30"/>
        <v>2.8635184248947725E-2</v>
      </c>
      <c r="AF104" s="12">
        <f t="shared" si="30"/>
        <v>4.8685343763417648E-2</v>
      </c>
      <c r="AG104" s="12">
        <f t="shared" si="30"/>
        <v>9.5219175343679463E-2</v>
      </c>
      <c r="AH104" s="12">
        <f t="shared" si="30"/>
        <v>0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"/>
  <sheetViews>
    <sheetView workbookViewId="0"/>
  </sheetViews>
  <sheetFormatPr defaultColWidth="9" defaultRowHeight="14.25" x14ac:dyDescent="0.2"/>
  <cols>
    <col min="1" max="1" width="11.25" style="12" customWidth="1"/>
    <col min="2" max="3" width="8.875" style="12"/>
    <col min="4" max="4" width="7.75" style="12" customWidth="1"/>
    <col min="5" max="5" width="7.375" style="12" customWidth="1"/>
    <col min="6" max="62" width="9" style="12"/>
  </cols>
  <sheetData>
    <row r="1" spans="1:35" x14ac:dyDescent="0.2">
      <c r="A1" s="12" t="s">
        <v>35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4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4" t="s">
        <v>18</v>
      </c>
      <c r="X1" s="14" t="s">
        <v>19</v>
      </c>
      <c r="Y1" s="14" t="s">
        <v>20</v>
      </c>
      <c r="Z1" s="14" t="s">
        <v>21</v>
      </c>
      <c r="AA1" s="14" t="s">
        <v>22</v>
      </c>
      <c r="AB1" s="14" t="s">
        <v>23</v>
      </c>
      <c r="AC1" s="14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29</v>
      </c>
      <c r="AI1" s="14" t="s">
        <v>30</v>
      </c>
    </row>
    <row r="2" spans="1:35" x14ac:dyDescent="0.2">
      <c r="E2" s="1">
        <v>8.0755954708798594</v>
      </c>
      <c r="F2" s="1">
        <v>7.00520858104725</v>
      </c>
      <c r="G2" s="1">
        <v>2.84530651005488</v>
      </c>
      <c r="H2" s="1">
        <v>2.5439215000436501</v>
      </c>
      <c r="I2" s="1">
        <v>4.2731525074941397</v>
      </c>
      <c r="J2" s="1">
        <v>3.9071956815790698</v>
      </c>
      <c r="K2" s="1">
        <v>3.15424370746676</v>
      </c>
      <c r="L2" s="1">
        <v>2.6824684277149</v>
      </c>
      <c r="M2" s="1">
        <v>8.4268582648152908</v>
      </c>
      <c r="N2" s="1">
        <v>5.9095777327955199</v>
      </c>
      <c r="O2" s="1">
        <v>5.4787163165173203</v>
      </c>
      <c r="P2" s="1">
        <v>2.4864434381052698</v>
      </c>
      <c r="Q2" s="1">
        <v>4.7187196820680803</v>
      </c>
      <c r="R2" s="1">
        <v>2.4599030202444401</v>
      </c>
      <c r="S2" s="1">
        <v>4.2175161911807404</v>
      </c>
      <c r="T2" s="1">
        <v>2.6759094843116502</v>
      </c>
      <c r="U2" s="1">
        <v>3.34241323769808</v>
      </c>
      <c r="V2" s="1">
        <v>2.7958168224665498</v>
      </c>
      <c r="W2" s="1">
        <v>4.7924910258537201</v>
      </c>
      <c r="X2" s="1">
        <v>2.2252831969200302</v>
      </c>
      <c r="Y2" s="1">
        <v>2.7189890937994901</v>
      </c>
      <c r="Z2" s="1">
        <v>3.3299923758774299</v>
      </c>
      <c r="AA2" s="1">
        <v>2.4972704566444599</v>
      </c>
      <c r="AB2" s="1">
        <v>1.84398767483154</v>
      </c>
      <c r="AC2" s="1">
        <v>2.0072417511692202</v>
      </c>
      <c r="AD2" s="1">
        <v>2.1829651386250801</v>
      </c>
      <c r="AE2" s="1">
        <v>3.0830647821360402</v>
      </c>
      <c r="AF2" s="1">
        <v>1.7444561628395201</v>
      </c>
      <c r="AG2" s="1">
        <v>2.59867121616487</v>
      </c>
      <c r="AH2" s="1">
        <v>2.8062147188381901</v>
      </c>
      <c r="AI2" s="1">
        <v>2.7600586103345699</v>
      </c>
    </row>
    <row r="3" spans="1:35" x14ac:dyDescent="0.15">
      <c r="A3" s="18" t="s">
        <v>36</v>
      </c>
      <c r="B3" s="1">
        <v>8.0755954708798594</v>
      </c>
      <c r="C3" s="18"/>
      <c r="D3" s="14" t="s">
        <v>0</v>
      </c>
      <c r="E3" s="12">
        <f>$B3-E$2</f>
        <v>0</v>
      </c>
      <c r="F3" s="12">
        <f t="shared" ref="F3:AI11" si="0">$B3-F$2</f>
        <v>1.0703868898326094</v>
      </c>
      <c r="G3" s="12">
        <f t="shared" si="0"/>
        <v>5.2302889608249794</v>
      </c>
      <c r="H3" s="12">
        <f t="shared" ref="H3" si="1">$B3-H$2</f>
        <v>5.5316739708362093</v>
      </c>
      <c r="I3" s="12">
        <f t="shared" si="0"/>
        <v>3.8024429633857197</v>
      </c>
      <c r="J3" s="12">
        <f t="shared" si="0"/>
        <v>4.1683997893007891</v>
      </c>
      <c r="K3" s="12">
        <f t="shared" si="0"/>
        <v>4.9213517634130994</v>
      </c>
      <c r="L3" s="12">
        <f t="shared" si="0"/>
        <v>5.3931270431649594</v>
      </c>
      <c r="M3" s="12">
        <f t="shared" si="0"/>
        <v>-0.35126279393543136</v>
      </c>
      <c r="N3" s="12">
        <f t="shared" si="0"/>
        <v>2.1660177380843395</v>
      </c>
      <c r="O3" s="12">
        <f t="shared" si="0"/>
        <v>2.5968791543625391</v>
      </c>
      <c r="P3" s="12">
        <f t="shared" si="0"/>
        <v>5.5891520327745896</v>
      </c>
      <c r="Q3" s="12">
        <f t="shared" si="0"/>
        <v>3.3568757888117791</v>
      </c>
      <c r="R3" s="12">
        <f t="shared" si="0"/>
        <v>5.6156924506354198</v>
      </c>
      <c r="S3" s="12">
        <f t="shared" si="0"/>
        <v>3.858079279699119</v>
      </c>
      <c r="T3" s="12">
        <f t="shared" si="0"/>
        <v>5.3996859865682092</v>
      </c>
      <c r="U3" s="12">
        <f t="shared" si="0"/>
        <v>4.733182233181779</v>
      </c>
      <c r="V3" s="12">
        <f t="shared" si="0"/>
        <v>5.2797786484133091</v>
      </c>
      <c r="W3" s="12">
        <f t="shared" si="0"/>
        <v>3.2831044450261393</v>
      </c>
      <c r="X3" s="12">
        <f t="shared" si="0"/>
        <v>5.8503122739598297</v>
      </c>
      <c r="Y3" s="12">
        <f t="shared" si="0"/>
        <v>5.3566063770803698</v>
      </c>
      <c r="Z3" s="12">
        <f t="shared" si="0"/>
        <v>4.7456030950024299</v>
      </c>
      <c r="AA3" s="12">
        <f t="shared" si="0"/>
        <v>5.5783250142353999</v>
      </c>
      <c r="AB3" s="12">
        <f t="shared" si="0"/>
        <v>6.2316077960483192</v>
      </c>
      <c r="AC3" s="12">
        <f t="shared" si="0"/>
        <v>6.0683537197106396</v>
      </c>
      <c r="AD3" s="12">
        <f t="shared" si="0"/>
        <v>5.8926303322547788</v>
      </c>
      <c r="AE3" s="12">
        <f t="shared" si="0"/>
        <v>4.9925306887438197</v>
      </c>
      <c r="AF3" s="12">
        <f t="shared" si="0"/>
        <v>6.3311393080403393</v>
      </c>
      <c r="AG3" s="12">
        <f t="shared" si="0"/>
        <v>5.476924254714989</v>
      </c>
      <c r="AH3" s="12">
        <f t="shared" si="0"/>
        <v>5.2693807520416698</v>
      </c>
      <c r="AI3" s="12">
        <f t="shared" si="0"/>
        <v>5.31553686054529</v>
      </c>
    </row>
    <row r="4" spans="1:35" x14ac:dyDescent="0.15">
      <c r="A4" s="18" t="s">
        <v>36</v>
      </c>
      <c r="B4" s="1">
        <v>7.00520858104725</v>
      </c>
      <c r="C4" s="18"/>
      <c r="D4" s="14" t="s">
        <v>1</v>
      </c>
      <c r="E4" s="12">
        <f t="shared" ref="E4:T26" si="2">$B4-E$2</f>
        <v>-1.0703868898326094</v>
      </c>
      <c r="F4" s="12">
        <f t="shared" si="2"/>
        <v>0</v>
      </c>
      <c r="G4" s="12">
        <f t="shared" si="2"/>
        <v>4.15990207099237</v>
      </c>
      <c r="H4" s="12">
        <f t="shared" si="2"/>
        <v>4.4612870810035998</v>
      </c>
      <c r="I4" s="12">
        <f t="shared" si="2"/>
        <v>2.7320560735531103</v>
      </c>
      <c r="J4" s="12">
        <f t="shared" si="2"/>
        <v>3.0980128994681801</v>
      </c>
      <c r="K4" s="12">
        <f t="shared" si="2"/>
        <v>3.85096487358049</v>
      </c>
      <c r="L4" s="12">
        <f t="shared" si="2"/>
        <v>4.32274015333235</v>
      </c>
      <c r="M4" s="12">
        <f t="shared" si="2"/>
        <v>-1.4216496837680408</v>
      </c>
      <c r="N4" s="12">
        <f t="shared" si="2"/>
        <v>1.0956308482517301</v>
      </c>
      <c r="O4" s="12">
        <f t="shared" si="2"/>
        <v>1.5264922645299297</v>
      </c>
      <c r="P4" s="12">
        <f t="shared" si="2"/>
        <v>4.5187651429419802</v>
      </c>
      <c r="Q4" s="12">
        <f t="shared" si="2"/>
        <v>2.2864888989791696</v>
      </c>
      <c r="R4" s="12">
        <f t="shared" si="2"/>
        <v>4.5453055608028095</v>
      </c>
      <c r="S4" s="12">
        <f t="shared" si="2"/>
        <v>2.7876923898665096</v>
      </c>
      <c r="T4" s="12">
        <f t="shared" si="2"/>
        <v>4.3292990967355998</v>
      </c>
      <c r="U4" s="12">
        <f t="shared" si="0"/>
        <v>3.66279534334917</v>
      </c>
      <c r="V4" s="12">
        <f t="shared" si="0"/>
        <v>4.2093917585807006</v>
      </c>
      <c r="W4" s="12">
        <f t="shared" si="0"/>
        <v>2.2127175551935299</v>
      </c>
      <c r="X4" s="12">
        <f t="shared" si="0"/>
        <v>4.7799253841272193</v>
      </c>
      <c r="Y4" s="12">
        <f t="shared" si="0"/>
        <v>4.2862194872477595</v>
      </c>
      <c r="Z4" s="12">
        <f t="shared" si="0"/>
        <v>3.6752162051698201</v>
      </c>
      <c r="AA4" s="12">
        <f t="shared" si="0"/>
        <v>4.5079381244027896</v>
      </c>
      <c r="AB4" s="12">
        <f t="shared" si="0"/>
        <v>5.1612209062157097</v>
      </c>
      <c r="AC4" s="12">
        <f t="shared" si="0"/>
        <v>4.9979668298780293</v>
      </c>
      <c r="AD4" s="12">
        <f t="shared" si="0"/>
        <v>4.8222434424221703</v>
      </c>
      <c r="AE4" s="12">
        <f t="shared" si="0"/>
        <v>3.9221437989112098</v>
      </c>
      <c r="AF4" s="12">
        <f t="shared" si="0"/>
        <v>5.2607524182077299</v>
      </c>
      <c r="AG4" s="12">
        <f t="shared" si="0"/>
        <v>4.4065373648823805</v>
      </c>
      <c r="AH4" s="12">
        <f t="shared" si="0"/>
        <v>4.1989938622090595</v>
      </c>
      <c r="AI4" s="12">
        <f t="shared" si="0"/>
        <v>4.2451499707126796</v>
      </c>
    </row>
    <row r="5" spans="1:35" x14ac:dyDescent="0.15">
      <c r="A5" s="18" t="s">
        <v>36</v>
      </c>
      <c r="B5" s="1">
        <v>2.84530651005488</v>
      </c>
      <c r="C5" s="18"/>
      <c r="D5" s="14" t="s">
        <v>2</v>
      </c>
      <c r="E5" s="12">
        <f t="shared" si="2"/>
        <v>-5.2302889608249794</v>
      </c>
      <c r="F5" s="12">
        <f t="shared" si="0"/>
        <v>-4.15990207099237</v>
      </c>
      <c r="G5" s="12">
        <f t="shared" si="0"/>
        <v>0</v>
      </c>
      <c r="H5" s="12">
        <f t="shared" si="0"/>
        <v>0.30138501001122986</v>
      </c>
      <c r="I5" s="12">
        <f t="shared" si="0"/>
        <v>-1.4278459974392597</v>
      </c>
      <c r="J5" s="12">
        <f t="shared" si="0"/>
        <v>-1.0618891715241898</v>
      </c>
      <c r="K5" s="12">
        <f t="shared" si="0"/>
        <v>-0.30893719741187997</v>
      </c>
      <c r="L5" s="12">
        <f t="shared" si="0"/>
        <v>0.16283808233997998</v>
      </c>
      <c r="M5" s="12">
        <f t="shared" si="0"/>
        <v>-5.5815517547604108</v>
      </c>
      <c r="N5" s="12">
        <f t="shared" si="0"/>
        <v>-3.0642712227406399</v>
      </c>
      <c r="O5" s="12">
        <f t="shared" si="0"/>
        <v>-2.6334098064624403</v>
      </c>
      <c r="P5" s="12">
        <f t="shared" si="0"/>
        <v>0.3588630719496102</v>
      </c>
      <c r="Q5" s="12">
        <f t="shared" si="0"/>
        <v>-1.8734131720132003</v>
      </c>
      <c r="R5" s="12">
        <f t="shared" si="0"/>
        <v>0.38540348981043993</v>
      </c>
      <c r="S5" s="12">
        <f t="shared" si="0"/>
        <v>-1.3722096811258604</v>
      </c>
      <c r="T5" s="12">
        <f t="shared" si="0"/>
        <v>0.16939702574322979</v>
      </c>
      <c r="U5" s="12">
        <f t="shared" si="0"/>
        <v>-0.49710672764319996</v>
      </c>
      <c r="V5" s="12">
        <f t="shared" si="0"/>
        <v>4.9489687588330167E-2</v>
      </c>
      <c r="W5" s="12">
        <f t="shared" si="0"/>
        <v>-1.9471845157988401</v>
      </c>
      <c r="X5" s="12">
        <f t="shared" si="0"/>
        <v>0.62002331313484982</v>
      </c>
      <c r="Y5" s="12">
        <f t="shared" si="0"/>
        <v>0.12631741625538995</v>
      </c>
      <c r="Z5" s="12">
        <f t="shared" si="0"/>
        <v>-0.48468586582254991</v>
      </c>
      <c r="AA5" s="12">
        <f t="shared" si="0"/>
        <v>0.3480360534104201</v>
      </c>
      <c r="AB5" s="12">
        <f t="shared" si="0"/>
        <v>1.00131883522334</v>
      </c>
      <c r="AC5" s="12">
        <f t="shared" si="0"/>
        <v>0.83806475888565979</v>
      </c>
      <c r="AD5" s="12">
        <f t="shared" si="0"/>
        <v>0.66234137142979987</v>
      </c>
      <c r="AE5" s="12">
        <f t="shared" si="0"/>
        <v>-0.23775827208116018</v>
      </c>
      <c r="AF5" s="12">
        <f t="shared" si="0"/>
        <v>1.1008503472153599</v>
      </c>
      <c r="AG5" s="12">
        <f t="shared" si="0"/>
        <v>0.24663529389001004</v>
      </c>
      <c r="AH5" s="12">
        <f t="shared" si="0"/>
        <v>3.9091791216689931E-2</v>
      </c>
      <c r="AI5" s="12">
        <f t="shared" si="0"/>
        <v>8.5247899720310105E-2</v>
      </c>
    </row>
    <row r="6" spans="1:35" x14ac:dyDescent="0.15">
      <c r="A6" s="18" t="s">
        <v>36</v>
      </c>
      <c r="B6" s="1">
        <v>2.5439215000436501</v>
      </c>
      <c r="C6" s="18"/>
      <c r="D6" s="14" t="s">
        <v>3</v>
      </c>
      <c r="E6" s="12">
        <f t="shared" si="2"/>
        <v>-5.5316739708362093</v>
      </c>
      <c r="F6" s="12">
        <f t="shared" si="0"/>
        <v>-4.4612870810035998</v>
      </c>
      <c r="G6" s="12">
        <f t="shared" si="0"/>
        <v>-0.30138501001122986</v>
      </c>
      <c r="H6" s="12">
        <f t="shared" si="0"/>
        <v>0</v>
      </c>
      <c r="I6" s="12">
        <f t="shared" si="0"/>
        <v>-1.7292310074504895</v>
      </c>
      <c r="J6" s="12">
        <f t="shared" si="0"/>
        <v>-1.3632741815354197</v>
      </c>
      <c r="K6" s="12">
        <f t="shared" si="0"/>
        <v>-0.61032220742310983</v>
      </c>
      <c r="L6" s="12">
        <f t="shared" si="0"/>
        <v>-0.13854692767124988</v>
      </c>
      <c r="M6" s="12">
        <f t="shared" si="0"/>
        <v>-5.8829367647716406</v>
      </c>
      <c r="N6" s="12">
        <f t="shared" si="0"/>
        <v>-3.3656562327518698</v>
      </c>
      <c r="O6" s="12">
        <f t="shared" si="0"/>
        <v>-2.9347948164736701</v>
      </c>
      <c r="P6" s="12">
        <f t="shared" si="0"/>
        <v>5.7478061938380343E-2</v>
      </c>
      <c r="Q6" s="12">
        <f t="shared" si="0"/>
        <v>-2.1747981820244302</v>
      </c>
      <c r="R6" s="12">
        <f t="shared" si="0"/>
        <v>8.4018479799210066E-2</v>
      </c>
      <c r="S6" s="12">
        <f t="shared" si="0"/>
        <v>-1.6735946911370903</v>
      </c>
      <c r="T6" s="12">
        <f t="shared" si="0"/>
        <v>-0.13198798426800007</v>
      </c>
      <c r="U6" s="12">
        <f t="shared" si="0"/>
        <v>-0.79849173765442982</v>
      </c>
      <c r="V6" s="12">
        <f t="shared" si="0"/>
        <v>-0.25189532242289969</v>
      </c>
      <c r="W6" s="12">
        <f t="shared" si="0"/>
        <v>-2.24856952581007</v>
      </c>
      <c r="X6" s="12">
        <f t="shared" si="0"/>
        <v>0.31863830312361996</v>
      </c>
      <c r="Y6" s="12">
        <f t="shared" si="0"/>
        <v>-0.17506759375583991</v>
      </c>
      <c r="Z6" s="12">
        <f t="shared" si="0"/>
        <v>-0.78607087583377977</v>
      </c>
      <c r="AA6" s="12">
        <f t="shared" si="0"/>
        <v>4.665104339919024E-2</v>
      </c>
      <c r="AB6" s="12">
        <f t="shared" si="0"/>
        <v>0.69993382521211012</v>
      </c>
      <c r="AC6" s="12">
        <f t="shared" si="0"/>
        <v>0.53667974887442993</v>
      </c>
      <c r="AD6" s="12">
        <f t="shared" si="0"/>
        <v>0.36095636141857002</v>
      </c>
      <c r="AE6" s="12">
        <f t="shared" si="0"/>
        <v>-0.53914328209239004</v>
      </c>
      <c r="AF6" s="12">
        <f t="shared" si="0"/>
        <v>0.79946533720413004</v>
      </c>
      <c r="AG6" s="12">
        <f t="shared" si="0"/>
        <v>-5.4749716121219816E-2</v>
      </c>
      <c r="AH6" s="12">
        <f t="shared" si="0"/>
        <v>-0.26229321879453993</v>
      </c>
      <c r="AI6" s="12">
        <f t="shared" si="0"/>
        <v>-0.21613711029091975</v>
      </c>
    </row>
    <row r="7" spans="1:35" x14ac:dyDescent="0.15">
      <c r="A7" s="18" t="s">
        <v>36</v>
      </c>
      <c r="B7" s="1">
        <v>4.2731525074941397</v>
      </c>
      <c r="C7" s="18"/>
      <c r="D7" s="14" t="s">
        <v>4</v>
      </c>
      <c r="E7" s="12">
        <f t="shared" si="2"/>
        <v>-3.8024429633857197</v>
      </c>
      <c r="F7" s="12">
        <f t="shared" si="0"/>
        <v>-2.7320560735531103</v>
      </c>
      <c r="G7" s="12">
        <f t="shared" si="0"/>
        <v>1.4278459974392597</v>
      </c>
      <c r="H7" s="12">
        <f t="shared" si="0"/>
        <v>1.7292310074504895</v>
      </c>
      <c r="I7" s="12">
        <f t="shared" si="0"/>
        <v>0</v>
      </c>
      <c r="J7" s="12">
        <f t="shared" si="0"/>
        <v>0.36595682591506984</v>
      </c>
      <c r="K7" s="12">
        <f t="shared" si="0"/>
        <v>1.1189088000273797</v>
      </c>
      <c r="L7" s="12">
        <f t="shared" si="0"/>
        <v>1.5906840797792396</v>
      </c>
      <c r="M7" s="12">
        <f t="shared" si="0"/>
        <v>-4.1537057573211511</v>
      </c>
      <c r="N7" s="12">
        <f t="shared" si="0"/>
        <v>-1.6364252253013802</v>
      </c>
      <c r="O7" s="12">
        <f t="shared" si="0"/>
        <v>-1.2055638090231806</v>
      </c>
      <c r="P7" s="12">
        <f t="shared" si="0"/>
        <v>1.7867090693888699</v>
      </c>
      <c r="Q7" s="12">
        <f t="shared" si="0"/>
        <v>-0.44556717457394068</v>
      </c>
      <c r="R7" s="12">
        <f t="shared" si="0"/>
        <v>1.8132494872496996</v>
      </c>
      <c r="S7" s="12">
        <f t="shared" si="0"/>
        <v>5.563631631339927E-2</v>
      </c>
      <c r="T7" s="12">
        <f t="shared" si="0"/>
        <v>1.5972430231824895</v>
      </c>
      <c r="U7" s="12">
        <f t="shared" si="0"/>
        <v>0.9307392697960597</v>
      </c>
      <c r="V7" s="12">
        <f t="shared" si="0"/>
        <v>1.4773356850275898</v>
      </c>
      <c r="W7" s="12">
        <f t="shared" si="0"/>
        <v>-0.51933851835958045</v>
      </c>
      <c r="X7" s="12">
        <f t="shared" si="0"/>
        <v>2.0478693105741095</v>
      </c>
      <c r="Y7" s="12">
        <f t="shared" si="0"/>
        <v>1.5541634136946496</v>
      </c>
      <c r="Z7" s="12">
        <f t="shared" si="0"/>
        <v>0.94316013161670975</v>
      </c>
      <c r="AA7" s="12">
        <f t="shared" si="0"/>
        <v>1.7758820508496798</v>
      </c>
      <c r="AB7" s="12">
        <f t="shared" si="0"/>
        <v>2.4291648326625994</v>
      </c>
      <c r="AC7" s="12">
        <f t="shared" si="0"/>
        <v>2.2659107563249195</v>
      </c>
      <c r="AD7" s="12">
        <f t="shared" si="0"/>
        <v>2.0901873688690595</v>
      </c>
      <c r="AE7" s="12">
        <f t="shared" si="0"/>
        <v>1.1900877253580995</v>
      </c>
      <c r="AF7" s="12">
        <f t="shared" si="0"/>
        <v>2.5286963446546196</v>
      </c>
      <c r="AG7" s="12">
        <f t="shared" si="0"/>
        <v>1.6744812913292697</v>
      </c>
      <c r="AH7" s="12">
        <f t="shared" si="0"/>
        <v>1.4669377886559496</v>
      </c>
      <c r="AI7" s="12">
        <f t="shared" si="0"/>
        <v>1.5130938971595698</v>
      </c>
    </row>
    <row r="8" spans="1:35" x14ac:dyDescent="0.15">
      <c r="A8" s="18" t="s">
        <v>36</v>
      </c>
      <c r="B8" s="1">
        <v>3.9071956815790698</v>
      </c>
      <c r="C8" s="18"/>
      <c r="D8" s="14" t="s">
        <v>5</v>
      </c>
      <c r="E8" s="12">
        <f t="shared" si="2"/>
        <v>-4.1683997893007891</v>
      </c>
      <c r="F8" s="12">
        <f t="shared" si="0"/>
        <v>-3.0980128994681801</v>
      </c>
      <c r="G8" s="12">
        <f t="shared" si="0"/>
        <v>1.0618891715241898</v>
      </c>
      <c r="H8" s="12">
        <f t="shared" si="0"/>
        <v>1.3632741815354197</v>
      </c>
      <c r="I8" s="12">
        <f t="shared" si="0"/>
        <v>-0.36595682591506984</v>
      </c>
      <c r="J8" s="12">
        <f t="shared" si="0"/>
        <v>0</v>
      </c>
      <c r="K8" s="12">
        <f t="shared" si="0"/>
        <v>0.75295197411230985</v>
      </c>
      <c r="L8" s="12">
        <f t="shared" si="0"/>
        <v>1.2247272538641698</v>
      </c>
      <c r="M8" s="12">
        <f t="shared" si="0"/>
        <v>-4.5196625832362205</v>
      </c>
      <c r="N8" s="12">
        <f t="shared" si="0"/>
        <v>-2.0023820512164501</v>
      </c>
      <c r="O8" s="12">
        <f t="shared" si="0"/>
        <v>-1.5715206349382504</v>
      </c>
      <c r="P8" s="12">
        <f t="shared" si="0"/>
        <v>1.4207522434738</v>
      </c>
      <c r="Q8" s="12">
        <f t="shared" si="0"/>
        <v>-0.81152400048901052</v>
      </c>
      <c r="R8" s="12">
        <f t="shared" si="0"/>
        <v>1.4472926613346297</v>
      </c>
      <c r="S8" s="12">
        <f t="shared" si="0"/>
        <v>-0.31032050960167057</v>
      </c>
      <c r="T8" s="12">
        <f t="shared" si="0"/>
        <v>1.2312861972674196</v>
      </c>
      <c r="U8" s="12">
        <f t="shared" si="0"/>
        <v>0.56478244388098986</v>
      </c>
      <c r="V8" s="12">
        <f t="shared" si="0"/>
        <v>1.11137885911252</v>
      </c>
      <c r="W8" s="12">
        <f t="shared" si="0"/>
        <v>-0.88529534427465029</v>
      </c>
      <c r="X8" s="12">
        <f t="shared" si="0"/>
        <v>1.6819124846590396</v>
      </c>
      <c r="Y8" s="12">
        <f t="shared" si="0"/>
        <v>1.1882065877795798</v>
      </c>
      <c r="Z8" s="12">
        <f t="shared" si="0"/>
        <v>0.57720330570163991</v>
      </c>
      <c r="AA8" s="12">
        <f t="shared" si="0"/>
        <v>1.4099252249346099</v>
      </c>
      <c r="AB8" s="12">
        <f t="shared" si="0"/>
        <v>2.06320800674753</v>
      </c>
      <c r="AC8" s="12">
        <f t="shared" si="0"/>
        <v>1.8999539304098496</v>
      </c>
      <c r="AD8" s="12">
        <f t="shared" si="0"/>
        <v>1.7242305429539897</v>
      </c>
      <c r="AE8" s="12">
        <f t="shared" si="0"/>
        <v>0.82413089944302964</v>
      </c>
      <c r="AF8" s="12">
        <f t="shared" si="0"/>
        <v>2.1627395187395497</v>
      </c>
      <c r="AG8" s="12">
        <f t="shared" si="0"/>
        <v>1.3085244654141999</v>
      </c>
      <c r="AH8" s="12">
        <f t="shared" si="0"/>
        <v>1.1009809627408798</v>
      </c>
      <c r="AI8" s="12">
        <f t="shared" si="0"/>
        <v>1.1471370712444999</v>
      </c>
    </row>
    <row r="9" spans="1:35" x14ac:dyDescent="0.15">
      <c r="A9" s="18" t="s">
        <v>36</v>
      </c>
      <c r="B9" s="1">
        <v>3.15424370746676</v>
      </c>
      <c r="C9" s="18"/>
      <c r="D9" s="14" t="s">
        <v>6</v>
      </c>
      <c r="E9" s="12">
        <f t="shared" si="2"/>
        <v>-4.9213517634130994</v>
      </c>
      <c r="F9" s="12">
        <f t="shared" si="0"/>
        <v>-3.85096487358049</v>
      </c>
      <c r="G9" s="12">
        <f t="shared" si="0"/>
        <v>0.30893719741187997</v>
      </c>
      <c r="H9" s="12">
        <f t="shared" si="0"/>
        <v>0.61032220742310983</v>
      </c>
      <c r="I9" s="12">
        <f t="shared" si="0"/>
        <v>-1.1189088000273797</v>
      </c>
      <c r="J9" s="12">
        <f t="shared" si="0"/>
        <v>-0.75295197411230985</v>
      </c>
      <c r="K9" s="12">
        <f t="shared" si="0"/>
        <v>0</v>
      </c>
      <c r="L9" s="12">
        <f t="shared" si="0"/>
        <v>0.47177527975185996</v>
      </c>
      <c r="M9" s="12">
        <f t="shared" si="0"/>
        <v>-5.2726145573485308</v>
      </c>
      <c r="N9" s="12">
        <f t="shared" si="0"/>
        <v>-2.7553340253287599</v>
      </c>
      <c r="O9" s="12">
        <f t="shared" si="0"/>
        <v>-2.3244726090505603</v>
      </c>
      <c r="P9" s="12">
        <f t="shared" si="0"/>
        <v>0.66780026936149017</v>
      </c>
      <c r="Q9" s="12">
        <f t="shared" si="0"/>
        <v>-1.5644759746013204</v>
      </c>
      <c r="R9" s="12">
        <f t="shared" si="0"/>
        <v>0.6943406872223199</v>
      </c>
      <c r="S9" s="12">
        <f t="shared" si="0"/>
        <v>-1.0632724837139804</v>
      </c>
      <c r="T9" s="12">
        <f t="shared" si="0"/>
        <v>0.47833422315510976</v>
      </c>
      <c r="U9" s="12">
        <f t="shared" si="0"/>
        <v>-0.18816953023131999</v>
      </c>
      <c r="V9" s="12">
        <f t="shared" si="0"/>
        <v>0.35842688500021014</v>
      </c>
      <c r="W9" s="12">
        <f t="shared" si="0"/>
        <v>-1.6382473183869601</v>
      </c>
      <c r="X9" s="12">
        <f t="shared" si="0"/>
        <v>0.92896051054672979</v>
      </c>
      <c r="Y9" s="12">
        <f t="shared" si="0"/>
        <v>0.43525461366726992</v>
      </c>
      <c r="Z9" s="12">
        <f t="shared" si="0"/>
        <v>-0.17574866841066994</v>
      </c>
      <c r="AA9" s="12">
        <f t="shared" si="0"/>
        <v>0.65697325082230007</v>
      </c>
      <c r="AB9" s="12">
        <f t="shared" si="0"/>
        <v>1.3102560326352199</v>
      </c>
      <c r="AC9" s="12">
        <f t="shared" si="0"/>
        <v>1.1470019562975398</v>
      </c>
      <c r="AD9" s="12">
        <f t="shared" si="0"/>
        <v>0.97127856884167985</v>
      </c>
      <c r="AE9" s="12">
        <f t="shared" si="0"/>
        <v>7.1178925330719789E-2</v>
      </c>
      <c r="AF9" s="12">
        <f t="shared" si="0"/>
        <v>1.4097875446272399</v>
      </c>
      <c r="AG9" s="12">
        <f t="shared" si="0"/>
        <v>0.55557249130189001</v>
      </c>
      <c r="AH9" s="12">
        <f t="shared" si="0"/>
        <v>0.3480289886285699</v>
      </c>
      <c r="AI9" s="12">
        <f t="shared" si="0"/>
        <v>0.39418509713219008</v>
      </c>
    </row>
    <row r="10" spans="1:35" x14ac:dyDescent="0.15">
      <c r="A10" s="18" t="s">
        <v>36</v>
      </c>
      <c r="B10" s="1">
        <v>2.6824684277149</v>
      </c>
      <c r="C10" s="18"/>
      <c r="D10" s="14" t="s">
        <v>7</v>
      </c>
      <c r="E10" s="12">
        <f t="shared" si="2"/>
        <v>-5.3931270431649594</v>
      </c>
      <c r="F10" s="12">
        <f t="shared" si="0"/>
        <v>-4.32274015333235</v>
      </c>
      <c r="G10" s="12">
        <f t="shared" si="0"/>
        <v>-0.16283808233997998</v>
      </c>
      <c r="H10" s="12">
        <f t="shared" si="0"/>
        <v>0.13854692767124988</v>
      </c>
      <c r="I10" s="12">
        <f t="shared" si="0"/>
        <v>-1.5906840797792396</v>
      </c>
      <c r="J10" s="12">
        <f t="shared" si="0"/>
        <v>-1.2247272538641698</v>
      </c>
      <c r="K10" s="12">
        <f t="shared" si="0"/>
        <v>-0.47177527975185996</v>
      </c>
      <c r="L10" s="12">
        <f t="shared" si="0"/>
        <v>0</v>
      </c>
      <c r="M10" s="12">
        <f t="shared" si="0"/>
        <v>-5.7443898371003907</v>
      </c>
      <c r="N10" s="12">
        <f t="shared" si="0"/>
        <v>-3.2271093050806199</v>
      </c>
      <c r="O10" s="12">
        <f t="shared" si="0"/>
        <v>-2.7962478888024203</v>
      </c>
      <c r="P10" s="12">
        <f t="shared" si="0"/>
        <v>0.19602498960963022</v>
      </c>
      <c r="Q10" s="12">
        <f t="shared" si="0"/>
        <v>-2.0362512543531803</v>
      </c>
      <c r="R10" s="12">
        <f t="shared" si="0"/>
        <v>0.22256540747045994</v>
      </c>
      <c r="S10" s="12">
        <f t="shared" si="0"/>
        <v>-1.5350477634658404</v>
      </c>
      <c r="T10" s="12">
        <f t="shared" si="0"/>
        <v>6.5589434032498062E-3</v>
      </c>
      <c r="U10" s="12">
        <f t="shared" si="0"/>
        <v>-0.65994480998317995</v>
      </c>
      <c r="V10" s="12">
        <f t="shared" si="0"/>
        <v>-0.11334839475164982</v>
      </c>
      <c r="W10" s="12">
        <f t="shared" si="0"/>
        <v>-2.1100225981388201</v>
      </c>
      <c r="X10" s="12">
        <f t="shared" si="0"/>
        <v>0.45718523079486983</v>
      </c>
      <c r="Y10" s="12">
        <f t="shared" si="0"/>
        <v>-3.6520666084590037E-2</v>
      </c>
      <c r="Z10" s="12">
        <f t="shared" si="0"/>
        <v>-0.64752394816252989</v>
      </c>
      <c r="AA10" s="12">
        <f t="shared" si="0"/>
        <v>0.18519797107044011</v>
      </c>
      <c r="AB10" s="12">
        <f t="shared" si="0"/>
        <v>0.83848075288335999</v>
      </c>
      <c r="AC10" s="12">
        <f t="shared" si="0"/>
        <v>0.6752266765456798</v>
      </c>
      <c r="AD10" s="12">
        <f t="shared" si="0"/>
        <v>0.49950328908981989</v>
      </c>
      <c r="AE10" s="12">
        <f t="shared" si="0"/>
        <v>-0.40059635442114017</v>
      </c>
      <c r="AF10" s="12">
        <f t="shared" si="0"/>
        <v>0.93801226487537992</v>
      </c>
      <c r="AG10" s="12">
        <f t="shared" si="0"/>
        <v>8.379721155003006E-2</v>
      </c>
      <c r="AH10" s="12">
        <f t="shared" si="0"/>
        <v>-0.12374629112329005</v>
      </c>
      <c r="AI10" s="12">
        <f t="shared" si="0"/>
        <v>-7.7590182619669879E-2</v>
      </c>
    </row>
    <row r="11" spans="1:35" x14ac:dyDescent="0.15">
      <c r="A11" s="18" t="s">
        <v>36</v>
      </c>
      <c r="B11" s="1">
        <v>8.4268582648152908</v>
      </c>
      <c r="C11" s="18"/>
      <c r="D11" s="14" t="s">
        <v>8</v>
      </c>
      <c r="E11" s="12">
        <f t="shared" si="2"/>
        <v>0.35126279393543136</v>
      </c>
      <c r="F11" s="12">
        <f t="shared" si="0"/>
        <v>1.4216496837680408</v>
      </c>
      <c r="G11" s="12">
        <f t="shared" si="0"/>
        <v>5.5815517547604108</v>
      </c>
      <c r="H11" s="12">
        <f t="shared" si="0"/>
        <v>5.8829367647716406</v>
      </c>
      <c r="I11" s="12">
        <f t="shared" si="0"/>
        <v>4.1537057573211511</v>
      </c>
      <c r="J11" s="12">
        <f t="shared" si="0"/>
        <v>4.5196625832362205</v>
      </c>
      <c r="K11" s="12">
        <f t="shared" si="0"/>
        <v>5.2726145573485308</v>
      </c>
      <c r="L11" s="12">
        <f t="shared" si="0"/>
        <v>5.7443898371003907</v>
      </c>
      <c r="M11" s="12">
        <f t="shared" si="0"/>
        <v>0</v>
      </c>
      <c r="N11" s="12">
        <f t="shared" si="0"/>
        <v>2.5172805320197709</v>
      </c>
      <c r="O11" s="12">
        <f t="shared" si="0"/>
        <v>2.9481419482979705</v>
      </c>
      <c r="P11" s="12">
        <f t="shared" si="0"/>
        <v>5.940414826710021</v>
      </c>
      <c r="Q11" s="12">
        <f t="shared" si="0"/>
        <v>3.7081385827472104</v>
      </c>
      <c r="R11" s="12">
        <f t="shared" si="0"/>
        <v>5.9669552445708511</v>
      </c>
      <c r="S11" s="12">
        <f t="shared" si="0"/>
        <v>4.2093420736345504</v>
      </c>
      <c r="T11" s="12">
        <f t="shared" si="0"/>
        <v>5.7509487805036406</v>
      </c>
      <c r="U11" s="12">
        <f t="shared" si="0"/>
        <v>5.0844450271172104</v>
      </c>
      <c r="V11" s="12">
        <f t="shared" si="0"/>
        <v>5.6310414423487405</v>
      </c>
      <c r="W11" s="12">
        <f t="shared" si="0"/>
        <v>3.6343672389615707</v>
      </c>
      <c r="X11" s="12">
        <f t="shared" si="0"/>
        <v>6.201575067895261</v>
      </c>
      <c r="Y11" s="12">
        <f t="shared" si="0"/>
        <v>5.7078691710158012</v>
      </c>
      <c r="Z11" s="12">
        <f t="shared" si="0"/>
        <v>5.0968658889378613</v>
      </c>
      <c r="AA11" s="12">
        <f t="shared" si="0"/>
        <v>5.9295878081708313</v>
      </c>
      <c r="AB11" s="12">
        <f t="shared" si="0"/>
        <v>6.5828705899837505</v>
      </c>
      <c r="AC11" s="12">
        <f t="shared" si="0"/>
        <v>6.419616513646071</v>
      </c>
      <c r="AD11" s="12">
        <f t="shared" si="0"/>
        <v>6.2438931261902102</v>
      </c>
      <c r="AE11" s="12">
        <f t="shared" si="0"/>
        <v>5.343793482679251</v>
      </c>
      <c r="AF11" s="12">
        <f t="shared" si="0"/>
        <v>6.6824021019757707</v>
      </c>
      <c r="AG11" s="12">
        <f t="shared" si="0"/>
        <v>5.8281870486504204</v>
      </c>
      <c r="AH11" s="12">
        <f t="shared" si="0"/>
        <v>5.6206435459771011</v>
      </c>
      <c r="AI11" s="12">
        <f t="shared" si="0"/>
        <v>5.6667996544807213</v>
      </c>
    </row>
    <row r="12" spans="1:35" x14ac:dyDescent="0.15">
      <c r="A12" s="18" t="s">
        <v>36</v>
      </c>
      <c r="B12" s="1">
        <v>5.9095777327955199</v>
      </c>
      <c r="C12" s="18"/>
      <c r="D12" s="14" t="s">
        <v>9</v>
      </c>
      <c r="E12" s="12">
        <f t="shared" si="2"/>
        <v>-2.1660177380843395</v>
      </c>
      <c r="F12" s="12">
        <f t="shared" si="2"/>
        <v>-1.0956308482517301</v>
      </c>
      <c r="G12" s="12">
        <f t="shared" si="2"/>
        <v>3.0642712227406399</v>
      </c>
      <c r="H12" s="12">
        <f t="shared" si="2"/>
        <v>3.3656562327518698</v>
      </c>
      <c r="I12" s="12">
        <f t="shared" si="2"/>
        <v>1.6364252253013802</v>
      </c>
      <c r="J12" s="12">
        <f t="shared" si="2"/>
        <v>2.0023820512164501</v>
      </c>
      <c r="K12" s="12">
        <f t="shared" si="2"/>
        <v>2.7553340253287599</v>
      </c>
      <c r="L12" s="12">
        <f t="shared" si="2"/>
        <v>3.2271093050806199</v>
      </c>
      <c r="M12" s="12">
        <f t="shared" si="2"/>
        <v>-2.5172805320197709</v>
      </c>
      <c r="N12" s="12">
        <f t="shared" si="2"/>
        <v>0</v>
      </c>
      <c r="O12" s="12">
        <f t="shared" si="2"/>
        <v>0.43086141627819963</v>
      </c>
      <c r="P12" s="12">
        <f t="shared" si="2"/>
        <v>3.4231342946902501</v>
      </c>
      <c r="Q12" s="12">
        <f t="shared" si="2"/>
        <v>1.1908580507274396</v>
      </c>
      <c r="R12" s="12">
        <f t="shared" si="2"/>
        <v>3.4496747125510798</v>
      </c>
      <c r="S12" s="12">
        <f t="shared" si="2"/>
        <v>1.6920615416147795</v>
      </c>
      <c r="T12" s="12">
        <f t="shared" si="2"/>
        <v>3.2336682484838697</v>
      </c>
      <c r="U12" s="12">
        <f t="shared" ref="U12:AI27" si="3">$B12-U$2</f>
        <v>2.5671644950974399</v>
      </c>
      <c r="V12" s="12">
        <f t="shared" si="3"/>
        <v>3.1137609103289701</v>
      </c>
      <c r="W12" s="12">
        <f t="shared" si="3"/>
        <v>1.1170867069417998</v>
      </c>
      <c r="X12" s="12">
        <f t="shared" si="3"/>
        <v>3.6842945358754897</v>
      </c>
      <c r="Y12" s="12">
        <f t="shared" si="3"/>
        <v>3.1905886389960298</v>
      </c>
      <c r="Z12" s="12">
        <f t="shared" si="3"/>
        <v>2.57958535691809</v>
      </c>
      <c r="AA12" s="12">
        <f t="shared" si="3"/>
        <v>3.41230727615106</v>
      </c>
      <c r="AB12" s="12">
        <f t="shared" si="3"/>
        <v>4.0655900579639797</v>
      </c>
      <c r="AC12" s="12">
        <f t="shared" si="3"/>
        <v>3.9023359816262997</v>
      </c>
      <c r="AD12" s="12">
        <f t="shared" si="3"/>
        <v>3.7266125941704398</v>
      </c>
      <c r="AE12" s="12">
        <f t="shared" si="3"/>
        <v>2.8265129506594797</v>
      </c>
      <c r="AF12" s="12">
        <f t="shared" si="3"/>
        <v>4.1651215699559998</v>
      </c>
      <c r="AG12" s="12">
        <f t="shared" si="3"/>
        <v>3.3109065166306499</v>
      </c>
      <c r="AH12" s="12">
        <f t="shared" si="3"/>
        <v>3.1033630139573298</v>
      </c>
      <c r="AI12" s="12">
        <f t="shared" si="3"/>
        <v>3.14951912246095</v>
      </c>
    </row>
    <row r="13" spans="1:35" x14ac:dyDescent="0.15">
      <c r="A13" s="18" t="s">
        <v>36</v>
      </c>
      <c r="B13" s="1">
        <v>5.4787163165173203</v>
      </c>
      <c r="C13" s="18"/>
      <c r="D13" s="14" t="s">
        <v>10</v>
      </c>
      <c r="E13" s="12">
        <f t="shared" si="2"/>
        <v>-2.5968791543625391</v>
      </c>
      <c r="F13" s="12">
        <f t="shared" si="2"/>
        <v>-1.5264922645299297</v>
      </c>
      <c r="G13" s="12">
        <f t="shared" si="2"/>
        <v>2.6334098064624403</v>
      </c>
      <c r="H13" s="12">
        <f t="shared" si="2"/>
        <v>2.9347948164736701</v>
      </c>
      <c r="I13" s="12">
        <f t="shared" si="2"/>
        <v>1.2055638090231806</v>
      </c>
      <c r="J13" s="12">
        <f t="shared" si="2"/>
        <v>1.5715206349382504</v>
      </c>
      <c r="K13" s="12">
        <f t="shared" si="2"/>
        <v>2.3244726090505603</v>
      </c>
      <c r="L13" s="12">
        <f t="shared" si="2"/>
        <v>2.7962478888024203</v>
      </c>
      <c r="M13" s="12">
        <f t="shared" si="2"/>
        <v>-2.9481419482979705</v>
      </c>
      <c r="N13" s="12">
        <f t="shared" si="2"/>
        <v>-0.43086141627819963</v>
      </c>
      <c r="O13" s="12">
        <f t="shared" si="2"/>
        <v>0</v>
      </c>
      <c r="P13" s="12">
        <f t="shared" si="2"/>
        <v>2.9922728784120505</v>
      </c>
      <c r="Q13" s="12">
        <f t="shared" si="2"/>
        <v>0.75999663444923993</v>
      </c>
      <c r="R13" s="12">
        <f t="shared" si="2"/>
        <v>3.0188132962728802</v>
      </c>
      <c r="S13" s="12">
        <f t="shared" si="2"/>
        <v>1.2612001253365799</v>
      </c>
      <c r="T13" s="12">
        <f t="shared" si="2"/>
        <v>2.8028068322056701</v>
      </c>
      <c r="U13" s="12">
        <f t="shared" si="3"/>
        <v>2.1363030788192403</v>
      </c>
      <c r="V13" s="12">
        <f t="shared" si="3"/>
        <v>2.6828994940507704</v>
      </c>
      <c r="W13" s="12">
        <f t="shared" si="3"/>
        <v>0.68622529066360016</v>
      </c>
      <c r="X13" s="12">
        <f t="shared" si="3"/>
        <v>3.2534331195972901</v>
      </c>
      <c r="Y13" s="12">
        <f t="shared" si="3"/>
        <v>2.7597272227178302</v>
      </c>
      <c r="Z13" s="12">
        <f t="shared" si="3"/>
        <v>2.1487239406398904</v>
      </c>
      <c r="AA13" s="12">
        <f t="shared" si="3"/>
        <v>2.9814458598728604</v>
      </c>
      <c r="AB13" s="12">
        <f t="shared" si="3"/>
        <v>3.63472864168578</v>
      </c>
      <c r="AC13" s="12">
        <f t="shared" si="3"/>
        <v>3.4714745653481001</v>
      </c>
      <c r="AD13" s="12">
        <f t="shared" si="3"/>
        <v>3.2957511778922401</v>
      </c>
      <c r="AE13" s="12">
        <f t="shared" si="3"/>
        <v>2.3956515343812801</v>
      </c>
      <c r="AF13" s="12">
        <f t="shared" si="3"/>
        <v>3.7342601536778002</v>
      </c>
      <c r="AG13" s="12">
        <f t="shared" si="3"/>
        <v>2.8800451003524503</v>
      </c>
      <c r="AH13" s="12">
        <f t="shared" si="3"/>
        <v>2.6725015976791302</v>
      </c>
      <c r="AI13" s="12">
        <f t="shared" si="3"/>
        <v>2.7186577061827504</v>
      </c>
    </row>
    <row r="14" spans="1:35" x14ac:dyDescent="0.15">
      <c r="A14" s="18" t="s">
        <v>36</v>
      </c>
      <c r="B14" s="1">
        <v>2.4864434381052698</v>
      </c>
      <c r="C14" s="18"/>
      <c r="D14" s="14" t="s">
        <v>11</v>
      </c>
      <c r="E14" s="12">
        <f t="shared" si="2"/>
        <v>-5.5891520327745896</v>
      </c>
      <c r="F14" s="12">
        <f t="shared" si="2"/>
        <v>-4.5187651429419802</v>
      </c>
      <c r="G14" s="12">
        <f t="shared" si="2"/>
        <v>-0.3588630719496102</v>
      </c>
      <c r="H14" s="12">
        <f t="shared" si="2"/>
        <v>-5.7478061938380343E-2</v>
      </c>
      <c r="I14" s="12">
        <f t="shared" si="2"/>
        <v>-1.7867090693888699</v>
      </c>
      <c r="J14" s="12">
        <f t="shared" si="2"/>
        <v>-1.4207522434738</v>
      </c>
      <c r="K14" s="12">
        <f t="shared" si="2"/>
        <v>-0.66780026936149017</v>
      </c>
      <c r="L14" s="12">
        <f t="shared" si="2"/>
        <v>-0.19602498960963022</v>
      </c>
      <c r="M14" s="12">
        <f t="shared" si="2"/>
        <v>-5.940414826710021</v>
      </c>
      <c r="N14" s="12">
        <f t="shared" si="2"/>
        <v>-3.4231342946902501</v>
      </c>
      <c r="O14" s="12">
        <f t="shared" si="2"/>
        <v>-2.9922728784120505</v>
      </c>
      <c r="P14" s="12">
        <f t="shared" si="2"/>
        <v>0</v>
      </c>
      <c r="Q14" s="12">
        <f t="shared" si="2"/>
        <v>-2.2322762439628105</v>
      </c>
      <c r="R14" s="12">
        <f t="shared" si="2"/>
        <v>2.6540417860829724E-2</v>
      </c>
      <c r="S14" s="12">
        <f t="shared" si="2"/>
        <v>-1.7310727530754706</v>
      </c>
      <c r="T14" s="12">
        <f t="shared" si="2"/>
        <v>-0.18946604620638041</v>
      </c>
      <c r="U14" s="12">
        <f t="shared" si="3"/>
        <v>-0.85596979959281017</v>
      </c>
      <c r="V14" s="12">
        <f t="shared" si="3"/>
        <v>-0.30937338436128003</v>
      </c>
      <c r="W14" s="12">
        <f t="shared" si="3"/>
        <v>-2.3060475877484503</v>
      </c>
      <c r="X14" s="12">
        <f t="shared" si="3"/>
        <v>0.26116024118523962</v>
      </c>
      <c r="Y14" s="12">
        <f t="shared" si="3"/>
        <v>-0.23254565569422025</v>
      </c>
      <c r="Z14" s="12">
        <f t="shared" si="3"/>
        <v>-0.84354893777216011</v>
      </c>
      <c r="AA14" s="12">
        <f t="shared" si="3"/>
        <v>-1.0827018539190103E-2</v>
      </c>
      <c r="AB14" s="12">
        <f t="shared" si="3"/>
        <v>0.64245576327372977</v>
      </c>
      <c r="AC14" s="12">
        <f t="shared" si="3"/>
        <v>0.47920168693604959</v>
      </c>
      <c r="AD14" s="12">
        <f t="shared" si="3"/>
        <v>0.30347829948018967</v>
      </c>
      <c r="AE14" s="12">
        <f t="shared" si="3"/>
        <v>-0.59662134403077038</v>
      </c>
      <c r="AF14" s="12">
        <f t="shared" si="3"/>
        <v>0.7419872752657497</v>
      </c>
      <c r="AG14" s="12">
        <f t="shared" si="3"/>
        <v>-0.11222777805960016</v>
      </c>
      <c r="AH14" s="12">
        <f t="shared" si="3"/>
        <v>-0.31977128073292027</v>
      </c>
      <c r="AI14" s="12">
        <f t="shared" si="3"/>
        <v>-0.2736151722293001</v>
      </c>
    </row>
    <row r="15" spans="1:35" x14ac:dyDescent="0.15">
      <c r="A15" s="18" t="s">
        <v>36</v>
      </c>
      <c r="B15" s="1">
        <v>4.7187196820680803</v>
      </c>
      <c r="C15" s="18"/>
      <c r="D15" s="14" t="s">
        <v>12</v>
      </c>
      <c r="E15" s="12">
        <f t="shared" si="2"/>
        <v>-3.3568757888117791</v>
      </c>
      <c r="F15" s="12">
        <f t="shared" si="2"/>
        <v>-2.2864888989791696</v>
      </c>
      <c r="G15" s="12">
        <f t="shared" si="2"/>
        <v>1.8734131720132003</v>
      </c>
      <c r="H15" s="12">
        <f t="shared" si="2"/>
        <v>2.1747981820244302</v>
      </c>
      <c r="I15" s="12">
        <f t="shared" si="2"/>
        <v>0.44556717457394068</v>
      </c>
      <c r="J15" s="12">
        <f t="shared" si="2"/>
        <v>0.81152400048901052</v>
      </c>
      <c r="K15" s="12">
        <f t="shared" si="2"/>
        <v>1.5644759746013204</v>
      </c>
      <c r="L15" s="12">
        <f t="shared" si="2"/>
        <v>2.0362512543531803</v>
      </c>
      <c r="M15" s="12">
        <f t="shared" si="2"/>
        <v>-3.7081385827472104</v>
      </c>
      <c r="N15" s="12">
        <f t="shared" si="2"/>
        <v>-1.1908580507274396</v>
      </c>
      <c r="O15" s="12">
        <f t="shared" si="2"/>
        <v>-0.75999663444923993</v>
      </c>
      <c r="P15" s="12">
        <f t="shared" si="2"/>
        <v>2.2322762439628105</v>
      </c>
      <c r="Q15" s="12">
        <f t="shared" si="2"/>
        <v>0</v>
      </c>
      <c r="R15" s="12">
        <f t="shared" si="2"/>
        <v>2.2588166618236403</v>
      </c>
      <c r="S15" s="12">
        <f t="shared" si="2"/>
        <v>0.50120349088733995</v>
      </c>
      <c r="T15" s="12">
        <f t="shared" si="2"/>
        <v>2.0428101977564301</v>
      </c>
      <c r="U15" s="12">
        <f t="shared" si="3"/>
        <v>1.3763064443700004</v>
      </c>
      <c r="V15" s="12">
        <f t="shared" si="3"/>
        <v>1.9229028596015305</v>
      </c>
      <c r="W15" s="12">
        <f t="shared" si="3"/>
        <v>-7.3771343785639765E-2</v>
      </c>
      <c r="X15" s="12">
        <f t="shared" si="3"/>
        <v>2.4934364851480502</v>
      </c>
      <c r="Y15" s="12">
        <f t="shared" si="3"/>
        <v>1.9997305882685903</v>
      </c>
      <c r="Z15" s="12">
        <f t="shared" si="3"/>
        <v>1.3887273061906504</v>
      </c>
      <c r="AA15" s="12">
        <f t="shared" si="3"/>
        <v>2.2214492254236204</v>
      </c>
      <c r="AB15" s="12">
        <f t="shared" si="3"/>
        <v>2.8747320072365401</v>
      </c>
      <c r="AC15" s="12">
        <f t="shared" si="3"/>
        <v>2.7114779308988601</v>
      </c>
      <c r="AD15" s="12">
        <f t="shared" si="3"/>
        <v>2.5357545434430002</v>
      </c>
      <c r="AE15" s="12">
        <f t="shared" si="3"/>
        <v>1.6356548999320402</v>
      </c>
      <c r="AF15" s="12">
        <f t="shared" si="3"/>
        <v>2.9742635192285602</v>
      </c>
      <c r="AG15" s="12">
        <f t="shared" si="3"/>
        <v>2.1200484659032104</v>
      </c>
      <c r="AH15" s="12">
        <f t="shared" si="3"/>
        <v>1.9125049632298903</v>
      </c>
      <c r="AI15" s="12">
        <f t="shared" si="3"/>
        <v>1.9586610717335105</v>
      </c>
    </row>
    <row r="16" spans="1:35" x14ac:dyDescent="0.15">
      <c r="A16" s="18" t="s">
        <v>36</v>
      </c>
      <c r="B16" s="1">
        <v>2.4599030202444401</v>
      </c>
      <c r="C16" s="18"/>
      <c r="D16" s="14" t="s">
        <v>13</v>
      </c>
      <c r="E16" s="12">
        <f t="shared" si="2"/>
        <v>-5.6156924506354198</v>
      </c>
      <c r="F16" s="12">
        <f t="shared" si="2"/>
        <v>-4.5453055608028095</v>
      </c>
      <c r="G16" s="12">
        <f t="shared" si="2"/>
        <v>-0.38540348981043993</v>
      </c>
      <c r="H16" s="12">
        <f t="shared" si="2"/>
        <v>-8.4018479799210066E-2</v>
      </c>
      <c r="I16" s="12">
        <f t="shared" si="2"/>
        <v>-1.8132494872496996</v>
      </c>
      <c r="J16" s="12">
        <f t="shared" si="2"/>
        <v>-1.4472926613346297</v>
      </c>
      <c r="K16" s="12">
        <f t="shared" si="2"/>
        <v>-0.6943406872223199</v>
      </c>
      <c r="L16" s="12">
        <f t="shared" si="2"/>
        <v>-0.22256540747045994</v>
      </c>
      <c r="M16" s="12">
        <f t="shared" si="2"/>
        <v>-5.9669552445708511</v>
      </c>
      <c r="N16" s="12">
        <f t="shared" si="2"/>
        <v>-3.4496747125510798</v>
      </c>
      <c r="O16" s="12">
        <f t="shared" si="2"/>
        <v>-3.0188132962728802</v>
      </c>
      <c r="P16" s="12">
        <f t="shared" si="2"/>
        <v>-2.6540417860829724E-2</v>
      </c>
      <c r="Q16" s="12">
        <f t="shared" si="2"/>
        <v>-2.2588166618236403</v>
      </c>
      <c r="R16" s="12">
        <f t="shared" si="2"/>
        <v>0</v>
      </c>
      <c r="S16" s="12">
        <f t="shared" si="2"/>
        <v>-1.7576131709363003</v>
      </c>
      <c r="T16" s="12">
        <f t="shared" si="2"/>
        <v>-0.21600646406721014</v>
      </c>
      <c r="U16" s="12">
        <f t="shared" si="3"/>
        <v>-0.88251021745363989</v>
      </c>
      <c r="V16" s="12">
        <f t="shared" si="3"/>
        <v>-0.33591380222210976</v>
      </c>
      <c r="W16" s="12">
        <f t="shared" si="3"/>
        <v>-2.33258800560928</v>
      </c>
      <c r="X16" s="12">
        <f t="shared" si="3"/>
        <v>0.23461982332440989</v>
      </c>
      <c r="Y16" s="12">
        <f t="shared" si="3"/>
        <v>-0.25908607355504998</v>
      </c>
      <c r="Z16" s="12">
        <f t="shared" si="3"/>
        <v>-0.87008935563298984</v>
      </c>
      <c r="AA16" s="12">
        <f t="shared" si="3"/>
        <v>-3.7367436400019827E-2</v>
      </c>
      <c r="AB16" s="12">
        <f t="shared" si="3"/>
        <v>0.61591534541290005</v>
      </c>
      <c r="AC16" s="12">
        <f t="shared" si="3"/>
        <v>0.45266126907521986</v>
      </c>
      <c r="AD16" s="12">
        <f t="shared" si="3"/>
        <v>0.27693788161935995</v>
      </c>
      <c r="AE16" s="12">
        <f t="shared" si="3"/>
        <v>-0.62316176189160011</v>
      </c>
      <c r="AF16" s="12">
        <f t="shared" si="3"/>
        <v>0.71544685740491998</v>
      </c>
      <c r="AG16" s="12">
        <f t="shared" si="3"/>
        <v>-0.13876819592042988</v>
      </c>
      <c r="AH16" s="12">
        <f t="shared" si="3"/>
        <v>-0.34631169859374999</v>
      </c>
      <c r="AI16" s="12">
        <f t="shared" si="3"/>
        <v>-0.30015559009012982</v>
      </c>
    </row>
    <row r="17" spans="1:35" x14ac:dyDescent="0.15">
      <c r="A17" s="18" t="s">
        <v>36</v>
      </c>
      <c r="B17" s="1">
        <v>4.2175161911807404</v>
      </c>
      <c r="C17" s="18"/>
      <c r="D17" s="14" t="s">
        <v>14</v>
      </c>
      <c r="E17" s="12">
        <f t="shared" si="2"/>
        <v>-3.858079279699119</v>
      </c>
      <c r="F17" s="12">
        <f t="shared" si="2"/>
        <v>-2.7876923898665096</v>
      </c>
      <c r="G17" s="12">
        <f t="shared" si="2"/>
        <v>1.3722096811258604</v>
      </c>
      <c r="H17" s="12">
        <f t="shared" si="2"/>
        <v>1.6735946911370903</v>
      </c>
      <c r="I17" s="12">
        <f t="shared" si="2"/>
        <v>-5.563631631339927E-2</v>
      </c>
      <c r="J17" s="12">
        <f t="shared" si="2"/>
        <v>0.31032050960167057</v>
      </c>
      <c r="K17" s="12">
        <f t="shared" si="2"/>
        <v>1.0632724837139804</v>
      </c>
      <c r="L17" s="12">
        <f t="shared" si="2"/>
        <v>1.5350477634658404</v>
      </c>
      <c r="M17" s="12">
        <f t="shared" si="2"/>
        <v>-4.2093420736345504</v>
      </c>
      <c r="N17" s="12">
        <f t="shared" si="2"/>
        <v>-1.6920615416147795</v>
      </c>
      <c r="O17" s="12">
        <f t="shared" si="2"/>
        <v>-1.2612001253365799</v>
      </c>
      <c r="P17" s="12">
        <f t="shared" si="2"/>
        <v>1.7310727530754706</v>
      </c>
      <c r="Q17" s="12">
        <f t="shared" si="2"/>
        <v>-0.50120349088733995</v>
      </c>
      <c r="R17" s="12">
        <f t="shared" si="2"/>
        <v>1.7576131709363003</v>
      </c>
      <c r="S17" s="12">
        <f t="shared" si="2"/>
        <v>0</v>
      </c>
      <c r="T17" s="12">
        <f t="shared" si="2"/>
        <v>1.5416067068690902</v>
      </c>
      <c r="U17" s="12">
        <f t="shared" si="3"/>
        <v>0.87510295348266043</v>
      </c>
      <c r="V17" s="12">
        <f t="shared" si="3"/>
        <v>1.4216993687141906</v>
      </c>
      <c r="W17" s="12">
        <f t="shared" si="3"/>
        <v>-0.57497483467297972</v>
      </c>
      <c r="X17" s="12">
        <f t="shared" si="3"/>
        <v>1.9922329942607102</v>
      </c>
      <c r="Y17" s="12">
        <f t="shared" si="3"/>
        <v>1.4985270973812503</v>
      </c>
      <c r="Z17" s="12">
        <f t="shared" si="3"/>
        <v>0.88752381530331048</v>
      </c>
      <c r="AA17" s="12">
        <f t="shared" si="3"/>
        <v>1.7202457345362805</v>
      </c>
      <c r="AB17" s="12">
        <f t="shared" si="3"/>
        <v>2.3735285163492001</v>
      </c>
      <c r="AC17" s="12">
        <f t="shared" si="3"/>
        <v>2.2102744400115202</v>
      </c>
      <c r="AD17" s="12">
        <f t="shared" si="3"/>
        <v>2.0345510525556603</v>
      </c>
      <c r="AE17" s="12">
        <f t="shared" si="3"/>
        <v>1.1344514090447002</v>
      </c>
      <c r="AF17" s="12">
        <f t="shared" si="3"/>
        <v>2.4730600283412203</v>
      </c>
      <c r="AG17" s="12">
        <f t="shared" si="3"/>
        <v>1.6188449750158704</v>
      </c>
      <c r="AH17" s="12">
        <f t="shared" si="3"/>
        <v>1.4113014723425503</v>
      </c>
      <c r="AI17" s="12">
        <f t="shared" si="3"/>
        <v>1.4574575808461705</v>
      </c>
    </row>
    <row r="18" spans="1:35" x14ac:dyDescent="0.15">
      <c r="A18" s="18" t="s">
        <v>36</v>
      </c>
      <c r="B18" s="1">
        <v>2.6759094843116502</v>
      </c>
      <c r="C18" s="18"/>
      <c r="D18" s="14" t="s">
        <v>15</v>
      </c>
      <c r="E18" s="12">
        <f t="shared" si="2"/>
        <v>-5.3996859865682092</v>
      </c>
      <c r="F18" s="12">
        <f t="shared" si="2"/>
        <v>-4.3292990967355998</v>
      </c>
      <c r="G18" s="12">
        <f t="shared" si="2"/>
        <v>-0.16939702574322979</v>
      </c>
      <c r="H18" s="12">
        <f t="shared" si="2"/>
        <v>0.13198798426800007</v>
      </c>
      <c r="I18" s="12">
        <f t="shared" si="2"/>
        <v>-1.5972430231824895</v>
      </c>
      <c r="J18" s="12">
        <f t="shared" si="2"/>
        <v>-1.2312861972674196</v>
      </c>
      <c r="K18" s="12">
        <f t="shared" si="2"/>
        <v>-0.47833422315510976</v>
      </c>
      <c r="L18" s="12">
        <f t="shared" si="2"/>
        <v>-6.5589434032498062E-3</v>
      </c>
      <c r="M18" s="12">
        <f t="shared" si="2"/>
        <v>-5.7509487805036406</v>
      </c>
      <c r="N18" s="12">
        <f t="shared" si="2"/>
        <v>-3.2336682484838697</v>
      </c>
      <c r="O18" s="12">
        <f t="shared" si="2"/>
        <v>-2.8028068322056701</v>
      </c>
      <c r="P18" s="12">
        <f t="shared" si="2"/>
        <v>0.18946604620638041</v>
      </c>
      <c r="Q18" s="12">
        <f t="shared" si="2"/>
        <v>-2.0428101977564301</v>
      </c>
      <c r="R18" s="12">
        <f t="shared" si="2"/>
        <v>0.21600646406721014</v>
      </c>
      <c r="S18" s="12">
        <f t="shared" si="2"/>
        <v>-1.5416067068690902</v>
      </c>
      <c r="T18" s="12">
        <f t="shared" si="2"/>
        <v>0</v>
      </c>
      <c r="U18" s="12">
        <f t="shared" si="3"/>
        <v>-0.66650375338642975</v>
      </c>
      <c r="V18" s="12">
        <f t="shared" si="3"/>
        <v>-0.11990733815489962</v>
      </c>
      <c r="W18" s="12">
        <f t="shared" si="3"/>
        <v>-2.1165815415420699</v>
      </c>
      <c r="X18" s="12">
        <f t="shared" si="3"/>
        <v>0.45062628739162003</v>
      </c>
      <c r="Y18" s="12">
        <f t="shared" si="3"/>
        <v>-4.3079609487839843E-2</v>
      </c>
      <c r="Z18" s="12">
        <f t="shared" si="3"/>
        <v>-0.6540828915657797</v>
      </c>
      <c r="AA18" s="12">
        <f t="shared" si="3"/>
        <v>0.17863902766719031</v>
      </c>
      <c r="AB18" s="12">
        <f t="shared" si="3"/>
        <v>0.83192180948011019</v>
      </c>
      <c r="AC18" s="12">
        <f t="shared" si="3"/>
        <v>0.66866773314243</v>
      </c>
      <c r="AD18" s="12">
        <f t="shared" si="3"/>
        <v>0.49294434568657008</v>
      </c>
      <c r="AE18" s="12">
        <f t="shared" si="3"/>
        <v>-0.40715529782438997</v>
      </c>
      <c r="AF18" s="12">
        <f t="shared" si="3"/>
        <v>0.93145332147213011</v>
      </c>
      <c r="AG18" s="12">
        <f t="shared" si="3"/>
        <v>7.7238268146780253E-2</v>
      </c>
      <c r="AH18" s="12">
        <f t="shared" si="3"/>
        <v>-0.13030523452653986</v>
      </c>
      <c r="AI18" s="12">
        <f t="shared" si="3"/>
        <v>-8.4149126022919685E-2</v>
      </c>
    </row>
    <row r="19" spans="1:35" x14ac:dyDescent="0.15">
      <c r="A19" s="18" t="s">
        <v>36</v>
      </c>
      <c r="B19" s="1">
        <v>3.34241323769808</v>
      </c>
      <c r="C19" s="18"/>
      <c r="D19" s="14" t="s">
        <v>16</v>
      </c>
      <c r="E19" s="12">
        <f t="shared" si="2"/>
        <v>-4.733182233181779</v>
      </c>
      <c r="F19" s="12">
        <f t="shared" si="2"/>
        <v>-3.66279534334917</v>
      </c>
      <c r="G19" s="12">
        <f t="shared" si="2"/>
        <v>0.49710672764319996</v>
      </c>
      <c r="H19" s="12">
        <f t="shared" si="2"/>
        <v>0.79849173765442982</v>
      </c>
      <c r="I19" s="12">
        <f t="shared" si="2"/>
        <v>-0.9307392697960597</v>
      </c>
      <c r="J19" s="12">
        <f t="shared" si="2"/>
        <v>-0.56478244388098986</v>
      </c>
      <c r="K19" s="12">
        <f t="shared" si="2"/>
        <v>0.18816953023131999</v>
      </c>
      <c r="L19" s="12">
        <f t="shared" si="2"/>
        <v>0.65994480998317995</v>
      </c>
      <c r="M19" s="12">
        <f t="shared" si="2"/>
        <v>-5.0844450271172104</v>
      </c>
      <c r="N19" s="12">
        <f t="shared" si="2"/>
        <v>-2.5671644950974399</v>
      </c>
      <c r="O19" s="12">
        <f t="shared" si="2"/>
        <v>-2.1363030788192403</v>
      </c>
      <c r="P19" s="12">
        <f t="shared" si="2"/>
        <v>0.85596979959281017</v>
      </c>
      <c r="Q19" s="12">
        <f t="shared" si="2"/>
        <v>-1.3763064443700004</v>
      </c>
      <c r="R19" s="12">
        <f t="shared" si="2"/>
        <v>0.88251021745363989</v>
      </c>
      <c r="S19" s="12">
        <f t="shared" si="2"/>
        <v>-0.87510295348266043</v>
      </c>
      <c r="T19" s="12">
        <f t="shared" si="2"/>
        <v>0.66650375338642975</v>
      </c>
      <c r="U19" s="12">
        <f t="shared" si="3"/>
        <v>0</v>
      </c>
      <c r="V19" s="12">
        <f t="shared" si="3"/>
        <v>0.54659641523153013</v>
      </c>
      <c r="W19" s="12">
        <f t="shared" si="3"/>
        <v>-1.4500777881556401</v>
      </c>
      <c r="X19" s="12">
        <f t="shared" si="3"/>
        <v>1.1171300407780498</v>
      </c>
      <c r="Y19" s="12">
        <f t="shared" si="3"/>
        <v>0.62342414389858991</v>
      </c>
      <c r="Z19" s="12">
        <f t="shared" si="3"/>
        <v>1.2420861820650053E-2</v>
      </c>
      <c r="AA19" s="12">
        <f t="shared" si="3"/>
        <v>0.84514278105362006</v>
      </c>
      <c r="AB19" s="12">
        <f t="shared" si="3"/>
        <v>1.4984255628665399</v>
      </c>
      <c r="AC19" s="12">
        <f t="shared" si="3"/>
        <v>1.3351714865288598</v>
      </c>
      <c r="AD19" s="12">
        <f t="shared" si="3"/>
        <v>1.1594480990729998</v>
      </c>
      <c r="AE19" s="12">
        <f t="shared" si="3"/>
        <v>0.25934845556203978</v>
      </c>
      <c r="AF19" s="12">
        <f t="shared" si="3"/>
        <v>1.5979570748585599</v>
      </c>
      <c r="AG19" s="12">
        <f t="shared" si="3"/>
        <v>0.74374202153321001</v>
      </c>
      <c r="AH19" s="12">
        <f t="shared" si="3"/>
        <v>0.53619851885988989</v>
      </c>
      <c r="AI19" s="12">
        <f t="shared" si="3"/>
        <v>0.58235462736351007</v>
      </c>
    </row>
    <row r="20" spans="1:35" x14ac:dyDescent="0.15">
      <c r="A20" s="18" t="s">
        <v>36</v>
      </c>
      <c r="B20" s="1">
        <v>2.7958168224665498</v>
      </c>
      <c r="C20" s="18"/>
      <c r="D20" s="14" t="s">
        <v>17</v>
      </c>
      <c r="E20" s="12">
        <f t="shared" si="2"/>
        <v>-5.2797786484133091</v>
      </c>
      <c r="F20" s="12">
        <f t="shared" si="2"/>
        <v>-4.2093917585807006</v>
      </c>
      <c r="G20" s="12">
        <f t="shared" si="2"/>
        <v>-4.9489687588330167E-2</v>
      </c>
      <c r="H20" s="12">
        <f t="shared" si="2"/>
        <v>0.25189532242289969</v>
      </c>
      <c r="I20" s="12">
        <f t="shared" si="2"/>
        <v>-1.4773356850275898</v>
      </c>
      <c r="J20" s="12">
        <f t="shared" si="2"/>
        <v>-1.11137885911252</v>
      </c>
      <c r="K20" s="12">
        <f t="shared" si="2"/>
        <v>-0.35842688500021014</v>
      </c>
      <c r="L20" s="12">
        <f t="shared" si="2"/>
        <v>0.11334839475164982</v>
      </c>
      <c r="M20" s="12">
        <f t="shared" si="2"/>
        <v>-5.6310414423487405</v>
      </c>
      <c r="N20" s="12">
        <f t="shared" si="2"/>
        <v>-3.1137609103289701</v>
      </c>
      <c r="O20" s="12">
        <f t="shared" si="2"/>
        <v>-2.6828994940507704</v>
      </c>
      <c r="P20" s="12">
        <f t="shared" si="2"/>
        <v>0.30937338436128003</v>
      </c>
      <c r="Q20" s="12">
        <f t="shared" si="2"/>
        <v>-1.9229028596015305</v>
      </c>
      <c r="R20" s="12">
        <f t="shared" si="2"/>
        <v>0.33591380222210976</v>
      </c>
      <c r="S20" s="12">
        <f t="shared" si="2"/>
        <v>-1.4216993687141906</v>
      </c>
      <c r="T20" s="12">
        <f t="shared" si="2"/>
        <v>0.11990733815489962</v>
      </c>
      <c r="U20" s="12">
        <f t="shared" si="3"/>
        <v>-0.54659641523153013</v>
      </c>
      <c r="V20" s="12">
        <f t="shared" si="3"/>
        <v>0</v>
      </c>
      <c r="W20" s="12">
        <f t="shared" si="3"/>
        <v>-1.9966742033871703</v>
      </c>
      <c r="X20" s="12">
        <f t="shared" si="3"/>
        <v>0.57053362554651965</v>
      </c>
      <c r="Y20" s="12">
        <f t="shared" si="3"/>
        <v>7.682772866705978E-2</v>
      </c>
      <c r="Z20" s="12">
        <f t="shared" si="3"/>
        <v>-0.53417555341088008</v>
      </c>
      <c r="AA20" s="12">
        <f t="shared" si="3"/>
        <v>0.29854636582208993</v>
      </c>
      <c r="AB20" s="12">
        <f t="shared" si="3"/>
        <v>0.95182914763500981</v>
      </c>
      <c r="AC20" s="12">
        <f t="shared" si="3"/>
        <v>0.78857507129732962</v>
      </c>
      <c r="AD20" s="12">
        <f t="shared" si="3"/>
        <v>0.61285168384146971</v>
      </c>
      <c r="AE20" s="12">
        <f t="shared" si="3"/>
        <v>-0.28724795966949035</v>
      </c>
      <c r="AF20" s="12">
        <f t="shared" si="3"/>
        <v>1.0513606596270297</v>
      </c>
      <c r="AG20" s="12">
        <f t="shared" si="3"/>
        <v>0.19714560630167988</v>
      </c>
      <c r="AH20" s="12">
        <f t="shared" si="3"/>
        <v>-1.0397896371640236E-2</v>
      </c>
      <c r="AI20" s="12">
        <f t="shared" si="3"/>
        <v>3.5758212131979938E-2</v>
      </c>
    </row>
    <row r="21" spans="1:35" x14ac:dyDescent="0.15">
      <c r="A21" s="18" t="s">
        <v>36</v>
      </c>
      <c r="B21" s="1">
        <v>4.7924910258537201</v>
      </c>
      <c r="C21" s="18"/>
      <c r="D21" s="14" t="s">
        <v>18</v>
      </c>
      <c r="E21" s="12">
        <f t="shared" si="2"/>
        <v>-3.2831044450261393</v>
      </c>
      <c r="F21" s="12">
        <f t="shared" si="2"/>
        <v>-2.2127175551935299</v>
      </c>
      <c r="G21" s="12">
        <f t="shared" si="2"/>
        <v>1.9471845157988401</v>
      </c>
      <c r="H21" s="12">
        <f t="shared" si="2"/>
        <v>2.24856952581007</v>
      </c>
      <c r="I21" s="12">
        <f t="shared" si="2"/>
        <v>0.51933851835958045</v>
      </c>
      <c r="J21" s="12">
        <f t="shared" si="2"/>
        <v>0.88529534427465029</v>
      </c>
      <c r="K21" s="12">
        <f t="shared" si="2"/>
        <v>1.6382473183869601</v>
      </c>
      <c r="L21" s="12">
        <f t="shared" si="2"/>
        <v>2.1100225981388201</v>
      </c>
      <c r="M21" s="12">
        <f t="shared" si="2"/>
        <v>-3.6343672389615707</v>
      </c>
      <c r="N21" s="12">
        <f t="shared" si="2"/>
        <v>-1.1170867069417998</v>
      </c>
      <c r="O21" s="12">
        <f t="shared" si="2"/>
        <v>-0.68622529066360016</v>
      </c>
      <c r="P21" s="12">
        <f t="shared" si="2"/>
        <v>2.3060475877484503</v>
      </c>
      <c r="Q21" s="12">
        <f t="shared" si="2"/>
        <v>7.3771343785639765E-2</v>
      </c>
      <c r="R21" s="12">
        <f t="shared" si="2"/>
        <v>2.33258800560928</v>
      </c>
      <c r="S21" s="12">
        <f t="shared" si="2"/>
        <v>0.57497483467297972</v>
      </c>
      <c r="T21" s="12">
        <f t="shared" si="2"/>
        <v>2.1165815415420699</v>
      </c>
      <c r="U21" s="12">
        <f t="shared" si="3"/>
        <v>1.4500777881556401</v>
      </c>
      <c r="V21" s="12">
        <f t="shared" si="3"/>
        <v>1.9966742033871703</v>
      </c>
      <c r="W21" s="12">
        <f t="shared" si="3"/>
        <v>0</v>
      </c>
      <c r="X21" s="12">
        <f t="shared" si="3"/>
        <v>2.5672078289336899</v>
      </c>
      <c r="Y21" s="12">
        <f t="shared" si="3"/>
        <v>2.0735019320542301</v>
      </c>
      <c r="Z21" s="12">
        <f t="shared" si="3"/>
        <v>1.4624986499762902</v>
      </c>
      <c r="AA21" s="12">
        <f t="shared" si="3"/>
        <v>2.2952205692092602</v>
      </c>
      <c r="AB21" s="12">
        <f t="shared" si="3"/>
        <v>2.9485033510221799</v>
      </c>
      <c r="AC21" s="12">
        <f t="shared" si="3"/>
        <v>2.7852492746844999</v>
      </c>
      <c r="AD21" s="12">
        <f t="shared" si="3"/>
        <v>2.60952588722864</v>
      </c>
      <c r="AE21" s="12">
        <f t="shared" si="3"/>
        <v>1.7094262437176799</v>
      </c>
      <c r="AF21" s="12">
        <f t="shared" si="3"/>
        <v>3.0480348630142</v>
      </c>
      <c r="AG21" s="12">
        <f t="shared" si="3"/>
        <v>2.1938198096888502</v>
      </c>
      <c r="AH21" s="12">
        <f t="shared" si="3"/>
        <v>1.98627630701553</v>
      </c>
      <c r="AI21" s="12">
        <f t="shared" si="3"/>
        <v>2.0324324155191502</v>
      </c>
    </row>
    <row r="22" spans="1:35" x14ac:dyDescent="0.15">
      <c r="A22" s="18" t="s">
        <v>36</v>
      </c>
      <c r="B22" s="1">
        <v>2.2252831969200302</v>
      </c>
      <c r="C22" s="18"/>
      <c r="D22" s="14" t="s">
        <v>19</v>
      </c>
      <c r="E22" s="12">
        <f t="shared" si="2"/>
        <v>-5.8503122739598297</v>
      </c>
      <c r="F22" s="12">
        <f t="shared" si="2"/>
        <v>-4.7799253841272193</v>
      </c>
      <c r="G22" s="12">
        <f t="shared" si="2"/>
        <v>-0.62002331313484982</v>
      </c>
      <c r="H22" s="12">
        <f t="shared" si="2"/>
        <v>-0.31863830312361996</v>
      </c>
      <c r="I22" s="12">
        <f t="shared" si="2"/>
        <v>-2.0478693105741095</v>
      </c>
      <c r="J22" s="12">
        <f t="shared" si="2"/>
        <v>-1.6819124846590396</v>
      </c>
      <c r="K22" s="12">
        <f t="shared" si="2"/>
        <v>-0.92896051054672979</v>
      </c>
      <c r="L22" s="12">
        <f t="shared" si="2"/>
        <v>-0.45718523079486983</v>
      </c>
      <c r="M22" s="12">
        <f t="shared" si="2"/>
        <v>-6.201575067895261</v>
      </c>
      <c r="N22" s="12">
        <f t="shared" si="2"/>
        <v>-3.6842945358754897</v>
      </c>
      <c r="O22" s="12">
        <f t="shared" si="2"/>
        <v>-3.2534331195972901</v>
      </c>
      <c r="P22" s="12">
        <f t="shared" si="2"/>
        <v>-0.26116024118523962</v>
      </c>
      <c r="Q22" s="12">
        <f t="shared" si="2"/>
        <v>-2.4934364851480502</v>
      </c>
      <c r="R22" s="12">
        <f t="shared" si="2"/>
        <v>-0.23461982332440989</v>
      </c>
      <c r="S22" s="12">
        <f t="shared" si="2"/>
        <v>-1.9922329942607102</v>
      </c>
      <c r="T22" s="12">
        <f t="shared" si="2"/>
        <v>-0.45062628739162003</v>
      </c>
      <c r="U22" s="12">
        <f t="shared" si="3"/>
        <v>-1.1171300407780498</v>
      </c>
      <c r="V22" s="12">
        <f t="shared" si="3"/>
        <v>-0.57053362554651965</v>
      </c>
      <c r="W22" s="12">
        <f t="shared" si="3"/>
        <v>-2.5672078289336899</v>
      </c>
      <c r="X22" s="12">
        <f t="shared" si="3"/>
        <v>0</v>
      </c>
      <c r="Y22" s="12">
        <f t="shared" si="3"/>
        <v>-0.49370589687945987</v>
      </c>
      <c r="Z22" s="12">
        <f t="shared" si="3"/>
        <v>-1.1047091789573997</v>
      </c>
      <c r="AA22" s="12">
        <f t="shared" si="3"/>
        <v>-0.27198725972442972</v>
      </c>
      <c r="AB22" s="12">
        <f t="shared" si="3"/>
        <v>0.38129552208849016</v>
      </c>
      <c r="AC22" s="12">
        <f t="shared" si="3"/>
        <v>0.21804144575080997</v>
      </c>
      <c r="AD22" s="12">
        <f t="shared" si="3"/>
        <v>4.2318058294950056E-2</v>
      </c>
      <c r="AE22" s="12">
        <f t="shared" si="3"/>
        <v>-0.85778158521601</v>
      </c>
      <c r="AF22" s="12">
        <f t="shared" si="3"/>
        <v>0.48082703408051009</v>
      </c>
      <c r="AG22" s="12">
        <f t="shared" si="3"/>
        <v>-0.37338801924483978</v>
      </c>
      <c r="AH22" s="12">
        <f t="shared" si="3"/>
        <v>-0.58093152191815989</v>
      </c>
      <c r="AI22" s="12">
        <f t="shared" si="3"/>
        <v>-0.53477541341453971</v>
      </c>
    </row>
    <row r="23" spans="1:35" x14ac:dyDescent="0.15">
      <c r="A23" s="18" t="s">
        <v>36</v>
      </c>
      <c r="B23" s="1">
        <v>2.7189890937994901</v>
      </c>
      <c r="C23" s="18"/>
      <c r="D23" s="14" t="s">
        <v>20</v>
      </c>
      <c r="E23" s="12">
        <f t="shared" si="2"/>
        <v>-5.3566063770803698</v>
      </c>
      <c r="F23" s="12">
        <f t="shared" si="2"/>
        <v>-4.2862194872477595</v>
      </c>
      <c r="G23" s="12">
        <f t="shared" si="2"/>
        <v>-0.12631741625538995</v>
      </c>
      <c r="H23" s="12">
        <f t="shared" si="2"/>
        <v>0.17506759375583991</v>
      </c>
      <c r="I23" s="12">
        <f t="shared" si="2"/>
        <v>-1.5541634136946496</v>
      </c>
      <c r="J23" s="12">
        <f t="shared" si="2"/>
        <v>-1.1882065877795798</v>
      </c>
      <c r="K23" s="12">
        <f t="shared" si="2"/>
        <v>-0.43525461366726992</v>
      </c>
      <c r="L23" s="12">
        <f t="shared" si="2"/>
        <v>3.6520666084590037E-2</v>
      </c>
      <c r="M23" s="12">
        <f t="shared" si="2"/>
        <v>-5.7078691710158012</v>
      </c>
      <c r="N23" s="12">
        <f t="shared" si="2"/>
        <v>-3.1905886389960298</v>
      </c>
      <c r="O23" s="12">
        <f t="shared" si="2"/>
        <v>-2.7597272227178302</v>
      </c>
      <c r="P23" s="12">
        <f t="shared" si="2"/>
        <v>0.23254565569422025</v>
      </c>
      <c r="Q23" s="12">
        <f t="shared" si="2"/>
        <v>-1.9997305882685903</v>
      </c>
      <c r="R23" s="12">
        <f t="shared" si="2"/>
        <v>0.25908607355504998</v>
      </c>
      <c r="S23" s="12">
        <f t="shared" si="2"/>
        <v>-1.4985270973812503</v>
      </c>
      <c r="T23" s="12">
        <f t="shared" si="2"/>
        <v>4.3079609487839843E-2</v>
      </c>
      <c r="U23" s="12">
        <f t="shared" si="3"/>
        <v>-0.62342414389858991</v>
      </c>
      <c r="V23" s="12">
        <f t="shared" si="3"/>
        <v>-7.682772866705978E-2</v>
      </c>
      <c r="W23" s="12">
        <f t="shared" si="3"/>
        <v>-2.0735019320542301</v>
      </c>
      <c r="X23" s="12">
        <f t="shared" si="3"/>
        <v>0.49370589687945987</v>
      </c>
      <c r="Y23" s="12">
        <f t="shared" si="3"/>
        <v>0</v>
      </c>
      <c r="Z23" s="12">
        <f t="shared" si="3"/>
        <v>-0.61100328207793986</v>
      </c>
      <c r="AA23" s="12">
        <f t="shared" si="3"/>
        <v>0.22171863715503015</v>
      </c>
      <c r="AB23" s="12">
        <f t="shared" si="3"/>
        <v>0.87500141896795003</v>
      </c>
      <c r="AC23" s="12">
        <f t="shared" si="3"/>
        <v>0.71174734263026984</v>
      </c>
      <c r="AD23" s="12">
        <f t="shared" si="3"/>
        <v>0.53602395517440993</v>
      </c>
      <c r="AE23" s="12">
        <f t="shared" si="3"/>
        <v>-0.36407568833655013</v>
      </c>
      <c r="AF23" s="12">
        <f t="shared" si="3"/>
        <v>0.97453293095996996</v>
      </c>
      <c r="AG23" s="12">
        <f t="shared" si="3"/>
        <v>0.1203178776346201</v>
      </c>
      <c r="AH23" s="12">
        <f t="shared" si="3"/>
        <v>-8.7225625038700016E-2</v>
      </c>
      <c r="AI23" s="12">
        <f t="shared" si="3"/>
        <v>-4.1069516535079842E-2</v>
      </c>
    </row>
    <row r="24" spans="1:35" x14ac:dyDescent="0.15">
      <c r="A24" s="18" t="s">
        <v>36</v>
      </c>
      <c r="B24" s="1">
        <v>3.3299923758774299</v>
      </c>
      <c r="C24" s="18"/>
      <c r="D24" s="14" t="s">
        <v>21</v>
      </c>
      <c r="E24" s="12">
        <f t="shared" si="2"/>
        <v>-4.7456030950024299</v>
      </c>
      <c r="F24" s="12">
        <f t="shared" si="2"/>
        <v>-3.6752162051698201</v>
      </c>
      <c r="G24" s="12">
        <f t="shared" si="2"/>
        <v>0.48468586582254991</v>
      </c>
      <c r="H24" s="12">
        <f t="shared" si="2"/>
        <v>0.78607087583377977</v>
      </c>
      <c r="I24" s="12">
        <f t="shared" si="2"/>
        <v>-0.94316013161670975</v>
      </c>
      <c r="J24" s="12">
        <f t="shared" si="2"/>
        <v>-0.57720330570163991</v>
      </c>
      <c r="K24" s="12">
        <f t="shared" si="2"/>
        <v>0.17574866841066994</v>
      </c>
      <c r="L24" s="12">
        <f t="shared" si="2"/>
        <v>0.64752394816252989</v>
      </c>
      <c r="M24" s="12">
        <f t="shared" si="2"/>
        <v>-5.0968658889378613</v>
      </c>
      <c r="N24" s="12">
        <f t="shared" si="2"/>
        <v>-2.57958535691809</v>
      </c>
      <c r="O24" s="12">
        <f t="shared" si="2"/>
        <v>-2.1487239406398904</v>
      </c>
      <c r="P24" s="12">
        <f t="shared" si="2"/>
        <v>0.84354893777216011</v>
      </c>
      <c r="Q24" s="12">
        <f t="shared" si="2"/>
        <v>-1.3887273061906504</v>
      </c>
      <c r="R24" s="12">
        <f t="shared" si="2"/>
        <v>0.87008935563298984</v>
      </c>
      <c r="S24" s="12">
        <f t="shared" si="2"/>
        <v>-0.88752381530331048</v>
      </c>
      <c r="T24" s="12">
        <f t="shared" si="2"/>
        <v>0.6540828915657797</v>
      </c>
      <c r="U24" s="12">
        <f t="shared" si="3"/>
        <v>-1.2420861820650053E-2</v>
      </c>
      <c r="V24" s="12">
        <f t="shared" si="3"/>
        <v>0.53417555341088008</v>
      </c>
      <c r="W24" s="12">
        <f t="shared" si="3"/>
        <v>-1.4624986499762902</v>
      </c>
      <c r="X24" s="12">
        <f t="shared" si="3"/>
        <v>1.1047091789573997</v>
      </c>
      <c r="Y24" s="12">
        <f t="shared" si="3"/>
        <v>0.61100328207793986</v>
      </c>
      <c r="Z24" s="12">
        <f t="shared" si="3"/>
        <v>0</v>
      </c>
      <c r="AA24" s="12">
        <f t="shared" si="3"/>
        <v>0.83272191923297001</v>
      </c>
      <c r="AB24" s="12">
        <f t="shared" si="3"/>
        <v>1.4860047010458899</v>
      </c>
      <c r="AC24" s="12">
        <f t="shared" si="3"/>
        <v>1.3227506247082097</v>
      </c>
      <c r="AD24" s="12">
        <f t="shared" si="3"/>
        <v>1.1470272372523498</v>
      </c>
      <c r="AE24" s="12">
        <f t="shared" si="3"/>
        <v>0.24692759374138973</v>
      </c>
      <c r="AF24" s="12">
        <f t="shared" si="3"/>
        <v>1.5855362130379098</v>
      </c>
      <c r="AG24" s="12">
        <f t="shared" si="3"/>
        <v>0.73132115971255995</v>
      </c>
      <c r="AH24" s="12">
        <f t="shared" si="3"/>
        <v>0.52377765703923984</v>
      </c>
      <c r="AI24" s="12">
        <f t="shared" si="3"/>
        <v>0.56993376554286002</v>
      </c>
    </row>
    <row r="25" spans="1:35" x14ac:dyDescent="0.15">
      <c r="A25" s="18" t="s">
        <v>36</v>
      </c>
      <c r="B25" s="1">
        <v>2.4972704566444599</v>
      </c>
      <c r="C25" s="18"/>
      <c r="D25" s="14" t="s">
        <v>22</v>
      </c>
      <c r="E25" s="12">
        <f t="shared" si="2"/>
        <v>-5.5783250142353999</v>
      </c>
      <c r="F25" s="12">
        <f t="shared" si="2"/>
        <v>-4.5079381244027896</v>
      </c>
      <c r="G25" s="12">
        <f t="shared" si="2"/>
        <v>-0.3480360534104201</v>
      </c>
      <c r="H25" s="12">
        <f t="shared" si="2"/>
        <v>-4.665104339919024E-2</v>
      </c>
      <c r="I25" s="12">
        <f t="shared" si="2"/>
        <v>-1.7758820508496798</v>
      </c>
      <c r="J25" s="12">
        <f t="shared" si="2"/>
        <v>-1.4099252249346099</v>
      </c>
      <c r="K25" s="12">
        <f t="shared" si="2"/>
        <v>-0.65697325082230007</v>
      </c>
      <c r="L25" s="12">
        <f t="shared" si="2"/>
        <v>-0.18519797107044011</v>
      </c>
      <c r="M25" s="12">
        <f t="shared" si="2"/>
        <v>-5.9295878081708313</v>
      </c>
      <c r="N25" s="12">
        <f t="shared" si="2"/>
        <v>-3.41230727615106</v>
      </c>
      <c r="O25" s="12">
        <f t="shared" si="2"/>
        <v>-2.9814458598728604</v>
      </c>
      <c r="P25" s="12">
        <f t="shared" si="2"/>
        <v>1.0827018539190103E-2</v>
      </c>
      <c r="Q25" s="12">
        <f t="shared" si="2"/>
        <v>-2.2214492254236204</v>
      </c>
      <c r="R25" s="12">
        <f t="shared" si="2"/>
        <v>3.7367436400019827E-2</v>
      </c>
      <c r="S25" s="12">
        <f t="shared" si="2"/>
        <v>-1.7202457345362805</v>
      </c>
      <c r="T25" s="12">
        <f t="shared" si="2"/>
        <v>-0.17863902766719031</v>
      </c>
      <c r="U25" s="12">
        <f t="shared" si="3"/>
        <v>-0.84514278105362006</v>
      </c>
      <c r="V25" s="12">
        <f t="shared" si="3"/>
        <v>-0.29854636582208993</v>
      </c>
      <c r="W25" s="12">
        <f t="shared" si="3"/>
        <v>-2.2952205692092602</v>
      </c>
      <c r="X25" s="12">
        <f t="shared" si="3"/>
        <v>0.27198725972442972</v>
      </c>
      <c r="Y25" s="12">
        <f t="shared" si="3"/>
        <v>-0.22171863715503015</v>
      </c>
      <c r="Z25" s="12">
        <f t="shared" si="3"/>
        <v>-0.83272191923297001</v>
      </c>
      <c r="AA25" s="12">
        <f t="shared" si="3"/>
        <v>0</v>
      </c>
      <c r="AB25" s="12">
        <f t="shared" si="3"/>
        <v>0.65328278181291988</v>
      </c>
      <c r="AC25" s="12">
        <f t="shared" si="3"/>
        <v>0.49002870547523969</v>
      </c>
      <c r="AD25" s="12">
        <f t="shared" si="3"/>
        <v>0.31430531801937978</v>
      </c>
      <c r="AE25" s="12">
        <f t="shared" si="3"/>
        <v>-0.58579432549158028</v>
      </c>
      <c r="AF25" s="12">
        <f t="shared" si="3"/>
        <v>0.7528142938049398</v>
      </c>
      <c r="AG25" s="12">
        <f t="shared" si="3"/>
        <v>-0.10140075952041006</v>
      </c>
      <c r="AH25" s="12">
        <f t="shared" si="3"/>
        <v>-0.30894426219373017</v>
      </c>
      <c r="AI25" s="12">
        <f t="shared" si="3"/>
        <v>-0.26278815369010999</v>
      </c>
    </row>
    <row r="26" spans="1:35" x14ac:dyDescent="0.15">
      <c r="A26" s="18" t="s">
        <v>36</v>
      </c>
      <c r="B26" s="1">
        <v>1.84398767483154</v>
      </c>
      <c r="C26" s="18"/>
      <c r="D26" s="14" t="s">
        <v>23</v>
      </c>
      <c r="E26" s="12">
        <f t="shared" si="2"/>
        <v>-6.2316077960483192</v>
      </c>
      <c r="F26" s="12">
        <f t="shared" si="2"/>
        <v>-5.1612209062157097</v>
      </c>
      <c r="G26" s="12">
        <f t="shared" si="2"/>
        <v>-1.00131883522334</v>
      </c>
      <c r="H26" s="12">
        <f t="shared" si="2"/>
        <v>-0.69993382521211012</v>
      </c>
      <c r="I26" s="12">
        <f t="shared" si="2"/>
        <v>-2.4291648326625994</v>
      </c>
      <c r="J26" s="12">
        <f t="shared" si="2"/>
        <v>-2.06320800674753</v>
      </c>
      <c r="K26" s="12">
        <f t="shared" si="2"/>
        <v>-1.3102560326352199</v>
      </c>
      <c r="L26" s="12">
        <f t="shared" si="2"/>
        <v>-0.83848075288335999</v>
      </c>
      <c r="M26" s="12">
        <f t="shared" ref="M26:T26" si="4">$B26-M$2</f>
        <v>-6.5828705899837505</v>
      </c>
      <c r="N26" s="12">
        <f t="shared" si="4"/>
        <v>-4.0655900579639797</v>
      </c>
      <c r="O26" s="12">
        <f t="shared" si="4"/>
        <v>-3.63472864168578</v>
      </c>
      <c r="P26" s="12">
        <f t="shared" si="4"/>
        <v>-0.64245576327372977</v>
      </c>
      <c r="Q26" s="12">
        <f t="shared" si="4"/>
        <v>-2.8747320072365401</v>
      </c>
      <c r="R26" s="12">
        <f t="shared" si="4"/>
        <v>-0.61591534541290005</v>
      </c>
      <c r="S26" s="12">
        <f t="shared" si="4"/>
        <v>-2.3735285163492001</v>
      </c>
      <c r="T26" s="12">
        <f t="shared" si="4"/>
        <v>-0.83192180948011019</v>
      </c>
      <c r="U26" s="12">
        <f t="shared" si="3"/>
        <v>-1.4984255628665399</v>
      </c>
      <c r="V26" s="12">
        <f t="shared" si="3"/>
        <v>-0.95182914763500981</v>
      </c>
      <c r="W26" s="12">
        <f t="shared" si="3"/>
        <v>-2.9485033510221799</v>
      </c>
      <c r="X26" s="12">
        <f t="shared" si="3"/>
        <v>-0.38129552208849016</v>
      </c>
      <c r="Y26" s="12">
        <f t="shared" si="3"/>
        <v>-0.87500141896795003</v>
      </c>
      <c r="Z26" s="12">
        <f t="shared" si="3"/>
        <v>-1.4860047010458899</v>
      </c>
      <c r="AA26" s="12">
        <f t="shared" si="3"/>
        <v>-0.65328278181291988</v>
      </c>
      <c r="AB26" s="12">
        <f t="shared" si="3"/>
        <v>0</v>
      </c>
      <c r="AC26" s="12">
        <f t="shared" si="3"/>
        <v>-0.16325407633768019</v>
      </c>
      <c r="AD26" s="12">
        <f t="shared" si="3"/>
        <v>-0.3389774637935401</v>
      </c>
      <c r="AE26" s="12">
        <f t="shared" si="3"/>
        <v>-1.2390771073045002</v>
      </c>
      <c r="AF26" s="12">
        <f t="shared" si="3"/>
        <v>9.9531511992019928E-2</v>
      </c>
      <c r="AG26" s="12">
        <f t="shared" si="3"/>
        <v>-0.75468354133332993</v>
      </c>
      <c r="AH26" s="12">
        <f t="shared" si="3"/>
        <v>-0.96222704400665005</v>
      </c>
      <c r="AI26" s="12">
        <f t="shared" si="3"/>
        <v>-0.91607093550302987</v>
      </c>
    </row>
    <row r="27" spans="1:35" x14ac:dyDescent="0.15">
      <c r="A27" s="18" t="s">
        <v>36</v>
      </c>
      <c r="B27" s="1">
        <v>2.0072417511692202</v>
      </c>
      <c r="C27" s="18"/>
      <c r="D27" s="14" t="s">
        <v>24</v>
      </c>
      <c r="E27" s="12">
        <f t="shared" ref="E27:T33" si="5">$B27-E$2</f>
        <v>-6.0683537197106396</v>
      </c>
      <c r="F27" s="12">
        <f t="shared" si="5"/>
        <v>-4.9979668298780293</v>
      </c>
      <c r="G27" s="12">
        <f t="shared" si="5"/>
        <v>-0.83806475888565979</v>
      </c>
      <c r="H27" s="12">
        <f t="shared" si="5"/>
        <v>-0.53667974887442993</v>
      </c>
      <c r="I27" s="12">
        <f t="shared" si="5"/>
        <v>-2.2659107563249195</v>
      </c>
      <c r="J27" s="12">
        <f t="shared" si="5"/>
        <v>-1.8999539304098496</v>
      </c>
      <c r="K27" s="12">
        <f t="shared" si="5"/>
        <v>-1.1470019562975398</v>
      </c>
      <c r="L27" s="12">
        <f t="shared" si="5"/>
        <v>-0.6752266765456798</v>
      </c>
      <c r="M27" s="12">
        <f t="shared" si="5"/>
        <v>-6.419616513646071</v>
      </c>
      <c r="N27" s="12">
        <f t="shared" si="5"/>
        <v>-3.9023359816262997</v>
      </c>
      <c r="O27" s="12">
        <f t="shared" si="5"/>
        <v>-3.4714745653481001</v>
      </c>
      <c r="P27" s="12">
        <f t="shared" si="5"/>
        <v>-0.47920168693604959</v>
      </c>
      <c r="Q27" s="12">
        <f t="shared" si="5"/>
        <v>-2.7114779308988601</v>
      </c>
      <c r="R27" s="12">
        <f t="shared" si="5"/>
        <v>-0.45266126907521986</v>
      </c>
      <c r="S27" s="12">
        <f t="shared" si="5"/>
        <v>-2.2102744400115202</v>
      </c>
      <c r="T27" s="12">
        <f t="shared" si="5"/>
        <v>-0.66866773314243</v>
      </c>
      <c r="U27" s="12">
        <f t="shared" si="3"/>
        <v>-1.3351714865288598</v>
      </c>
      <c r="V27" s="12">
        <f t="shared" si="3"/>
        <v>-0.78857507129732962</v>
      </c>
      <c r="W27" s="12">
        <f t="shared" si="3"/>
        <v>-2.7852492746844999</v>
      </c>
      <c r="X27" s="12">
        <f t="shared" si="3"/>
        <v>-0.21804144575080997</v>
      </c>
      <c r="Y27" s="12">
        <f t="shared" si="3"/>
        <v>-0.71174734263026984</v>
      </c>
      <c r="Z27" s="12">
        <f t="shared" si="3"/>
        <v>-1.3227506247082097</v>
      </c>
      <c r="AA27" s="12">
        <f t="shared" si="3"/>
        <v>-0.49002870547523969</v>
      </c>
      <c r="AB27" s="12">
        <f t="shared" si="3"/>
        <v>0.16325407633768019</v>
      </c>
      <c r="AC27" s="12">
        <f t="shared" si="3"/>
        <v>0</v>
      </c>
      <c r="AD27" s="12">
        <f t="shared" si="3"/>
        <v>-0.17572338745585991</v>
      </c>
      <c r="AE27" s="12">
        <f t="shared" si="3"/>
        <v>-1.07582303096682</v>
      </c>
      <c r="AF27" s="12">
        <f t="shared" si="3"/>
        <v>0.26278558832970011</v>
      </c>
      <c r="AG27" s="12">
        <f t="shared" si="3"/>
        <v>-0.59142946499564975</v>
      </c>
      <c r="AH27" s="12">
        <f t="shared" si="3"/>
        <v>-0.79897296766896986</v>
      </c>
      <c r="AI27" s="12">
        <f t="shared" si="3"/>
        <v>-0.75281685916534968</v>
      </c>
    </row>
    <row r="28" spans="1:35" x14ac:dyDescent="0.15">
      <c r="A28" s="18" t="s">
        <v>36</v>
      </c>
      <c r="B28" s="1">
        <v>2.1829651386250801</v>
      </c>
      <c r="C28" s="18"/>
      <c r="D28" s="14" t="s">
        <v>25</v>
      </c>
      <c r="E28" s="12">
        <f t="shared" si="5"/>
        <v>-5.8926303322547788</v>
      </c>
      <c r="F28" s="12">
        <f t="shared" si="5"/>
        <v>-4.8222434424221703</v>
      </c>
      <c r="G28" s="12">
        <f t="shared" si="5"/>
        <v>-0.66234137142979987</v>
      </c>
      <c r="H28" s="12">
        <f t="shared" si="5"/>
        <v>-0.36095636141857002</v>
      </c>
      <c r="I28" s="12">
        <f t="shared" si="5"/>
        <v>-2.0901873688690595</v>
      </c>
      <c r="J28" s="12">
        <f t="shared" si="5"/>
        <v>-1.7242305429539897</v>
      </c>
      <c r="K28" s="12">
        <f t="shared" si="5"/>
        <v>-0.97127856884167985</v>
      </c>
      <c r="L28" s="12">
        <f t="shared" si="5"/>
        <v>-0.49950328908981989</v>
      </c>
      <c r="M28" s="12">
        <f t="shared" si="5"/>
        <v>-6.2438931261902102</v>
      </c>
      <c r="N28" s="12">
        <f t="shared" si="5"/>
        <v>-3.7266125941704398</v>
      </c>
      <c r="O28" s="12">
        <f t="shared" si="5"/>
        <v>-3.2957511778922401</v>
      </c>
      <c r="P28" s="12">
        <f t="shared" si="5"/>
        <v>-0.30347829948018967</v>
      </c>
      <c r="Q28" s="12">
        <f t="shared" si="5"/>
        <v>-2.5357545434430002</v>
      </c>
      <c r="R28" s="12">
        <f t="shared" si="5"/>
        <v>-0.27693788161935995</v>
      </c>
      <c r="S28" s="12">
        <f t="shared" si="5"/>
        <v>-2.0345510525556603</v>
      </c>
      <c r="T28" s="12">
        <f t="shared" si="5"/>
        <v>-0.49294434568657008</v>
      </c>
      <c r="U28" s="12">
        <f t="shared" ref="U28:AI33" si="6">$B28-U$2</f>
        <v>-1.1594480990729998</v>
      </c>
      <c r="V28" s="12">
        <f t="shared" si="6"/>
        <v>-0.61285168384146971</v>
      </c>
      <c r="W28" s="12">
        <f t="shared" si="6"/>
        <v>-2.60952588722864</v>
      </c>
      <c r="X28" s="12">
        <f t="shared" si="6"/>
        <v>-4.2318058294950056E-2</v>
      </c>
      <c r="Y28" s="12">
        <f t="shared" si="6"/>
        <v>-0.53602395517440993</v>
      </c>
      <c r="Z28" s="12">
        <f t="shared" si="6"/>
        <v>-1.1470272372523498</v>
      </c>
      <c r="AA28" s="12">
        <f t="shared" si="6"/>
        <v>-0.31430531801937978</v>
      </c>
      <c r="AB28" s="12">
        <f t="shared" si="6"/>
        <v>0.3389774637935401</v>
      </c>
      <c r="AC28" s="12">
        <f t="shared" si="6"/>
        <v>0.17572338745585991</v>
      </c>
      <c r="AD28" s="12">
        <f t="shared" si="6"/>
        <v>0</v>
      </c>
      <c r="AE28" s="12">
        <f t="shared" si="6"/>
        <v>-0.90009964351096006</v>
      </c>
      <c r="AF28" s="12">
        <f t="shared" si="6"/>
        <v>0.43850897578556003</v>
      </c>
      <c r="AG28" s="12">
        <f t="shared" si="6"/>
        <v>-0.41570607753978983</v>
      </c>
      <c r="AH28" s="12">
        <f t="shared" si="6"/>
        <v>-0.62324958021310994</v>
      </c>
      <c r="AI28" s="12">
        <f t="shared" si="6"/>
        <v>-0.57709347170948977</v>
      </c>
    </row>
    <row r="29" spans="1:35" x14ac:dyDescent="0.15">
      <c r="A29" s="18" t="s">
        <v>36</v>
      </c>
      <c r="B29" s="1">
        <v>3.0830647821360402</v>
      </c>
      <c r="C29" s="18"/>
      <c r="D29" s="14" t="s">
        <v>26</v>
      </c>
      <c r="E29" s="12">
        <f t="shared" si="5"/>
        <v>-4.9925306887438197</v>
      </c>
      <c r="F29" s="12">
        <f t="shared" si="5"/>
        <v>-3.9221437989112098</v>
      </c>
      <c r="G29" s="12">
        <f t="shared" si="5"/>
        <v>0.23775827208116018</v>
      </c>
      <c r="H29" s="12">
        <f t="shared" si="5"/>
        <v>0.53914328209239004</v>
      </c>
      <c r="I29" s="12">
        <f t="shared" si="5"/>
        <v>-1.1900877253580995</v>
      </c>
      <c r="J29" s="12">
        <f t="shared" si="5"/>
        <v>-0.82413089944302964</v>
      </c>
      <c r="K29" s="12">
        <f t="shared" si="5"/>
        <v>-7.1178925330719789E-2</v>
      </c>
      <c r="L29" s="12">
        <f t="shared" si="5"/>
        <v>0.40059635442114017</v>
      </c>
      <c r="M29" s="12">
        <f t="shared" si="5"/>
        <v>-5.343793482679251</v>
      </c>
      <c r="N29" s="12">
        <f t="shared" si="5"/>
        <v>-2.8265129506594797</v>
      </c>
      <c r="O29" s="12">
        <f t="shared" si="5"/>
        <v>-2.3956515343812801</v>
      </c>
      <c r="P29" s="12">
        <f t="shared" si="5"/>
        <v>0.59662134403077038</v>
      </c>
      <c r="Q29" s="12">
        <f t="shared" si="5"/>
        <v>-1.6356548999320402</v>
      </c>
      <c r="R29" s="12">
        <f t="shared" si="5"/>
        <v>0.62316176189160011</v>
      </c>
      <c r="S29" s="12">
        <f t="shared" si="5"/>
        <v>-1.1344514090447002</v>
      </c>
      <c r="T29" s="12">
        <f t="shared" si="5"/>
        <v>0.40715529782438997</v>
      </c>
      <c r="U29" s="12">
        <f t="shared" si="6"/>
        <v>-0.25934845556203978</v>
      </c>
      <c r="V29" s="12">
        <f t="shared" si="6"/>
        <v>0.28724795966949035</v>
      </c>
      <c r="W29" s="12">
        <f t="shared" si="6"/>
        <v>-1.7094262437176799</v>
      </c>
      <c r="X29" s="12">
        <f t="shared" si="6"/>
        <v>0.85778158521601</v>
      </c>
      <c r="Y29" s="12">
        <f t="shared" si="6"/>
        <v>0.36407568833655013</v>
      </c>
      <c r="Z29" s="12">
        <f t="shared" si="6"/>
        <v>-0.24692759374138973</v>
      </c>
      <c r="AA29" s="12">
        <f t="shared" si="6"/>
        <v>0.58579432549158028</v>
      </c>
      <c r="AB29" s="12">
        <f t="shared" si="6"/>
        <v>1.2390771073045002</v>
      </c>
      <c r="AC29" s="12">
        <f t="shared" si="6"/>
        <v>1.07582303096682</v>
      </c>
      <c r="AD29" s="12">
        <f t="shared" si="6"/>
        <v>0.90009964351096006</v>
      </c>
      <c r="AE29" s="12">
        <f t="shared" si="6"/>
        <v>0</v>
      </c>
      <c r="AF29" s="12">
        <f t="shared" si="6"/>
        <v>1.3386086192965201</v>
      </c>
      <c r="AG29" s="12">
        <f t="shared" si="6"/>
        <v>0.48439356597117023</v>
      </c>
      <c r="AH29" s="12">
        <f t="shared" si="6"/>
        <v>0.27685006329785011</v>
      </c>
      <c r="AI29" s="12">
        <f t="shared" si="6"/>
        <v>0.32300617180147029</v>
      </c>
    </row>
    <row r="30" spans="1:35" x14ac:dyDescent="0.15">
      <c r="A30" s="18" t="s">
        <v>36</v>
      </c>
      <c r="B30" s="1">
        <v>1.7444561628395201</v>
      </c>
      <c r="C30" s="18"/>
      <c r="D30" s="14" t="s">
        <v>27</v>
      </c>
      <c r="E30" s="12">
        <f t="shared" si="5"/>
        <v>-6.3311393080403393</v>
      </c>
      <c r="F30" s="12">
        <f t="shared" si="5"/>
        <v>-5.2607524182077299</v>
      </c>
      <c r="G30" s="12">
        <f t="shared" si="5"/>
        <v>-1.1008503472153599</v>
      </c>
      <c r="H30" s="12">
        <f t="shared" si="5"/>
        <v>-0.79946533720413004</v>
      </c>
      <c r="I30" s="12">
        <f t="shared" si="5"/>
        <v>-2.5286963446546196</v>
      </c>
      <c r="J30" s="12">
        <f t="shared" si="5"/>
        <v>-2.1627395187395497</v>
      </c>
      <c r="K30" s="12">
        <f t="shared" si="5"/>
        <v>-1.4097875446272399</v>
      </c>
      <c r="L30" s="12">
        <f t="shared" si="5"/>
        <v>-0.93801226487537992</v>
      </c>
      <c r="M30" s="12">
        <f t="shared" si="5"/>
        <v>-6.6824021019757707</v>
      </c>
      <c r="N30" s="12">
        <f t="shared" si="5"/>
        <v>-4.1651215699559998</v>
      </c>
      <c r="O30" s="12">
        <f t="shared" si="5"/>
        <v>-3.7342601536778002</v>
      </c>
      <c r="P30" s="12">
        <f t="shared" si="5"/>
        <v>-0.7419872752657497</v>
      </c>
      <c r="Q30" s="12">
        <f t="shared" si="5"/>
        <v>-2.9742635192285602</v>
      </c>
      <c r="R30" s="12">
        <f t="shared" si="5"/>
        <v>-0.71544685740491998</v>
      </c>
      <c r="S30" s="12">
        <f t="shared" si="5"/>
        <v>-2.4730600283412203</v>
      </c>
      <c r="T30" s="12">
        <f t="shared" si="5"/>
        <v>-0.93145332147213011</v>
      </c>
      <c r="U30" s="12">
        <f t="shared" si="6"/>
        <v>-1.5979570748585599</v>
      </c>
      <c r="V30" s="12">
        <f t="shared" si="6"/>
        <v>-1.0513606596270297</v>
      </c>
      <c r="W30" s="12">
        <f t="shared" si="6"/>
        <v>-3.0480348630142</v>
      </c>
      <c r="X30" s="12">
        <f t="shared" si="6"/>
        <v>-0.48082703408051009</v>
      </c>
      <c r="Y30" s="12">
        <f t="shared" si="6"/>
        <v>-0.97453293095996996</v>
      </c>
      <c r="Z30" s="12">
        <f t="shared" si="6"/>
        <v>-1.5855362130379098</v>
      </c>
      <c r="AA30" s="12">
        <f t="shared" si="6"/>
        <v>-0.7528142938049398</v>
      </c>
      <c r="AB30" s="12">
        <f t="shared" si="6"/>
        <v>-9.9531511992019928E-2</v>
      </c>
      <c r="AC30" s="12">
        <f t="shared" si="6"/>
        <v>-0.26278558832970011</v>
      </c>
      <c r="AD30" s="12">
        <f t="shared" si="6"/>
        <v>-0.43850897578556003</v>
      </c>
      <c r="AE30" s="12">
        <f t="shared" si="6"/>
        <v>-1.3386086192965201</v>
      </c>
      <c r="AF30" s="12">
        <f t="shared" si="6"/>
        <v>0</v>
      </c>
      <c r="AG30" s="12">
        <f t="shared" si="6"/>
        <v>-0.85421505332534986</v>
      </c>
      <c r="AH30" s="12">
        <f t="shared" si="6"/>
        <v>-1.06175855599867</v>
      </c>
      <c r="AI30" s="12">
        <f t="shared" si="6"/>
        <v>-1.0156024474950498</v>
      </c>
    </row>
    <row r="31" spans="1:35" x14ac:dyDescent="0.15">
      <c r="A31" s="18" t="s">
        <v>36</v>
      </c>
      <c r="B31" s="1">
        <v>2.59867121616487</v>
      </c>
      <c r="C31" s="18"/>
      <c r="D31" s="14" t="s">
        <v>28</v>
      </c>
      <c r="E31" s="12">
        <f t="shared" si="5"/>
        <v>-5.476924254714989</v>
      </c>
      <c r="F31" s="12">
        <f t="shared" si="5"/>
        <v>-4.4065373648823805</v>
      </c>
      <c r="G31" s="12">
        <f t="shared" si="5"/>
        <v>-0.24663529389001004</v>
      </c>
      <c r="H31" s="12">
        <f t="shared" si="5"/>
        <v>5.4749716121219816E-2</v>
      </c>
      <c r="I31" s="12">
        <f t="shared" si="5"/>
        <v>-1.6744812913292697</v>
      </c>
      <c r="J31" s="12">
        <f t="shared" si="5"/>
        <v>-1.3085244654141999</v>
      </c>
      <c r="K31" s="12">
        <f t="shared" si="5"/>
        <v>-0.55557249130189001</v>
      </c>
      <c r="L31" s="12">
        <f t="shared" si="5"/>
        <v>-8.379721155003006E-2</v>
      </c>
      <c r="M31" s="12">
        <f t="shared" si="5"/>
        <v>-5.8281870486504204</v>
      </c>
      <c r="N31" s="12">
        <f t="shared" si="5"/>
        <v>-3.3109065166306499</v>
      </c>
      <c r="O31" s="12">
        <f t="shared" si="5"/>
        <v>-2.8800451003524503</v>
      </c>
      <c r="P31" s="12">
        <f t="shared" si="5"/>
        <v>0.11222777805960016</v>
      </c>
      <c r="Q31" s="12">
        <f t="shared" si="5"/>
        <v>-2.1200484659032104</v>
      </c>
      <c r="R31" s="12">
        <f t="shared" si="5"/>
        <v>0.13876819592042988</v>
      </c>
      <c r="S31" s="12">
        <f t="shared" si="5"/>
        <v>-1.6188449750158704</v>
      </c>
      <c r="T31" s="12">
        <f t="shared" si="5"/>
        <v>-7.7238268146780253E-2</v>
      </c>
      <c r="U31" s="12">
        <f t="shared" si="6"/>
        <v>-0.74374202153321001</v>
      </c>
      <c r="V31" s="12">
        <f t="shared" si="6"/>
        <v>-0.19714560630167988</v>
      </c>
      <c r="W31" s="12">
        <f t="shared" si="6"/>
        <v>-2.1938198096888502</v>
      </c>
      <c r="X31" s="12">
        <f t="shared" si="6"/>
        <v>0.37338801924483978</v>
      </c>
      <c r="Y31" s="12">
        <f t="shared" si="6"/>
        <v>-0.1203178776346201</v>
      </c>
      <c r="Z31" s="12">
        <f t="shared" si="6"/>
        <v>-0.73132115971255995</v>
      </c>
      <c r="AA31" s="12">
        <f t="shared" si="6"/>
        <v>0.10140075952041006</v>
      </c>
      <c r="AB31" s="12">
        <f t="shared" si="6"/>
        <v>0.75468354133332993</v>
      </c>
      <c r="AC31" s="12">
        <f t="shared" si="6"/>
        <v>0.59142946499564975</v>
      </c>
      <c r="AD31" s="12">
        <f t="shared" si="6"/>
        <v>0.41570607753978983</v>
      </c>
      <c r="AE31" s="12">
        <f t="shared" si="6"/>
        <v>-0.48439356597117023</v>
      </c>
      <c r="AF31" s="12">
        <f t="shared" si="6"/>
        <v>0.85421505332534986</v>
      </c>
      <c r="AG31" s="12">
        <f t="shared" si="6"/>
        <v>0</v>
      </c>
      <c r="AH31" s="12">
        <f t="shared" si="6"/>
        <v>-0.20754350267332011</v>
      </c>
      <c r="AI31" s="12">
        <f t="shared" si="6"/>
        <v>-0.16138739416969994</v>
      </c>
    </row>
    <row r="32" spans="1:35" x14ac:dyDescent="0.15">
      <c r="A32" s="18" t="s">
        <v>36</v>
      </c>
      <c r="B32" s="1">
        <v>2.8062147188381901</v>
      </c>
      <c r="C32" s="18"/>
      <c r="D32" s="14" t="s">
        <v>29</v>
      </c>
      <c r="E32" s="12">
        <f t="shared" si="5"/>
        <v>-5.2693807520416698</v>
      </c>
      <c r="F32" s="12">
        <f t="shared" si="5"/>
        <v>-4.1989938622090595</v>
      </c>
      <c r="G32" s="12">
        <f t="shared" si="5"/>
        <v>-3.9091791216689931E-2</v>
      </c>
      <c r="H32" s="12">
        <f t="shared" si="5"/>
        <v>0.26229321879453993</v>
      </c>
      <c r="I32" s="12">
        <f t="shared" si="5"/>
        <v>-1.4669377886559496</v>
      </c>
      <c r="J32" s="12">
        <f t="shared" si="5"/>
        <v>-1.1009809627408798</v>
      </c>
      <c r="K32" s="12">
        <f t="shared" si="5"/>
        <v>-0.3480289886285699</v>
      </c>
      <c r="L32" s="12">
        <f t="shared" si="5"/>
        <v>0.12374629112329005</v>
      </c>
      <c r="M32" s="12">
        <f t="shared" si="5"/>
        <v>-5.6206435459771011</v>
      </c>
      <c r="N32" s="12">
        <f t="shared" si="5"/>
        <v>-3.1033630139573298</v>
      </c>
      <c r="O32" s="12">
        <f t="shared" si="5"/>
        <v>-2.6725015976791302</v>
      </c>
      <c r="P32" s="12">
        <f t="shared" si="5"/>
        <v>0.31977128073292027</v>
      </c>
      <c r="Q32" s="12">
        <f t="shared" si="5"/>
        <v>-1.9125049632298903</v>
      </c>
      <c r="R32" s="12">
        <f t="shared" si="5"/>
        <v>0.34631169859374999</v>
      </c>
      <c r="S32" s="12">
        <f t="shared" si="5"/>
        <v>-1.4113014723425503</v>
      </c>
      <c r="T32" s="12">
        <f t="shared" si="5"/>
        <v>0.13030523452653986</v>
      </c>
      <c r="U32" s="12">
        <f t="shared" si="6"/>
        <v>-0.53619851885988989</v>
      </c>
      <c r="V32" s="12">
        <f t="shared" si="6"/>
        <v>1.0397896371640236E-2</v>
      </c>
      <c r="W32" s="12">
        <f t="shared" si="6"/>
        <v>-1.98627630701553</v>
      </c>
      <c r="X32" s="12">
        <f t="shared" si="6"/>
        <v>0.58093152191815989</v>
      </c>
      <c r="Y32" s="12">
        <f t="shared" si="6"/>
        <v>8.7225625038700016E-2</v>
      </c>
      <c r="Z32" s="12">
        <f t="shared" si="6"/>
        <v>-0.52377765703923984</v>
      </c>
      <c r="AA32" s="12">
        <f t="shared" si="6"/>
        <v>0.30894426219373017</v>
      </c>
      <c r="AB32" s="12">
        <f t="shared" si="6"/>
        <v>0.96222704400665005</v>
      </c>
      <c r="AC32" s="12">
        <f t="shared" si="6"/>
        <v>0.79897296766896986</v>
      </c>
      <c r="AD32" s="12">
        <f t="shared" si="6"/>
        <v>0.62324958021310994</v>
      </c>
      <c r="AE32" s="12">
        <f t="shared" si="6"/>
        <v>-0.27685006329785011</v>
      </c>
      <c r="AF32" s="12">
        <f t="shared" si="6"/>
        <v>1.06175855599867</v>
      </c>
      <c r="AG32" s="12">
        <f t="shared" si="6"/>
        <v>0.20754350267332011</v>
      </c>
      <c r="AH32" s="12">
        <f t="shared" si="6"/>
        <v>0</v>
      </c>
      <c r="AI32" s="12">
        <f t="shared" si="6"/>
        <v>4.6156108503620175E-2</v>
      </c>
    </row>
    <row r="33" spans="1:66" x14ac:dyDescent="0.15">
      <c r="A33" s="18" t="s">
        <v>36</v>
      </c>
      <c r="B33" s="1">
        <v>2.7600586103345699</v>
      </c>
      <c r="C33" s="18"/>
      <c r="D33" s="14" t="s">
        <v>30</v>
      </c>
      <c r="E33" s="12">
        <f t="shared" si="5"/>
        <v>-5.31553686054529</v>
      </c>
      <c r="F33" s="12">
        <f t="shared" si="5"/>
        <v>-4.2451499707126796</v>
      </c>
      <c r="G33" s="12">
        <f t="shared" si="5"/>
        <v>-8.5247899720310105E-2</v>
      </c>
      <c r="H33" s="12">
        <f t="shared" si="5"/>
        <v>0.21613711029091975</v>
      </c>
      <c r="I33" s="12">
        <f t="shared" si="5"/>
        <v>-1.5130938971595698</v>
      </c>
      <c r="J33" s="12">
        <f t="shared" si="5"/>
        <v>-1.1471370712444999</v>
      </c>
      <c r="K33" s="12">
        <f t="shared" si="5"/>
        <v>-0.39418509713219008</v>
      </c>
      <c r="L33" s="12">
        <f t="shared" si="5"/>
        <v>7.7590182619669879E-2</v>
      </c>
      <c r="M33" s="12">
        <f t="shared" si="5"/>
        <v>-5.6667996544807213</v>
      </c>
      <c r="N33" s="12">
        <f t="shared" si="5"/>
        <v>-3.14951912246095</v>
      </c>
      <c r="O33" s="12">
        <f t="shared" si="5"/>
        <v>-2.7186577061827504</v>
      </c>
      <c r="P33" s="12">
        <f t="shared" si="5"/>
        <v>0.2736151722293001</v>
      </c>
      <c r="Q33" s="12">
        <f t="shared" si="5"/>
        <v>-1.9586610717335105</v>
      </c>
      <c r="R33" s="12">
        <f t="shared" si="5"/>
        <v>0.30015559009012982</v>
      </c>
      <c r="S33" s="12">
        <f t="shared" si="5"/>
        <v>-1.4574575808461705</v>
      </c>
      <c r="T33" s="12">
        <f t="shared" si="5"/>
        <v>8.4149126022919685E-2</v>
      </c>
      <c r="U33" s="12">
        <f t="shared" si="6"/>
        <v>-0.58235462736351007</v>
      </c>
      <c r="V33" s="12">
        <f t="shared" si="6"/>
        <v>-3.5758212131979938E-2</v>
      </c>
      <c r="W33" s="12">
        <f t="shared" si="6"/>
        <v>-2.0324324155191502</v>
      </c>
      <c r="X33" s="12">
        <f t="shared" si="6"/>
        <v>0.53477541341453971</v>
      </c>
      <c r="Y33" s="12">
        <f t="shared" si="6"/>
        <v>4.1069516535079842E-2</v>
      </c>
      <c r="Z33" s="12">
        <f t="shared" si="6"/>
        <v>-0.56993376554286002</v>
      </c>
      <c r="AA33" s="12">
        <f t="shared" si="6"/>
        <v>0.26278815369010999</v>
      </c>
      <c r="AB33" s="12">
        <f t="shared" si="6"/>
        <v>0.91607093550302987</v>
      </c>
      <c r="AC33" s="12">
        <f t="shared" si="6"/>
        <v>0.75281685916534968</v>
      </c>
      <c r="AD33" s="12">
        <f t="shared" si="6"/>
        <v>0.57709347170948977</v>
      </c>
      <c r="AE33" s="12">
        <f t="shared" si="6"/>
        <v>-0.32300617180147029</v>
      </c>
      <c r="AF33" s="12">
        <f t="shared" si="6"/>
        <v>1.0156024474950498</v>
      </c>
      <c r="AG33" s="12">
        <f t="shared" si="6"/>
        <v>0.16138739416969994</v>
      </c>
      <c r="AH33" s="12">
        <f t="shared" si="6"/>
        <v>-4.6156108503620175E-2</v>
      </c>
      <c r="AI33" s="12">
        <f t="shared" si="6"/>
        <v>0</v>
      </c>
    </row>
    <row r="35" spans="1:66" x14ac:dyDescent="0.2">
      <c r="B35" s="13" t="s">
        <v>37</v>
      </c>
      <c r="C35" s="13"/>
      <c r="E35" s="14" t="s">
        <v>0</v>
      </c>
      <c r="F35" s="14" t="s">
        <v>1</v>
      </c>
      <c r="G35" s="14" t="s">
        <v>2</v>
      </c>
      <c r="H35" s="14" t="s">
        <v>3</v>
      </c>
      <c r="I35" s="14" t="s">
        <v>4</v>
      </c>
      <c r="J35" s="14" t="s">
        <v>5</v>
      </c>
      <c r="K35" s="14" t="s">
        <v>6</v>
      </c>
      <c r="L35" s="14" t="s">
        <v>7</v>
      </c>
      <c r="M35" s="14" t="s">
        <v>8</v>
      </c>
      <c r="N35" s="14" t="s">
        <v>9</v>
      </c>
      <c r="O35" s="14" t="s">
        <v>10</v>
      </c>
      <c r="P35" s="14" t="s">
        <v>11</v>
      </c>
      <c r="Q35" s="14" t="s">
        <v>12</v>
      </c>
      <c r="R35" s="14" t="s">
        <v>13</v>
      </c>
      <c r="S35" s="14" t="s">
        <v>14</v>
      </c>
      <c r="T35" s="14" t="s">
        <v>15</v>
      </c>
      <c r="U35" s="14" t="s">
        <v>16</v>
      </c>
      <c r="V35" s="14" t="s">
        <v>17</v>
      </c>
      <c r="W35" s="14" t="s">
        <v>18</v>
      </c>
      <c r="X35" s="14" t="s">
        <v>19</v>
      </c>
      <c r="Y35" s="14" t="s">
        <v>20</v>
      </c>
      <c r="Z35" s="14" t="s">
        <v>21</v>
      </c>
      <c r="AA35" s="14" t="s">
        <v>22</v>
      </c>
      <c r="AB35" s="14" t="s">
        <v>23</v>
      </c>
      <c r="AC35" s="14" t="s">
        <v>24</v>
      </c>
      <c r="AD35" s="14" t="s">
        <v>25</v>
      </c>
      <c r="AE35" s="14" t="s">
        <v>26</v>
      </c>
      <c r="AF35" s="14" t="s">
        <v>27</v>
      </c>
      <c r="AG35" s="14" t="s">
        <v>28</v>
      </c>
      <c r="AH35" s="14" t="s">
        <v>29</v>
      </c>
      <c r="AI35" s="14" t="s">
        <v>30</v>
      </c>
    </row>
    <row r="36" spans="1:66" x14ac:dyDescent="0.2">
      <c r="D36" s="14" t="s">
        <v>0</v>
      </c>
      <c r="E36" s="12">
        <v>0</v>
      </c>
      <c r="F36" s="12">
        <f t="shared" ref="F36:AC36" si="7">1/ABS(F3)</f>
        <v>0.93424163683131733</v>
      </c>
      <c r="G36" s="12">
        <f t="shared" si="7"/>
        <v>0.19119402531868313</v>
      </c>
      <c r="H36" s="12">
        <f t="shared" si="7"/>
        <v>0.18077710386984946</v>
      </c>
      <c r="I36" s="12">
        <f t="shared" si="7"/>
        <v>0.26298882314058264</v>
      </c>
      <c r="J36" s="12">
        <f t="shared" si="7"/>
        <v>0.23990021364235334</v>
      </c>
      <c r="K36" s="12">
        <f t="shared" si="7"/>
        <v>0.20319620463514096</v>
      </c>
      <c r="L36" s="12">
        <f t="shared" si="7"/>
        <v>0.18542118366511712</v>
      </c>
      <c r="M36" s="12">
        <f t="shared" si="7"/>
        <v>2.8468713944802779</v>
      </c>
      <c r="N36" s="12">
        <f t="shared" si="7"/>
        <v>0.46167673625997907</v>
      </c>
      <c r="O36" s="12">
        <f t="shared" si="7"/>
        <v>0.38507760298359817</v>
      </c>
      <c r="P36" s="12">
        <f t="shared" si="7"/>
        <v>0.17891801728348691</v>
      </c>
      <c r="Q36" s="12">
        <f t="shared" si="7"/>
        <v>0.297896038731289</v>
      </c>
      <c r="R36" s="12">
        <f t="shared" si="7"/>
        <v>0.17807242985446065</v>
      </c>
      <c r="S36" s="12">
        <f t="shared" si="7"/>
        <v>0.25919633255384716</v>
      </c>
      <c r="T36" s="12">
        <f t="shared" si="7"/>
        <v>0.18519595444763146</v>
      </c>
      <c r="U36" s="12">
        <f t="shared" si="7"/>
        <v>0.21127435005344633</v>
      </c>
      <c r="V36" s="12">
        <f t="shared" si="7"/>
        <v>0.18940187962245769</v>
      </c>
      <c r="W36" s="12">
        <f t="shared" si="7"/>
        <v>0.30458976153347395</v>
      </c>
      <c r="X36" s="12">
        <f t="shared" si="7"/>
        <v>0.17093104661285749</v>
      </c>
      <c r="Y36" s="12">
        <f t="shared" si="7"/>
        <v>0.18668536188859414</v>
      </c>
      <c r="Z36" s="12">
        <f t="shared" si="7"/>
        <v>0.21072137302276603</v>
      </c>
      <c r="AA36" s="12">
        <f t="shared" si="7"/>
        <v>0.17926528078734871</v>
      </c>
      <c r="AB36" s="12">
        <f t="shared" si="7"/>
        <v>0.16047223007746653</v>
      </c>
      <c r="AC36" s="12">
        <f t="shared" si="7"/>
        <v>0.16478933928190387</v>
      </c>
      <c r="AD36" s="12">
        <f t="shared" ref="AD36:AF45" si="8">1/ABS(AD3)</f>
        <v>0.16970350142724058</v>
      </c>
      <c r="AE36" s="12">
        <f t="shared" si="8"/>
        <v>0.20029921944287776</v>
      </c>
      <c r="AF36" s="12">
        <f t="shared" si="8"/>
        <v>0.15794945448918377</v>
      </c>
      <c r="AG36" s="12">
        <f t="shared" ref="AG36:AI45" si="9">1/ABS(AG3)</f>
        <v>0.18258423039886254</v>
      </c>
      <c r="AH36" s="12">
        <f t="shared" si="9"/>
        <v>0.1897756201452212</v>
      </c>
      <c r="AI36" s="12">
        <f t="shared" si="9"/>
        <v>0.18812775195343406</v>
      </c>
      <c r="AJ36" s="12">
        <f>SUM(E36:AI36)</f>
        <v>9.8571940984347499</v>
      </c>
      <c r="AK36" s="12">
        <f>$AJ36</f>
        <v>9.8571940984347499</v>
      </c>
      <c r="AL36" s="12">
        <f t="shared" ref="AL36:BN44" si="10">$AJ36</f>
        <v>9.8571940984347499</v>
      </c>
      <c r="AM36" s="12">
        <f t="shared" si="10"/>
        <v>9.8571940984347499</v>
      </c>
      <c r="AN36" s="12">
        <f t="shared" si="10"/>
        <v>9.8571940984347499</v>
      </c>
      <c r="AO36" s="12">
        <f t="shared" si="10"/>
        <v>9.8571940984347499</v>
      </c>
      <c r="AP36" s="12">
        <f t="shared" si="10"/>
        <v>9.8571940984347499</v>
      </c>
      <c r="AQ36" s="12">
        <f t="shared" si="10"/>
        <v>9.8571940984347499</v>
      </c>
      <c r="AR36" s="12">
        <f t="shared" si="10"/>
        <v>9.8571940984347499</v>
      </c>
      <c r="AS36" s="12">
        <f t="shared" si="10"/>
        <v>9.8571940984347499</v>
      </c>
      <c r="AT36" s="12">
        <f t="shared" si="10"/>
        <v>9.8571940984347499</v>
      </c>
      <c r="AU36" s="12">
        <f t="shared" si="10"/>
        <v>9.8571940984347499</v>
      </c>
      <c r="AV36" s="12">
        <f t="shared" si="10"/>
        <v>9.8571940984347499</v>
      </c>
      <c r="AW36" s="12">
        <f t="shared" si="10"/>
        <v>9.8571940984347499</v>
      </c>
      <c r="AX36" s="12">
        <f t="shared" si="10"/>
        <v>9.8571940984347499</v>
      </c>
      <c r="AY36" s="12">
        <f t="shared" si="10"/>
        <v>9.8571940984347499</v>
      </c>
      <c r="AZ36" s="12">
        <f t="shared" si="10"/>
        <v>9.8571940984347499</v>
      </c>
      <c r="BA36" s="12">
        <f t="shared" si="10"/>
        <v>9.8571940984347499</v>
      </c>
      <c r="BB36" s="12">
        <f t="shared" si="10"/>
        <v>9.8571940984347499</v>
      </c>
      <c r="BC36" s="12">
        <f t="shared" si="10"/>
        <v>9.8571940984347499</v>
      </c>
      <c r="BD36" s="12">
        <f t="shared" si="10"/>
        <v>9.8571940984347499</v>
      </c>
      <c r="BE36" s="12">
        <f t="shared" si="10"/>
        <v>9.8571940984347499</v>
      </c>
      <c r="BF36" s="12">
        <f t="shared" si="10"/>
        <v>9.8571940984347499</v>
      </c>
      <c r="BG36" s="12">
        <f t="shared" si="10"/>
        <v>9.8571940984347499</v>
      </c>
      <c r="BH36" s="12">
        <f t="shared" si="10"/>
        <v>9.8571940984347499</v>
      </c>
      <c r="BI36" s="12">
        <f t="shared" si="10"/>
        <v>9.8571940984347499</v>
      </c>
      <c r="BJ36" s="12">
        <f t="shared" si="10"/>
        <v>9.8571940984347499</v>
      </c>
      <c r="BK36" s="12">
        <f t="shared" si="10"/>
        <v>9.8571940984347499</v>
      </c>
      <c r="BL36" s="12">
        <f t="shared" si="10"/>
        <v>9.8571940984347499</v>
      </c>
      <c r="BM36" s="12">
        <f t="shared" si="10"/>
        <v>9.8571940984347499</v>
      </c>
      <c r="BN36" s="12">
        <f t="shared" si="10"/>
        <v>9.8571940984347499</v>
      </c>
    </row>
    <row r="37" spans="1:66" x14ac:dyDescent="0.2">
      <c r="D37" s="14" t="s">
        <v>1</v>
      </c>
      <c r="E37" s="12">
        <f t="shared" ref="E37:E66" si="11">1/ABS(E4)</f>
        <v>0.93424163683131733</v>
      </c>
      <c r="F37" s="12">
        <v>0</v>
      </c>
      <c r="G37" s="12">
        <f t="shared" ref="G37:AC37" si="12">1/ABS(G4)</f>
        <v>0.24039027432235777</v>
      </c>
      <c r="H37" s="12">
        <f t="shared" si="12"/>
        <v>0.22415056055416244</v>
      </c>
      <c r="I37" s="12">
        <f t="shared" si="12"/>
        <v>0.36602469827768719</v>
      </c>
      <c r="J37" s="12">
        <f t="shared" si="12"/>
        <v>0.32278755203752213</v>
      </c>
      <c r="K37" s="12">
        <f t="shared" si="12"/>
        <v>0.25967518085155517</v>
      </c>
      <c r="L37" s="12">
        <f t="shared" si="12"/>
        <v>0.23133474706526408</v>
      </c>
      <c r="M37" s="12">
        <f t="shared" si="12"/>
        <v>0.70340816828343344</v>
      </c>
      <c r="N37" s="12">
        <f t="shared" si="12"/>
        <v>0.91271617771229629</v>
      </c>
      <c r="O37" s="12">
        <f t="shared" si="12"/>
        <v>0.65509667047539311</v>
      </c>
      <c r="P37" s="12">
        <f t="shared" si="12"/>
        <v>0.22129939670839843</v>
      </c>
      <c r="Q37" s="12">
        <f t="shared" si="12"/>
        <v>0.43735178440903955</v>
      </c>
      <c r="R37" s="12">
        <f t="shared" si="12"/>
        <v>0.22000721109349933</v>
      </c>
      <c r="S37" s="12">
        <f t="shared" si="12"/>
        <v>0.35871963622495867</v>
      </c>
      <c r="T37" s="12">
        <f t="shared" si="12"/>
        <v>0.23098427197003438</v>
      </c>
      <c r="U37" s="12">
        <f t="shared" si="12"/>
        <v>0.273015526738555</v>
      </c>
      <c r="V37" s="12">
        <f t="shared" si="12"/>
        <v>0.2375640133664286</v>
      </c>
      <c r="W37" s="12">
        <f t="shared" si="12"/>
        <v>0.45193296254773802</v>
      </c>
      <c r="X37" s="12">
        <f t="shared" si="12"/>
        <v>0.20920828666504235</v>
      </c>
      <c r="Y37" s="12">
        <f t="shared" si="12"/>
        <v>0.23330583115847708</v>
      </c>
      <c r="Z37" s="12">
        <f t="shared" si="12"/>
        <v>0.27209283595161804</v>
      </c>
      <c r="AA37" s="12">
        <f t="shared" si="12"/>
        <v>0.22183090637085434</v>
      </c>
      <c r="AB37" s="12">
        <f t="shared" si="12"/>
        <v>0.19375260586030915</v>
      </c>
      <c r="AC37" s="12">
        <f t="shared" si="12"/>
        <v>0.20008135988857775</v>
      </c>
      <c r="AD37" s="12">
        <f t="shared" si="8"/>
        <v>0.20737235934685802</v>
      </c>
      <c r="AE37" s="12">
        <f t="shared" ref="AE37:AF45" si="13">1/ABS(AE4)</f>
        <v>0.25496260496048123</v>
      </c>
      <c r="AF37" s="12">
        <f t="shared" si="13"/>
        <v>0.19008687740919902</v>
      </c>
      <c r="AG37" s="12">
        <f t="shared" si="9"/>
        <v>0.22693555442634764</v>
      </c>
      <c r="AH37" s="12">
        <f t="shared" si="9"/>
        <v>0.23815228905190813</v>
      </c>
      <c r="AI37" s="12">
        <f t="shared" si="9"/>
        <v>0.23556293815271714</v>
      </c>
      <c r="AJ37" s="12">
        <f t="shared" ref="AJ37:AJ66" si="14">SUM(E37:AI37)</f>
        <v>9.9640449187120304</v>
      </c>
      <c r="AK37" s="12">
        <f t="shared" ref="AK37:AZ60" si="15">$AJ37</f>
        <v>9.9640449187120304</v>
      </c>
      <c r="AL37" s="12">
        <f t="shared" si="10"/>
        <v>9.9640449187120304</v>
      </c>
      <c r="AM37" s="12">
        <f t="shared" si="10"/>
        <v>9.9640449187120304</v>
      </c>
      <c r="AN37" s="12">
        <f t="shared" si="10"/>
        <v>9.9640449187120304</v>
      </c>
      <c r="AO37" s="12">
        <f t="shared" si="10"/>
        <v>9.9640449187120304</v>
      </c>
      <c r="AP37" s="12">
        <f t="shared" si="10"/>
        <v>9.9640449187120304</v>
      </c>
      <c r="AQ37" s="12">
        <f t="shared" si="10"/>
        <v>9.9640449187120304</v>
      </c>
      <c r="AR37" s="12">
        <f t="shared" si="10"/>
        <v>9.9640449187120304</v>
      </c>
      <c r="AS37" s="12">
        <f t="shared" si="10"/>
        <v>9.9640449187120304</v>
      </c>
      <c r="AT37" s="12">
        <f t="shared" si="10"/>
        <v>9.9640449187120304</v>
      </c>
      <c r="AU37" s="12">
        <f t="shared" si="10"/>
        <v>9.9640449187120304</v>
      </c>
      <c r="AV37" s="12">
        <f t="shared" si="10"/>
        <v>9.9640449187120304</v>
      </c>
      <c r="AW37" s="12">
        <f t="shared" si="10"/>
        <v>9.9640449187120304</v>
      </c>
      <c r="AX37" s="12">
        <f t="shared" si="10"/>
        <v>9.9640449187120304</v>
      </c>
      <c r="AY37" s="12">
        <f t="shared" si="10"/>
        <v>9.9640449187120304</v>
      </c>
      <c r="AZ37" s="12">
        <f t="shared" si="10"/>
        <v>9.9640449187120304</v>
      </c>
      <c r="BA37" s="12">
        <f t="shared" si="10"/>
        <v>9.9640449187120304</v>
      </c>
      <c r="BB37" s="12">
        <f t="shared" si="10"/>
        <v>9.9640449187120304</v>
      </c>
      <c r="BC37" s="12">
        <f t="shared" si="10"/>
        <v>9.9640449187120304</v>
      </c>
      <c r="BD37" s="12">
        <f t="shared" si="10"/>
        <v>9.9640449187120304</v>
      </c>
      <c r="BE37" s="12">
        <f t="shared" si="10"/>
        <v>9.9640449187120304</v>
      </c>
      <c r="BF37" s="12">
        <f t="shared" si="10"/>
        <v>9.9640449187120304</v>
      </c>
      <c r="BG37" s="12">
        <f t="shared" si="10"/>
        <v>9.9640449187120304</v>
      </c>
      <c r="BH37" s="12">
        <f t="shared" si="10"/>
        <v>9.9640449187120304</v>
      </c>
      <c r="BI37" s="12">
        <f t="shared" si="10"/>
        <v>9.9640449187120304</v>
      </c>
      <c r="BJ37" s="12">
        <f t="shared" si="10"/>
        <v>9.9640449187120304</v>
      </c>
      <c r="BK37" s="12">
        <f t="shared" si="10"/>
        <v>9.9640449187120304</v>
      </c>
      <c r="BL37" s="12">
        <f t="shared" si="10"/>
        <v>9.9640449187120304</v>
      </c>
      <c r="BM37" s="12">
        <f t="shared" si="10"/>
        <v>9.9640449187120304</v>
      </c>
      <c r="BN37" s="12">
        <f t="shared" si="10"/>
        <v>9.9640449187120304</v>
      </c>
    </row>
    <row r="38" spans="1:66" x14ac:dyDescent="0.2">
      <c r="D38" s="14" t="s">
        <v>2</v>
      </c>
      <c r="E38" s="12">
        <f t="shared" si="11"/>
        <v>0.19119402531868313</v>
      </c>
      <c r="F38" s="12">
        <f t="shared" ref="F38:F60" si="16">1/ABS(F5)</f>
        <v>0.24039027432235777</v>
      </c>
      <c r="G38" s="12">
        <v>0</v>
      </c>
      <c r="H38" s="12">
        <f t="shared" ref="H38:AC38" si="17">1/ABS(H5)</f>
        <v>3.3180150531134216</v>
      </c>
      <c r="I38" s="12">
        <f t="shared" si="17"/>
        <v>0.70035564185033183</v>
      </c>
      <c r="J38" s="12">
        <f t="shared" si="17"/>
        <v>0.94171786172811545</v>
      </c>
      <c r="K38" s="12">
        <f t="shared" si="17"/>
        <v>3.2369038379887423</v>
      </c>
      <c r="L38" s="12">
        <f t="shared" si="17"/>
        <v>6.1410696173156794</v>
      </c>
      <c r="M38" s="12">
        <f t="shared" si="17"/>
        <v>0.17916164606860752</v>
      </c>
      <c r="N38" s="12">
        <f t="shared" si="17"/>
        <v>0.32634186966831691</v>
      </c>
      <c r="O38" s="12">
        <f t="shared" si="17"/>
        <v>0.37973580775235971</v>
      </c>
      <c r="P38" s="12">
        <f t="shared" si="17"/>
        <v>2.7865781635520723</v>
      </c>
      <c r="Q38" s="12">
        <f t="shared" si="17"/>
        <v>0.53378508005544967</v>
      </c>
      <c r="R38" s="12">
        <f t="shared" si="17"/>
        <v>2.5946833031840173</v>
      </c>
      <c r="S38" s="12">
        <f t="shared" si="17"/>
        <v>0.72875159952196766</v>
      </c>
      <c r="T38" s="12">
        <f t="shared" si="17"/>
        <v>5.9032913689747382</v>
      </c>
      <c r="U38" s="12">
        <f t="shared" si="17"/>
        <v>2.0116404473965463</v>
      </c>
      <c r="V38" s="12">
        <f t="shared" si="17"/>
        <v>20.206229797170984</v>
      </c>
      <c r="W38" s="12">
        <f t="shared" si="17"/>
        <v>0.51356201319716532</v>
      </c>
      <c r="X38" s="12">
        <f t="shared" si="17"/>
        <v>1.6128425799732928</v>
      </c>
      <c r="Y38" s="12">
        <f t="shared" si="17"/>
        <v>7.9165647116957247</v>
      </c>
      <c r="Z38" s="12">
        <f t="shared" si="17"/>
        <v>2.0631919981881905</v>
      </c>
      <c r="AA38" s="12">
        <f t="shared" si="17"/>
        <v>2.8732655430406058</v>
      </c>
      <c r="AB38" s="12">
        <f t="shared" si="17"/>
        <v>0.99868290181214281</v>
      </c>
      <c r="AC38" s="12">
        <f t="shared" si="17"/>
        <v>1.1932252124879452</v>
      </c>
      <c r="AD38" s="12">
        <f t="shared" si="8"/>
        <v>1.5097954667112137</v>
      </c>
      <c r="AE38" s="12">
        <f t="shared" si="13"/>
        <v>4.2059525048139825</v>
      </c>
      <c r="AF38" s="12">
        <f t="shared" si="13"/>
        <v>0.90838868564608766</v>
      </c>
      <c r="AG38" s="12">
        <f t="shared" si="9"/>
        <v>4.0545697423417506</v>
      </c>
      <c r="AH38" s="12">
        <f t="shared" si="9"/>
        <v>25.580818091882623</v>
      </c>
      <c r="AI38" s="12">
        <f t="shared" si="9"/>
        <v>11.730494279400439</v>
      </c>
      <c r="AJ38" s="12">
        <f t="shared" si="14"/>
        <v>115.58119912617354</v>
      </c>
      <c r="AK38" s="12">
        <f t="shared" si="15"/>
        <v>115.58119912617354</v>
      </c>
      <c r="AL38" s="12">
        <f t="shared" si="10"/>
        <v>115.58119912617354</v>
      </c>
      <c r="AM38" s="12">
        <f t="shared" si="10"/>
        <v>115.58119912617354</v>
      </c>
      <c r="AN38" s="12">
        <f t="shared" si="10"/>
        <v>115.58119912617354</v>
      </c>
      <c r="AO38" s="12">
        <f t="shared" si="10"/>
        <v>115.58119912617354</v>
      </c>
      <c r="AP38" s="12">
        <f t="shared" si="10"/>
        <v>115.58119912617354</v>
      </c>
      <c r="AQ38" s="12">
        <f t="shared" si="10"/>
        <v>115.58119912617354</v>
      </c>
      <c r="AR38" s="12">
        <f t="shared" si="10"/>
        <v>115.58119912617354</v>
      </c>
      <c r="AS38" s="12">
        <f t="shared" si="10"/>
        <v>115.58119912617354</v>
      </c>
      <c r="AT38" s="12">
        <f t="shared" si="10"/>
        <v>115.58119912617354</v>
      </c>
      <c r="AU38" s="12">
        <f t="shared" si="10"/>
        <v>115.58119912617354</v>
      </c>
      <c r="AV38" s="12">
        <f t="shared" si="10"/>
        <v>115.58119912617354</v>
      </c>
      <c r="AW38" s="12">
        <f t="shared" si="10"/>
        <v>115.58119912617354</v>
      </c>
      <c r="AX38" s="12">
        <f t="shared" si="10"/>
        <v>115.58119912617354</v>
      </c>
      <c r="AY38" s="12">
        <f t="shared" si="10"/>
        <v>115.58119912617354</v>
      </c>
      <c r="AZ38" s="12">
        <f t="shared" si="10"/>
        <v>115.58119912617354</v>
      </c>
      <c r="BA38" s="12">
        <f t="shared" si="10"/>
        <v>115.58119912617354</v>
      </c>
      <c r="BB38" s="12">
        <f t="shared" si="10"/>
        <v>115.58119912617354</v>
      </c>
      <c r="BC38" s="12">
        <f t="shared" si="10"/>
        <v>115.58119912617354</v>
      </c>
      <c r="BD38" s="12">
        <f t="shared" si="10"/>
        <v>115.58119912617354</v>
      </c>
      <c r="BE38" s="12">
        <f t="shared" si="10"/>
        <v>115.58119912617354</v>
      </c>
      <c r="BF38" s="12">
        <f t="shared" si="10"/>
        <v>115.58119912617354</v>
      </c>
      <c r="BG38" s="12">
        <f t="shared" si="10"/>
        <v>115.58119912617354</v>
      </c>
      <c r="BH38" s="12">
        <f t="shared" si="10"/>
        <v>115.58119912617354</v>
      </c>
      <c r="BI38" s="12">
        <f t="shared" si="10"/>
        <v>115.58119912617354</v>
      </c>
      <c r="BJ38" s="12">
        <f t="shared" si="10"/>
        <v>115.58119912617354</v>
      </c>
      <c r="BK38" s="12">
        <f t="shared" si="10"/>
        <v>115.58119912617354</v>
      </c>
      <c r="BL38" s="12">
        <f t="shared" si="10"/>
        <v>115.58119912617354</v>
      </c>
      <c r="BM38" s="12">
        <f t="shared" si="10"/>
        <v>115.58119912617354</v>
      </c>
      <c r="BN38" s="12">
        <f t="shared" si="10"/>
        <v>115.58119912617354</v>
      </c>
    </row>
    <row r="39" spans="1:66" x14ac:dyDescent="0.2">
      <c r="D39" s="14" t="s">
        <v>3</v>
      </c>
      <c r="E39" s="12">
        <f t="shared" si="11"/>
        <v>0.18077710386984946</v>
      </c>
      <c r="F39" s="12">
        <f t="shared" si="16"/>
        <v>0.22415056055416244</v>
      </c>
      <c r="G39" s="12">
        <f t="shared" ref="G39:G60" si="18">1/ABS(G6)</f>
        <v>3.3180150531134216</v>
      </c>
      <c r="H39" s="12">
        <v>0</v>
      </c>
      <c r="I39" s="12">
        <f t="shared" ref="I39:AC39" si="19">1/ABS(I6)</f>
        <v>0.57829173528085231</v>
      </c>
      <c r="J39" s="12">
        <f t="shared" si="19"/>
        <v>0.73352815856435161</v>
      </c>
      <c r="K39" s="12">
        <f t="shared" si="19"/>
        <v>1.6384788032245785</v>
      </c>
      <c r="L39" s="12">
        <f t="shared" si="19"/>
        <v>7.2177710239294743</v>
      </c>
      <c r="M39" s="12">
        <f t="shared" si="19"/>
        <v>0.16998312917252939</v>
      </c>
      <c r="N39" s="12">
        <f t="shared" si="19"/>
        <v>0.2971188769277151</v>
      </c>
      <c r="O39" s="12">
        <f t="shared" si="19"/>
        <v>0.34073932337169632</v>
      </c>
      <c r="P39" s="12">
        <f t="shared" si="19"/>
        <v>17.397942210926583</v>
      </c>
      <c r="Q39" s="12">
        <f t="shared" si="19"/>
        <v>0.45981278091245281</v>
      </c>
      <c r="R39" s="12">
        <f t="shared" si="19"/>
        <v>11.902143461650706</v>
      </c>
      <c r="S39" s="12">
        <f t="shared" si="19"/>
        <v>0.59751623573839741</v>
      </c>
      <c r="T39" s="12">
        <f t="shared" si="19"/>
        <v>7.5764472466638448</v>
      </c>
      <c r="U39" s="12">
        <f t="shared" si="19"/>
        <v>1.2523611113841966</v>
      </c>
      <c r="V39" s="12">
        <f t="shared" si="19"/>
        <v>3.9699030151942609</v>
      </c>
      <c r="W39" s="12">
        <f t="shared" si="19"/>
        <v>0.44472718700558739</v>
      </c>
      <c r="X39" s="12">
        <f t="shared" si="19"/>
        <v>3.1383546491334307</v>
      </c>
      <c r="Y39" s="12">
        <f t="shared" si="19"/>
        <v>5.7120794234178014</v>
      </c>
      <c r="Z39" s="12">
        <f t="shared" si="19"/>
        <v>1.27214991770215</v>
      </c>
      <c r="AA39" s="12">
        <f t="shared" si="19"/>
        <v>21.435747780452811</v>
      </c>
      <c r="AB39" s="12">
        <f t="shared" si="19"/>
        <v>1.4287064919272288</v>
      </c>
      <c r="AC39" s="12">
        <f t="shared" si="19"/>
        <v>1.8633086157942131</v>
      </c>
      <c r="AD39" s="12">
        <f t="shared" si="8"/>
        <v>2.7704179975384506</v>
      </c>
      <c r="AE39" s="12">
        <f t="shared" si="13"/>
        <v>1.8547945105038617</v>
      </c>
      <c r="AF39" s="12">
        <f t="shared" si="13"/>
        <v>1.2508359693206645</v>
      </c>
      <c r="AG39" s="12">
        <f t="shared" si="9"/>
        <v>18.264934886345856</v>
      </c>
      <c r="AH39" s="12">
        <f t="shared" si="9"/>
        <v>3.8125270816982963</v>
      </c>
      <c r="AI39" s="12">
        <f t="shared" si="9"/>
        <v>4.6266927444990991</v>
      </c>
      <c r="AJ39" s="12">
        <f t="shared" si="14"/>
        <v>125.73025708581852</v>
      </c>
      <c r="AK39" s="12">
        <f t="shared" si="15"/>
        <v>125.73025708581852</v>
      </c>
      <c r="AL39" s="12">
        <f t="shared" si="10"/>
        <v>125.73025708581852</v>
      </c>
      <c r="AM39" s="12">
        <f t="shared" si="10"/>
        <v>125.73025708581852</v>
      </c>
      <c r="AN39" s="12">
        <f t="shared" si="10"/>
        <v>125.73025708581852</v>
      </c>
      <c r="AO39" s="12">
        <f t="shared" si="10"/>
        <v>125.73025708581852</v>
      </c>
      <c r="AP39" s="12">
        <f t="shared" si="10"/>
        <v>125.73025708581852</v>
      </c>
      <c r="AQ39" s="12">
        <f t="shared" si="10"/>
        <v>125.73025708581852</v>
      </c>
      <c r="AR39" s="12">
        <f t="shared" si="10"/>
        <v>125.73025708581852</v>
      </c>
      <c r="AS39" s="12">
        <f t="shared" si="10"/>
        <v>125.73025708581852</v>
      </c>
      <c r="AT39" s="12">
        <f t="shared" si="10"/>
        <v>125.73025708581852</v>
      </c>
      <c r="AU39" s="12">
        <f t="shared" si="10"/>
        <v>125.73025708581852</v>
      </c>
      <c r="AV39" s="12">
        <f t="shared" si="10"/>
        <v>125.73025708581852</v>
      </c>
      <c r="AW39" s="12">
        <f t="shared" si="10"/>
        <v>125.73025708581852</v>
      </c>
      <c r="AX39" s="12">
        <f t="shared" si="10"/>
        <v>125.73025708581852</v>
      </c>
      <c r="AY39" s="12">
        <f t="shared" si="10"/>
        <v>125.73025708581852</v>
      </c>
      <c r="AZ39" s="12">
        <f t="shared" si="10"/>
        <v>125.73025708581852</v>
      </c>
      <c r="BA39" s="12">
        <f t="shared" si="10"/>
        <v>125.73025708581852</v>
      </c>
      <c r="BB39" s="12">
        <f t="shared" si="10"/>
        <v>125.73025708581852</v>
      </c>
      <c r="BC39" s="12">
        <f t="shared" si="10"/>
        <v>125.73025708581852</v>
      </c>
      <c r="BD39" s="12">
        <f t="shared" si="10"/>
        <v>125.73025708581852</v>
      </c>
      <c r="BE39" s="12">
        <f t="shared" si="10"/>
        <v>125.73025708581852</v>
      </c>
      <c r="BF39" s="12">
        <f t="shared" si="10"/>
        <v>125.73025708581852</v>
      </c>
      <c r="BG39" s="12">
        <f t="shared" si="10"/>
        <v>125.73025708581852</v>
      </c>
      <c r="BH39" s="12">
        <f t="shared" si="10"/>
        <v>125.73025708581852</v>
      </c>
      <c r="BI39" s="12">
        <f t="shared" si="10"/>
        <v>125.73025708581852</v>
      </c>
      <c r="BJ39" s="12">
        <f t="shared" si="10"/>
        <v>125.73025708581852</v>
      </c>
      <c r="BK39" s="12">
        <f t="shared" si="10"/>
        <v>125.73025708581852</v>
      </c>
      <c r="BL39" s="12">
        <f t="shared" si="10"/>
        <v>125.73025708581852</v>
      </c>
      <c r="BM39" s="12">
        <f t="shared" si="10"/>
        <v>125.73025708581852</v>
      </c>
      <c r="BN39" s="12">
        <f t="shared" si="10"/>
        <v>125.73025708581852</v>
      </c>
    </row>
    <row r="40" spans="1:66" x14ac:dyDescent="0.2">
      <c r="D40" s="14" t="s">
        <v>4</v>
      </c>
      <c r="E40" s="12">
        <f t="shared" si="11"/>
        <v>0.26298882314058264</v>
      </c>
      <c r="F40" s="12">
        <f t="shared" si="16"/>
        <v>0.36602469827768719</v>
      </c>
      <c r="G40" s="12">
        <f t="shared" si="18"/>
        <v>0.70035564185033183</v>
      </c>
      <c r="H40" s="12">
        <f t="shared" ref="H40:H60" si="20">1/ABS(H7)</f>
        <v>0.57829173528085231</v>
      </c>
      <c r="I40" s="12">
        <v>0</v>
      </c>
      <c r="J40" s="12">
        <f t="shared" ref="J40:AC40" si="21">1/ABS(J7)</f>
        <v>2.7325627756758308</v>
      </c>
      <c r="K40" s="12">
        <f t="shared" si="21"/>
        <v>0.89372788915015233</v>
      </c>
      <c r="L40" s="12">
        <f t="shared" si="21"/>
        <v>0.62866034350377309</v>
      </c>
      <c r="M40" s="12">
        <f t="shared" si="21"/>
        <v>0.240748877851408</v>
      </c>
      <c r="N40" s="12">
        <f t="shared" si="21"/>
        <v>0.61108811116977868</v>
      </c>
      <c r="O40" s="12">
        <f t="shared" si="21"/>
        <v>0.82948740872559823</v>
      </c>
      <c r="P40" s="12">
        <f t="shared" si="21"/>
        <v>0.55968820953152842</v>
      </c>
      <c r="Q40" s="12">
        <f t="shared" si="21"/>
        <v>2.2443305006842524</v>
      </c>
      <c r="R40" s="12">
        <f t="shared" si="21"/>
        <v>0.55149608866939759</v>
      </c>
      <c r="S40" s="12">
        <f t="shared" si="21"/>
        <v>17.973871497296869</v>
      </c>
      <c r="T40" s="12">
        <f t="shared" si="21"/>
        <v>0.6260788029660701</v>
      </c>
      <c r="U40" s="12">
        <f t="shared" si="21"/>
        <v>1.0744147501363259</v>
      </c>
      <c r="V40" s="12">
        <f t="shared" si="21"/>
        <v>0.67689422934458165</v>
      </c>
      <c r="W40" s="12">
        <f t="shared" si="21"/>
        <v>1.9255263467818082</v>
      </c>
      <c r="X40" s="12">
        <f t="shared" si="21"/>
        <v>0.4883124107756931</v>
      </c>
      <c r="Y40" s="12">
        <f t="shared" si="21"/>
        <v>0.64343298213586209</v>
      </c>
      <c r="Z40" s="12">
        <f t="shared" si="21"/>
        <v>1.0602653425202131</v>
      </c>
      <c r="AA40" s="12">
        <f t="shared" si="21"/>
        <v>0.56310046014685766</v>
      </c>
      <c r="AB40" s="12">
        <f t="shared" si="21"/>
        <v>0.41166411869379127</v>
      </c>
      <c r="AC40" s="12">
        <f t="shared" si="21"/>
        <v>0.44132364754819381</v>
      </c>
      <c r="AD40" s="12">
        <f t="shared" si="8"/>
        <v>0.47842600854538286</v>
      </c>
      <c r="AE40" s="12">
        <f t="shared" si="13"/>
        <v>0.8402741904586053</v>
      </c>
      <c r="AF40" s="12">
        <f t="shared" si="13"/>
        <v>0.39546068950267116</v>
      </c>
      <c r="AG40" s="12">
        <f t="shared" si="9"/>
        <v>0.59719986432703609</v>
      </c>
      <c r="AH40" s="12">
        <f t="shared" si="9"/>
        <v>0.68169216699791246</v>
      </c>
      <c r="AI40" s="12">
        <f t="shared" si="9"/>
        <v>0.66089751725073587</v>
      </c>
      <c r="AJ40" s="12">
        <f t="shared" si="14"/>
        <v>40.738286128939791</v>
      </c>
      <c r="AK40" s="12">
        <f t="shared" si="15"/>
        <v>40.738286128939791</v>
      </c>
      <c r="AL40" s="12">
        <f t="shared" si="10"/>
        <v>40.738286128939791</v>
      </c>
      <c r="AM40" s="12">
        <f t="shared" si="10"/>
        <v>40.738286128939791</v>
      </c>
      <c r="AN40" s="12">
        <f t="shared" si="10"/>
        <v>40.738286128939791</v>
      </c>
      <c r="AO40" s="12">
        <f t="shared" si="10"/>
        <v>40.738286128939791</v>
      </c>
      <c r="AP40" s="12">
        <f t="shared" si="10"/>
        <v>40.738286128939791</v>
      </c>
      <c r="AQ40" s="12">
        <f t="shared" si="10"/>
        <v>40.738286128939791</v>
      </c>
      <c r="AR40" s="12">
        <f t="shared" si="10"/>
        <v>40.738286128939791</v>
      </c>
      <c r="AS40" s="12">
        <f t="shared" si="10"/>
        <v>40.738286128939791</v>
      </c>
      <c r="AT40" s="12">
        <f t="shared" si="10"/>
        <v>40.738286128939791</v>
      </c>
      <c r="AU40" s="12">
        <f t="shared" si="10"/>
        <v>40.738286128939791</v>
      </c>
      <c r="AV40" s="12">
        <f t="shared" si="10"/>
        <v>40.738286128939791</v>
      </c>
      <c r="AW40" s="12">
        <f t="shared" si="10"/>
        <v>40.738286128939791</v>
      </c>
      <c r="AX40" s="12">
        <f t="shared" si="10"/>
        <v>40.738286128939791</v>
      </c>
      <c r="AY40" s="12">
        <f t="shared" si="10"/>
        <v>40.738286128939791</v>
      </c>
      <c r="AZ40" s="12">
        <f t="shared" si="10"/>
        <v>40.738286128939791</v>
      </c>
      <c r="BA40" s="12">
        <f t="shared" si="10"/>
        <v>40.738286128939791</v>
      </c>
      <c r="BB40" s="12">
        <f t="shared" si="10"/>
        <v>40.738286128939791</v>
      </c>
      <c r="BC40" s="12">
        <f t="shared" si="10"/>
        <v>40.738286128939791</v>
      </c>
      <c r="BD40" s="12">
        <f t="shared" si="10"/>
        <v>40.738286128939791</v>
      </c>
      <c r="BE40" s="12">
        <f t="shared" si="10"/>
        <v>40.738286128939791</v>
      </c>
      <c r="BF40" s="12">
        <f t="shared" si="10"/>
        <v>40.738286128939791</v>
      </c>
      <c r="BG40" s="12">
        <f t="shared" si="10"/>
        <v>40.738286128939791</v>
      </c>
      <c r="BH40" s="12">
        <f t="shared" si="10"/>
        <v>40.738286128939791</v>
      </c>
      <c r="BI40" s="12">
        <f t="shared" si="10"/>
        <v>40.738286128939791</v>
      </c>
      <c r="BJ40" s="12">
        <f t="shared" si="10"/>
        <v>40.738286128939791</v>
      </c>
      <c r="BK40" s="12">
        <f t="shared" si="10"/>
        <v>40.738286128939791</v>
      </c>
      <c r="BL40" s="12">
        <f t="shared" si="10"/>
        <v>40.738286128939791</v>
      </c>
      <c r="BM40" s="12">
        <f t="shared" si="10"/>
        <v>40.738286128939791</v>
      </c>
      <c r="BN40" s="12">
        <f t="shared" si="10"/>
        <v>40.738286128939791</v>
      </c>
    </row>
    <row r="41" spans="1:66" x14ac:dyDescent="0.2">
      <c r="D41" s="14" t="s">
        <v>5</v>
      </c>
      <c r="E41" s="12">
        <f t="shared" si="11"/>
        <v>0.23990021364235334</v>
      </c>
      <c r="F41" s="12">
        <f t="shared" si="16"/>
        <v>0.32278755203752213</v>
      </c>
      <c r="G41" s="12">
        <f t="shared" si="18"/>
        <v>0.94171786172811545</v>
      </c>
      <c r="H41" s="12">
        <f t="shared" si="20"/>
        <v>0.73352815856435161</v>
      </c>
      <c r="I41" s="12">
        <f t="shared" ref="I41:I60" si="22">1/ABS(I8)</f>
        <v>2.7325627756758308</v>
      </c>
      <c r="J41" s="12">
        <v>0</v>
      </c>
      <c r="K41" s="12">
        <f t="shared" ref="K41:AC41" si="23">1/ABS(K8)</f>
        <v>1.3281059541399656</v>
      </c>
      <c r="L41" s="12">
        <f t="shared" si="23"/>
        <v>0.81650832611495594</v>
      </c>
      <c r="M41" s="12">
        <f t="shared" si="23"/>
        <v>0.22125545471227823</v>
      </c>
      <c r="N41" s="12">
        <f t="shared" si="23"/>
        <v>0.49940519562313224</v>
      </c>
      <c r="O41" s="12">
        <f t="shared" si="23"/>
        <v>0.63632635663055925</v>
      </c>
      <c r="P41" s="12">
        <f t="shared" si="23"/>
        <v>0.70385248701417302</v>
      </c>
      <c r="Q41" s="12">
        <f t="shared" si="23"/>
        <v>1.232249445977466</v>
      </c>
      <c r="R41" s="12">
        <f t="shared" si="23"/>
        <v>0.69094525711050303</v>
      </c>
      <c r="S41" s="12">
        <f t="shared" si="23"/>
        <v>3.222474728736449</v>
      </c>
      <c r="T41" s="12">
        <f t="shared" si="23"/>
        <v>0.81215886462407305</v>
      </c>
      <c r="U41" s="12">
        <f t="shared" si="23"/>
        <v>1.7705932803582658</v>
      </c>
      <c r="V41" s="12">
        <f t="shared" si="23"/>
        <v>0.89978317636754368</v>
      </c>
      <c r="W41" s="12">
        <f t="shared" si="23"/>
        <v>1.129566541230747</v>
      </c>
      <c r="X41" s="12">
        <f t="shared" si="23"/>
        <v>0.59456125637994883</v>
      </c>
      <c r="Y41" s="12">
        <f t="shared" si="23"/>
        <v>0.84160449056987274</v>
      </c>
      <c r="Z41" s="12">
        <f t="shared" si="23"/>
        <v>1.7324918102892959</v>
      </c>
      <c r="AA41" s="12">
        <f t="shared" si="23"/>
        <v>0.70925747147078555</v>
      </c>
      <c r="AB41" s="12">
        <f t="shared" si="23"/>
        <v>0.48468210511474991</v>
      </c>
      <c r="AC41" s="12">
        <f t="shared" si="23"/>
        <v>0.52632855144244706</v>
      </c>
      <c r="AD41" s="12">
        <f t="shared" si="8"/>
        <v>0.57996884702365725</v>
      </c>
      <c r="AE41" s="12">
        <f t="shared" si="13"/>
        <v>1.2133994741318734</v>
      </c>
      <c r="AF41" s="12">
        <f t="shared" si="13"/>
        <v>0.46237653278874868</v>
      </c>
      <c r="AG41" s="12">
        <f t="shared" si="9"/>
        <v>0.76421956671896107</v>
      </c>
      <c r="AH41" s="12">
        <f t="shared" si="9"/>
        <v>0.90828091841889003</v>
      </c>
      <c r="AI41" s="12">
        <f t="shared" si="9"/>
        <v>0.87173540553015638</v>
      </c>
      <c r="AJ41" s="12">
        <f t="shared" si="14"/>
        <v>28.622628060167663</v>
      </c>
      <c r="AK41" s="12">
        <f t="shared" si="15"/>
        <v>28.622628060167663</v>
      </c>
      <c r="AL41" s="12">
        <f t="shared" si="10"/>
        <v>28.622628060167663</v>
      </c>
      <c r="AM41" s="12">
        <f t="shared" si="10"/>
        <v>28.622628060167663</v>
      </c>
      <c r="AN41" s="12">
        <f t="shared" si="10"/>
        <v>28.622628060167663</v>
      </c>
      <c r="AO41" s="12">
        <f t="shared" si="10"/>
        <v>28.622628060167663</v>
      </c>
      <c r="AP41" s="12">
        <f t="shared" si="10"/>
        <v>28.622628060167663</v>
      </c>
      <c r="AQ41" s="12">
        <f t="shared" si="10"/>
        <v>28.622628060167663</v>
      </c>
      <c r="AR41" s="12">
        <f t="shared" si="10"/>
        <v>28.622628060167663</v>
      </c>
      <c r="AS41" s="12">
        <f t="shared" si="10"/>
        <v>28.622628060167663</v>
      </c>
      <c r="AT41" s="12">
        <f t="shared" si="10"/>
        <v>28.622628060167663</v>
      </c>
      <c r="AU41" s="12">
        <f t="shared" si="10"/>
        <v>28.622628060167663</v>
      </c>
      <c r="AV41" s="12">
        <f t="shared" si="10"/>
        <v>28.622628060167663</v>
      </c>
      <c r="AW41" s="12">
        <f t="shared" si="10"/>
        <v>28.622628060167663</v>
      </c>
      <c r="AX41" s="12">
        <f t="shared" si="10"/>
        <v>28.622628060167663</v>
      </c>
      <c r="AY41" s="12">
        <f t="shared" si="10"/>
        <v>28.622628060167663</v>
      </c>
      <c r="AZ41" s="12">
        <f t="shared" si="10"/>
        <v>28.622628060167663</v>
      </c>
      <c r="BA41" s="12">
        <f t="shared" si="10"/>
        <v>28.622628060167663</v>
      </c>
      <c r="BB41" s="12">
        <f t="shared" si="10"/>
        <v>28.622628060167663</v>
      </c>
      <c r="BC41" s="12">
        <f t="shared" si="10"/>
        <v>28.622628060167663</v>
      </c>
      <c r="BD41" s="12">
        <f t="shared" si="10"/>
        <v>28.622628060167663</v>
      </c>
      <c r="BE41" s="12">
        <f t="shared" si="10"/>
        <v>28.622628060167663</v>
      </c>
      <c r="BF41" s="12">
        <f t="shared" si="10"/>
        <v>28.622628060167663</v>
      </c>
      <c r="BG41" s="12">
        <f t="shared" si="10"/>
        <v>28.622628060167663</v>
      </c>
      <c r="BH41" s="12">
        <f t="shared" si="10"/>
        <v>28.622628060167663</v>
      </c>
      <c r="BI41" s="12">
        <f t="shared" si="10"/>
        <v>28.622628060167663</v>
      </c>
      <c r="BJ41" s="12">
        <f t="shared" si="10"/>
        <v>28.622628060167663</v>
      </c>
      <c r="BK41" s="12">
        <f t="shared" si="10"/>
        <v>28.622628060167663</v>
      </c>
      <c r="BL41" s="12">
        <f t="shared" si="10"/>
        <v>28.622628060167663</v>
      </c>
      <c r="BM41" s="12">
        <f t="shared" si="10"/>
        <v>28.622628060167663</v>
      </c>
      <c r="BN41" s="12">
        <f t="shared" si="10"/>
        <v>28.622628060167663</v>
      </c>
    </row>
    <row r="42" spans="1:66" x14ac:dyDescent="0.2">
      <c r="D42" s="14" t="s">
        <v>6</v>
      </c>
      <c r="E42" s="12">
        <f t="shared" si="11"/>
        <v>0.20319620463514096</v>
      </c>
      <c r="F42" s="12">
        <f t="shared" si="16"/>
        <v>0.25967518085155517</v>
      </c>
      <c r="G42" s="12">
        <f t="shared" si="18"/>
        <v>3.2369038379887423</v>
      </c>
      <c r="H42" s="12">
        <f t="shared" si="20"/>
        <v>1.6384788032245785</v>
      </c>
      <c r="I42" s="12">
        <f t="shared" si="22"/>
        <v>0.89372788915015233</v>
      </c>
      <c r="J42" s="12">
        <f t="shared" ref="J42:J60" si="24">1/ABS(J9)</f>
        <v>1.3281059541399656</v>
      </c>
      <c r="K42" s="12">
        <v>0</v>
      </c>
      <c r="L42" s="12">
        <f t="shared" ref="L42:AC42" si="25">1/ABS(L9)</f>
        <v>2.1196532394108711</v>
      </c>
      <c r="M42" s="12">
        <f t="shared" si="25"/>
        <v>0.18965922676943706</v>
      </c>
      <c r="N42" s="12">
        <f t="shared" si="25"/>
        <v>0.36293240340640093</v>
      </c>
      <c r="O42" s="12">
        <f t="shared" si="25"/>
        <v>0.43020511237964376</v>
      </c>
      <c r="P42" s="12">
        <f t="shared" si="25"/>
        <v>1.4974537236352703</v>
      </c>
      <c r="Q42" s="12">
        <f t="shared" si="25"/>
        <v>0.63919166304540576</v>
      </c>
      <c r="R42" s="12">
        <f t="shared" si="25"/>
        <v>1.4402151831263945</v>
      </c>
      <c r="S42" s="12">
        <f t="shared" si="25"/>
        <v>0.9404926914943087</v>
      </c>
      <c r="T42" s="12">
        <f t="shared" si="25"/>
        <v>2.0905884454680326</v>
      </c>
      <c r="U42" s="12">
        <f t="shared" si="25"/>
        <v>5.3143566802270437</v>
      </c>
      <c r="V42" s="12">
        <f t="shared" si="25"/>
        <v>2.7899692848080124</v>
      </c>
      <c r="W42" s="12">
        <f t="shared" si="25"/>
        <v>0.61040844613413625</v>
      </c>
      <c r="X42" s="12">
        <f t="shared" si="25"/>
        <v>1.0764720229188867</v>
      </c>
      <c r="Y42" s="12">
        <f t="shared" si="25"/>
        <v>2.2975058014306295</v>
      </c>
      <c r="Z42" s="12">
        <f t="shared" si="25"/>
        <v>5.6899435372296034</v>
      </c>
      <c r="AA42" s="12">
        <f t="shared" si="25"/>
        <v>1.5221319874870869</v>
      </c>
      <c r="AB42" s="12">
        <f t="shared" si="25"/>
        <v>0.76320961330647319</v>
      </c>
      <c r="AC42" s="12">
        <f t="shared" si="25"/>
        <v>0.87183809452945127</v>
      </c>
      <c r="AD42" s="12">
        <f t="shared" si="8"/>
        <v>1.0295707452832739</v>
      </c>
      <c r="AE42" s="12">
        <f t="shared" si="13"/>
        <v>14.049102249769632</v>
      </c>
      <c r="AF42" s="12">
        <f t="shared" si="13"/>
        <v>0.70932673778474098</v>
      </c>
      <c r="AG42" s="12">
        <f t="shared" si="9"/>
        <v>1.7999451298545568</v>
      </c>
      <c r="AH42" s="12">
        <f t="shared" si="9"/>
        <v>2.8733238686253202</v>
      </c>
      <c r="AI42" s="12">
        <f t="shared" si="9"/>
        <v>2.5368792663022717</v>
      </c>
      <c r="AJ42" s="12">
        <f t="shared" si="14"/>
        <v>61.204463024417016</v>
      </c>
      <c r="AK42" s="12">
        <f t="shared" si="15"/>
        <v>61.204463024417016</v>
      </c>
      <c r="AL42" s="12">
        <f t="shared" si="10"/>
        <v>61.204463024417016</v>
      </c>
      <c r="AM42" s="12">
        <f t="shared" si="10"/>
        <v>61.204463024417016</v>
      </c>
      <c r="AN42" s="12">
        <f t="shared" si="10"/>
        <v>61.204463024417016</v>
      </c>
      <c r="AO42" s="12">
        <f t="shared" si="10"/>
        <v>61.204463024417016</v>
      </c>
      <c r="AP42" s="12">
        <f t="shared" si="10"/>
        <v>61.204463024417016</v>
      </c>
      <c r="AQ42" s="12">
        <f t="shared" si="10"/>
        <v>61.204463024417016</v>
      </c>
      <c r="AR42" s="12">
        <f t="shared" si="10"/>
        <v>61.204463024417016</v>
      </c>
      <c r="AS42" s="12">
        <f t="shared" si="10"/>
        <v>61.204463024417016</v>
      </c>
      <c r="AT42" s="12">
        <f t="shared" si="10"/>
        <v>61.204463024417016</v>
      </c>
      <c r="AU42" s="12">
        <f t="shared" si="10"/>
        <v>61.204463024417016</v>
      </c>
      <c r="AV42" s="12">
        <f t="shared" si="10"/>
        <v>61.204463024417016</v>
      </c>
      <c r="AW42" s="12">
        <f t="shared" si="10"/>
        <v>61.204463024417016</v>
      </c>
      <c r="AX42" s="12">
        <f t="shared" si="10"/>
        <v>61.204463024417016</v>
      </c>
      <c r="AY42" s="12">
        <f t="shared" si="10"/>
        <v>61.204463024417016</v>
      </c>
      <c r="AZ42" s="12">
        <f t="shared" si="10"/>
        <v>61.204463024417016</v>
      </c>
      <c r="BA42" s="12">
        <f t="shared" si="10"/>
        <v>61.204463024417016</v>
      </c>
      <c r="BB42" s="12">
        <f t="shared" si="10"/>
        <v>61.204463024417016</v>
      </c>
      <c r="BC42" s="12">
        <f t="shared" si="10"/>
        <v>61.204463024417016</v>
      </c>
      <c r="BD42" s="12">
        <f t="shared" si="10"/>
        <v>61.204463024417016</v>
      </c>
      <c r="BE42" s="12">
        <f t="shared" si="10"/>
        <v>61.204463024417016</v>
      </c>
      <c r="BF42" s="12">
        <f t="shared" si="10"/>
        <v>61.204463024417016</v>
      </c>
      <c r="BG42" s="12">
        <f t="shared" si="10"/>
        <v>61.204463024417016</v>
      </c>
      <c r="BH42" s="12">
        <f t="shared" si="10"/>
        <v>61.204463024417016</v>
      </c>
      <c r="BI42" s="12">
        <f t="shared" si="10"/>
        <v>61.204463024417016</v>
      </c>
      <c r="BJ42" s="12">
        <f t="shared" si="10"/>
        <v>61.204463024417016</v>
      </c>
      <c r="BK42" s="12">
        <f t="shared" si="10"/>
        <v>61.204463024417016</v>
      </c>
      <c r="BL42" s="12">
        <f t="shared" si="10"/>
        <v>61.204463024417016</v>
      </c>
      <c r="BM42" s="12">
        <f t="shared" si="10"/>
        <v>61.204463024417016</v>
      </c>
      <c r="BN42" s="12">
        <f t="shared" si="10"/>
        <v>61.204463024417016</v>
      </c>
    </row>
    <row r="43" spans="1:66" x14ac:dyDescent="0.2">
      <c r="D43" s="14" t="s">
        <v>7</v>
      </c>
      <c r="E43" s="12">
        <f t="shared" si="11"/>
        <v>0.18542118366511712</v>
      </c>
      <c r="F43" s="12">
        <f t="shared" si="16"/>
        <v>0.23133474706526408</v>
      </c>
      <c r="G43" s="12">
        <f t="shared" si="18"/>
        <v>6.1410696173156794</v>
      </c>
      <c r="H43" s="12">
        <f t="shared" si="20"/>
        <v>7.2177710239294743</v>
      </c>
      <c r="I43" s="12">
        <f t="shared" si="22"/>
        <v>0.62866034350377309</v>
      </c>
      <c r="J43" s="12">
        <f t="shared" si="24"/>
        <v>0.81650832611495594</v>
      </c>
      <c r="K43" s="12">
        <f t="shared" ref="K43:K60" si="26">1/ABS(K10)</f>
        <v>2.1196532394108711</v>
      </c>
      <c r="L43" s="12">
        <v>0</v>
      </c>
      <c r="M43" s="12">
        <f t="shared" ref="M43:AC43" si="27">1/ABS(M10)</f>
        <v>0.17408289276285824</v>
      </c>
      <c r="N43" s="12">
        <f t="shared" si="27"/>
        <v>0.3098748463293895</v>
      </c>
      <c r="O43" s="12">
        <f t="shared" si="27"/>
        <v>0.35762208493907205</v>
      </c>
      <c r="P43" s="12">
        <f t="shared" si="27"/>
        <v>5.1013903992109819</v>
      </c>
      <c r="Q43" s="12">
        <f t="shared" si="27"/>
        <v>0.49109853111798435</v>
      </c>
      <c r="R43" s="12">
        <f t="shared" si="27"/>
        <v>4.4930612145228599</v>
      </c>
      <c r="S43" s="12">
        <f t="shared" si="27"/>
        <v>0.65144552749433271</v>
      </c>
      <c r="T43" s="12">
        <f t="shared" si="27"/>
        <v>152.46358117749924</v>
      </c>
      <c r="U43" s="12">
        <f t="shared" si="27"/>
        <v>1.5152782245919731</v>
      </c>
      <c r="V43" s="12">
        <f t="shared" si="27"/>
        <v>8.8223569658047118</v>
      </c>
      <c r="W43" s="12">
        <f t="shared" si="27"/>
        <v>0.47392857350535789</v>
      </c>
      <c r="X43" s="12">
        <f t="shared" si="27"/>
        <v>2.1872972542472193</v>
      </c>
      <c r="Y43" s="12">
        <f t="shared" si="27"/>
        <v>27.381756884821765</v>
      </c>
      <c r="Z43" s="12">
        <f t="shared" si="27"/>
        <v>1.5443444259284722</v>
      </c>
      <c r="AA43" s="12">
        <f t="shared" si="27"/>
        <v>5.3996271893262247</v>
      </c>
      <c r="AB43" s="12">
        <f t="shared" si="27"/>
        <v>1.1926332197384484</v>
      </c>
      <c r="AC43" s="12">
        <f t="shared" si="27"/>
        <v>1.4809841416749017</v>
      </c>
      <c r="AD43" s="12">
        <f t="shared" si="8"/>
        <v>2.0019888193772868</v>
      </c>
      <c r="AE43" s="12">
        <f t="shared" si="13"/>
        <v>2.4962783334486289</v>
      </c>
      <c r="AF43" s="12">
        <f t="shared" si="13"/>
        <v>1.066084141376185</v>
      </c>
      <c r="AG43" s="12">
        <f t="shared" si="9"/>
        <v>11.933571314636916</v>
      </c>
      <c r="AH43" s="12">
        <f t="shared" si="9"/>
        <v>8.0810502757103801</v>
      </c>
      <c r="AI43" s="12">
        <f t="shared" si="9"/>
        <v>12.888228461863294</v>
      </c>
      <c r="AJ43" s="12">
        <f t="shared" si="14"/>
        <v>269.84798338093367</v>
      </c>
      <c r="AK43" s="12">
        <f t="shared" si="15"/>
        <v>269.84798338093367</v>
      </c>
      <c r="AL43" s="12">
        <f t="shared" si="10"/>
        <v>269.84798338093367</v>
      </c>
      <c r="AM43" s="12">
        <f t="shared" si="10"/>
        <v>269.84798338093367</v>
      </c>
      <c r="AN43" s="12">
        <f t="shared" si="10"/>
        <v>269.84798338093367</v>
      </c>
      <c r="AO43" s="12">
        <f t="shared" si="10"/>
        <v>269.84798338093367</v>
      </c>
      <c r="AP43" s="12">
        <f t="shared" si="10"/>
        <v>269.84798338093367</v>
      </c>
      <c r="AQ43" s="12">
        <f t="shared" si="10"/>
        <v>269.84798338093367</v>
      </c>
      <c r="AR43" s="12">
        <f t="shared" si="10"/>
        <v>269.84798338093367</v>
      </c>
      <c r="AS43" s="12">
        <f t="shared" si="10"/>
        <v>269.84798338093367</v>
      </c>
      <c r="AT43" s="12">
        <f t="shared" si="10"/>
        <v>269.84798338093367</v>
      </c>
      <c r="AU43" s="12">
        <f t="shared" si="10"/>
        <v>269.84798338093367</v>
      </c>
      <c r="AV43" s="12">
        <f t="shared" si="10"/>
        <v>269.84798338093367</v>
      </c>
      <c r="AW43" s="12">
        <f t="shared" si="10"/>
        <v>269.84798338093367</v>
      </c>
      <c r="AX43" s="12">
        <f t="shared" si="10"/>
        <v>269.84798338093367</v>
      </c>
      <c r="AY43" s="12">
        <f t="shared" si="10"/>
        <v>269.84798338093367</v>
      </c>
      <c r="AZ43" s="12">
        <f t="shared" si="10"/>
        <v>269.84798338093367</v>
      </c>
      <c r="BA43" s="12">
        <f t="shared" si="10"/>
        <v>269.84798338093367</v>
      </c>
      <c r="BB43" s="12">
        <f t="shared" si="10"/>
        <v>269.84798338093367</v>
      </c>
      <c r="BC43" s="12">
        <f t="shared" si="10"/>
        <v>269.84798338093367</v>
      </c>
      <c r="BD43" s="12">
        <f t="shared" si="10"/>
        <v>269.84798338093367</v>
      </c>
      <c r="BE43" s="12">
        <f t="shared" si="10"/>
        <v>269.84798338093367</v>
      </c>
      <c r="BF43" s="12">
        <f t="shared" si="10"/>
        <v>269.84798338093367</v>
      </c>
      <c r="BG43" s="12">
        <f t="shared" si="10"/>
        <v>269.84798338093367</v>
      </c>
      <c r="BH43" s="12">
        <f t="shared" si="10"/>
        <v>269.84798338093367</v>
      </c>
      <c r="BI43" s="12">
        <f t="shared" si="10"/>
        <v>269.84798338093367</v>
      </c>
      <c r="BJ43" s="12">
        <f t="shared" si="10"/>
        <v>269.84798338093367</v>
      </c>
      <c r="BK43" s="12">
        <f t="shared" si="10"/>
        <v>269.84798338093367</v>
      </c>
      <c r="BL43" s="12">
        <f t="shared" si="10"/>
        <v>269.84798338093367</v>
      </c>
      <c r="BM43" s="12">
        <f t="shared" si="10"/>
        <v>269.84798338093367</v>
      </c>
      <c r="BN43" s="12">
        <f t="shared" si="10"/>
        <v>269.84798338093367</v>
      </c>
    </row>
    <row r="44" spans="1:66" x14ac:dyDescent="0.2">
      <c r="D44" s="14" t="s">
        <v>8</v>
      </c>
      <c r="E44" s="12">
        <f t="shared" si="11"/>
        <v>2.8468713944802779</v>
      </c>
      <c r="F44" s="12">
        <f t="shared" si="16"/>
        <v>0.70340816828343344</v>
      </c>
      <c r="G44" s="12">
        <f t="shared" si="18"/>
        <v>0.17916164606860752</v>
      </c>
      <c r="H44" s="12">
        <f t="shared" si="20"/>
        <v>0.16998312917252939</v>
      </c>
      <c r="I44" s="12">
        <f t="shared" si="22"/>
        <v>0.240748877851408</v>
      </c>
      <c r="J44" s="12">
        <f t="shared" si="24"/>
        <v>0.22125545471227823</v>
      </c>
      <c r="K44" s="12">
        <f t="shared" si="26"/>
        <v>0.18965922676943706</v>
      </c>
      <c r="L44" s="12">
        <f t="shared" ref="L44:L60" si="28">1/ABS(L11)</f>
        <v>0.17408289276285824</v>
      </c>
      <c r="M44" s="12">
        <v>0</v>
      </c>
      <c r="N44" s="12">
        <f t="shared" ref="N44:AC44" si="29">1/ABS(N11)</f>
        <v>0.39725409515547233</v>
      </c>
      <c r="O44" s="12">
        <f t="shared" si="29"/>
        <v>0.33919669321801915</v>
      </c>
      <c r="P44" s="12">
        <f t="shared" si="29"/>
        <v>0.16833841224415463</v>
      </c>
      <c r="Q44" s="12">
        <f t="shared" si="29"/>
        <v>0.26967708398296708</v>
      </c>
      <c r="R44" s="12">
        <f t="shared" si="29"/>
        <v>0.16758965988723801</v>
      </c>
      <c r="S44" s="12">
        <f t="shared" si="29"/>
        <v>0.23756681745196143</v>
      </c>
      <c r="T44" s="12">
        <f t="shared" si="29"/>
        <v>0.17388435163778745</v>
      </c>
      <c r="U44" s="12">
        <f t="shared" si="29"/>
        <v>0.19667829913916526</v>
      </c>
      <c r="V44" s="12">
        <f t="shared" si="29"/>
        <v>0.17758704322071089</v>
      </c>
      <c r="W44" s="12">
        <f t="shared" si="29"/>
        <v>0.27515106048714133</v>
      </c>
      <c r="X44" s="12">
        <f t="shared" si="29"/>
        <v>0.16124935827623349</v>
      </c>
      <c r="Y44" s="12">
        <f t="shared" si="29"/>
        <v>0.17519672754202861</v>
      </c>
      <c r="Z44" s="12">
        <f t="shared" si="29"/>
        <v>0.1961990018553128</v>
      </c>
      <c r="AA44" s="12">
        <f t="shared" si="29"/>
        <v>0.16864578657930046</v>
      </c>
      <c r="AB44" s="12">
        <f t="shared" si="29"/>
        <v>0.15190941190938229</v>
      </c>
      <c r="AC44" s="12">
        <f t="shared" si="29"/>
        <v>0.15577254464878343</v>
      </c>
      <c r="AD44" s="12">
        <f t="shared" si="8"/>
        <v>0.16015648887478037</v>
      </c>
      <c r="AE44" s="12">
        <f t="shared" si="13"/>
        <v>0.18713298020241301</v>
      </c>
      <c r="AF44" s="12">
        <f t="shared" si="13"/>
        <v>0.14964678640100576</v>
      </c>
      <c r="AG44" s="12">
        <f t="shared" si="9"/>
        <v>0.17157994272533872</v>
      </c>
      <c r="AH44" s="12">
        <f t="shared" si="9"/>
        <v>0.17791556995563904</v>
      </c>
      <c r="AI44" s="12">
        <f t="shared" si="9"/>
        <v>0.1764664468434671</v>
      </c>
      <c r="AJ44" s="12">
        <f t="shared" si="14"/>
        <v>9.15996535233913</v>
      </c>
      <c r="AK44" s="12">
        <f t="shared" si="15"/>
        <v>9.15996535233913</v>
      </c>
      <c r="AL44" s="12">
        <f t="shared" si="10"/>
        <v>9.15996535233913</v>
      </c>
      <c r="AM44" s="12">
        <f t="shared" si="10"/>
        <v>9.15996535233913</v>
      </c>
      <c r="AN44" s="12">
        <f t="shared" si="10"/>
        <v>9.15996535233913</v>
      </c>
      <c r="AO44" s="12">
        <f t="shared" si="10"/>
        <v>9.15996535233913</v>
      </c>
      <c r="AP44" s="12">
        <f t="shared" si="10"/>
        <v>9.15996535233913</v>
      </c>
      <c r="AQ44" s="12">
        <f t="shared" si="10"/>
        <v>9.15996535233913</v>
      </c>
      <c r="AR44" s="12">
        <f t="shared" si="10"/>
        <v>9.15996535233913</v>
      </c>
      <c r="AS44" s="12">
        <f t="shared" si="10"/>
        <v>9.15996535233913</v>
      </c>
      <c r="AT44" s="12">
        <f t="shared" si="10"/>
        <v>9.15996535233913</v>
      </c>
      <c r="AU44" s="12">
        <f t="shared" si="10"/>
        <v>9.15996535233913</v>
      </c>
      <c r="AV44" s="12">
        <f t="shared" si="10"/>
        <v>9.15996535233913</v>
      </c>
      <c r="AW44" s="12">
        <f t="shared" si="10"/>
        <v>9.15996535233913</v>
      </c>
      <c r="AX44" s="12">
        <f t="shared" si="10"/>
        <v>9.15996535233913</v>
      </c>
      <c r="AY44" s="12">
        <f t="shared" si="10"/>
        <v>9.15996535233913</v>
      </c>
      <c r="AZ44" s="12">
        <f t="shared" si="10"/>
        <v>9.15996535233913</v>
      </c>
      <c r="BA44" s="12">
        <f t="shared" si="10"/>
        <v>9.15996535233913</v>
      </c>
      <c r="BB44" s="12">
        <f t="shared" si="10"/>
        <v>9.15996535233913</v>
      </c>
      <c r="BC44" s="12">
        <f t="shared" si="10"/>
        <v>9.15996535233913</v>
      </c>
      <c r="BD44" s="12">
        <f t="shared" si="10"/>
        <v>9.15996535233913</v>
      </c>
      <c r="BE44" s="12">
        <f t="shared" si="10"/>
        <v>9.15996535233913</v>
      </c>
      <c r="BF44" s="12">
        <f t="shared" si="10"/>
        <v>9.15996535233913</v>
      </c>
      <c r="BG44" s="12">
        <f t="shared" si="10"/>
        <v>9.15996535233913</v>
      </c>
      <c r="BH44" s="12">
        <f t="shared" si="10"/>
        <v>9.15996535233913</v>
      </c>
      <c r="BI44" s="12">
        <f t="shared" ref="BI44:BN44" si="30">$AJ44</f>
        <v>9.15996535233913</v>
      </c>
      <c r="BJ44" s="12">
        <f t="shared" si="30"/>
        <v>9.15996535233913</v>
      </c>
      <c r="BK44" s="12">
        <f t="shared" si="30"/>
        <v>9.15996535233913</v>
      </c>
      <c r="BL44" s="12">
        <f t="shared" si="30"/>
        <v>9.15996535233913</v>
      </c>
      <c r="BM44" s="12">
        <f t="shared" si="30"/>
        <v>9.15996535233913</v>
      </c>
      <c r="BN44" s="12">
        <f t="shared" si="30"/>
        <v>9.15996535233913</v>
      </c>
    </row>
    <row r="45" spans="1:66" x14ac:dyDescent="0.2">
      <c r="D45" s="14" t="s">
        <v>9</v>
      </c>
      <c r="E45" s="12">
        <f t="shared" si="11"/>
        <v>0.46167673625997907</v>
      </c>
      <c r="F45" s="12">
        <f t="shared" si="16"/>
        <v>0.91271617771229629</v>
      </c>
      <c r="G45" s="12">
        <f t="shared" si="18"/>
        <v>0.32634186966831691</v>
      </c>
      <c r="H45" s="12">
        <f t="shared" si="20"/>
        <v>0.2971188769277151</v>
      </c>
      <c r="I45" s="12">
        <f t="shared" si="22"/>
        <v>0.61108811116977868</v>
      </c>
      <c r="J45" s="12">
        <f t="shared" si="24"/>
        <v>0.49940519562313224</v>
      </c>
      <c r="K45" s="12">
        <f t="shared" si="26"/>
        <v>0.36293240340640093</v>
      </c>
      <c r="L45" s="12">
        <f t="shared" si="28"/>
        <v>0.3098748463293895</v>
      </c>
      <c r="M45" s="12">
        <f t="shared" ref="M45:M60" si="31">1/ABS(M12)</f>
        <v>0.39725409515547233</v>
      </c>
      <c r="N45" s="12">
        <v>0</v>
      </c>
      <c r="O45" s="12">
        <f t="shared" ref="O45:AC45" si="32">1/ABS(O12)</f>
        <v>2.3209318871901901</v>
      </c>
      <c r="P45" s="12">
        <f t="shared" si="32"/>
        <v>0.2921299352909224</v>
      </c>
      <c r="Q45" s="12">
        <f t="shared" si="32"/>
        <v>0.83973064580547341</v>
      </c>
      <c r="R45" s="12">
        <f t="shared" si="32"/>
        <v>0.28988240437907459</v>
      </c>
      <c r="S45" s="12">
        <f t="shared" si="32"/>
        <v>0.59099505272466235</v>
      </c>
      <c r="T45" s="12">
        <f t="shared" si="32"/>
        <v>0.30924631816169074</v>
      </c>
      <c r="U45" s="12">
        <f t="shared" si="32"/>
        <v>0.38953483577297754</v>
      </c>
      <c r="V45" s="12">
        <f t="shared" si="32"/>
        <v>0.32115503688250413</v>
      </c>
      <c r="W45" s="12">
        <f t="shared" si="32"/>
        <v>0.89518565907713377</v>
      </c>
      <c r="X45" s="12">
        <f t="shared" si="32"/>
        <v>0.27142238229397492</v>
      </c>
      <c r="Y45" s="12">
        <f t="shared" si="32"/>
        <v>0.31342178925161163</v>
      </c>
      <c r="Z45" s="12">
        <f t="shared" si="32"/>
        <v>0.38765920163026929</v>
      </c>
      <c r="AA45" s="12">
        <f t="shared" si="32"/>
        <v>0.29305684367556672</v>
      </c>
      <c r="AB45" s="12">
        <f t="shared" si="32"/>
        <v>0.2459667565452463</v>
      </c>
      <c r="AC45" s="12">
        <f t="shared" si="32"/>
        <v>0.25625676638515621</v>
      </c>
      <c r="AD45" s="12">
        <f t="shared" si="8"/>
        <v>0.26834020836088662</v>
      </c>
      <c r="AE45" s="12">
        <f t="shared" si="13"/>
        <v>0.35379282439398724</v>
      </c>
      <c r="AF45" s="12">
        <f t="shared" si="13"/>
        <v>0.24008903058514183</v>
      </c>
      <c r="AG45" s="12">
        <f t="shared" si="9"/>
        <v>0.30203208546572069</v>
      </c>
      <c r="AH45" s="12">
        <f t="shared" si="9"/>
        <v>0.32223107496690351</v>
      </c>
      <c r="AI45" s="12">
        <f t="shared" si="9"/>
        <v>0.31750878820466621</v>
      </c>
      <c r="AJ45" s="12">
        <f t="shared" si="14"/>
        <v>13.998977839296243</v>
      </c>
      <c r="AK45" s="12">
        <f t="shared" si="15"/>
        <v>13.998977839296243</v>
      </c>
      <c r="AL45" s="12">
        <f t="shared" si="15"/>
        <v>13.998977839296243</v>
      </c>
      <c r="AM45" s="12">
        <f t="shared" si="15"/>
        <v>13.998977839296243</v>
      </c>
      <c r="AN45" s="12">
        <f t="shared" si="15"/>
        <v>13.998977839296243</v>
      </c>
      <c r="AO45" s="12">
        <f t="shared" si="15"/>
        <v>13.998977839296243</v>
      </c>
      <c r="AP45" s="12">
        <f t="shared" si="15"/>
        <v>13.998977839296243</v>
      </c>
      <c r="AQ45" s="12">
        <f t="shared" si="15"/>
        <v>13.998977839296243</v>
      </c>
      <c r="AR45" s="12">
        <f t="shared" si="15"/>
        <v>13.998977839296243</v>
      </c>
      <c r="AS45" s="12">
        <f t="shared" si="15"/>
        <v>13.998977839296243</v>
      </c>
      <c r="AT45" s="12">
        <f t="shared" si="15"/>
        <v>13.998977839296243</v>
      </c>
      <c r="AU45" s="12">
        <f t="shared" si="15"/>
        <v>13.998977839296243</v>
      </c>
      <c r="AV45" s="12">
        <f t="shared" si="15"/>
        <v>13.998977839296243</v>
      </c>
      <c r="AW45" s="12">
        <f t="shared" si="15"/>
        <v>13.998977839296243</v>
      </c>
      <c r="AX45" s="12">
        <f t="shared" si="15"/>
        <v>13.998977839296243</v>
      </c>
      <c r="AY45" s="12">
        <f t="shared" si="15"/>
        <v>13.998977839296243</v>
      </c>
      <c r="AZ45" s="12">
        <f t="shared" si="15"/>
        <v>13.998977839296243</v>
      </c>
      <c r="BA45" s="12">
        <f t="shared" ref="BA45:BN66" si="33">$AJ45</f>
        <v>13.998977839296243</v>
      </c>
      <c r="BB45" s="12">
        <f t="shared" si="33"/>
        <v>13.998977839296243</v>
      </c>
      <c r="BC45" s="12">
        <f t="shared" si="33"/>
        <v>13.998977839296243</v>
      </c>
      <c r="BD45" s="12">
        <f t="shared" si="33"/>
        <v>13.998977839296243</v>
      </c>
      <c r="BE45" s="12">
        <f t="shared" si="33"/>
        <v>13.998977839296243</v>
      </c>
      <c r="BF45" s="12">
        <f t="shared" si="33"/>
        <v>13.998977839296243</v>
      </c>
      <c r="BG45" s="12">
        <f t="shared" si="33"/>
        <v>13.998977839296243</v>
      </c>
      <c r="BH45" s="12">
        <f t="shared" si="33"/>
        <v>13.998977839296243</v>
      </c>
      <c r="BI45" s="12">
        <f t="shared" si="33"/>
        <v>13.998977839296243</v>
      </c>
      <c r="BJ45" s="12">
        <f t="shared" si="33"/>
        <v>13.998977839296243</v>
      </c>
      <c r="BK45" s="12">
        <f t="shared" si="33"/>
        <v>13.998977839296243</v>
      </c>
      <c r="BL45" s="12">
        <f t="shared" si="33"/>
        <v>13.998977839296243</v>
      </c>
      <c r="BM45" s="12">
        <f t="shared" si="33"/>
        <v>13.998977839296243</v>
      </c>
      <c r="BN45" s="12">
        <f t="shared" si="33"/>
        <v>13.998977839296243</v>
      </c>
    </row>
    <row r="46" spans="1:66" x14ac:dyDescent="0.2">
      <c r="D46" s="14" t="s">
        <v>10</v>
      </c>
      <c r="E46" s="12">
        <f t="shared" si="11"/>
        <v>0.38507760298359817</v>
      </c>
      <c r="F46" s="12">
        <f t="shared" si="16"/>
        <v>0.65509667047539311</v>
      </c>
      <c r="G46" s="12">
        <f t="shared" si="18"/>
        <v>0.37973580775235971</v>
      </c>
      <c r="H46" s="12">
        <f t="shared" si="20"/>
        <v>0.34073932337169632</v>
      </c>
      <c r="I46" s="12">
        <f t="shared" si="22"/>
        <v>0.82948740872559823</v>
      </c>
      <c r="J46" s="12">
        <f t="shared" si="24"/>
        <v>0.63632635663055925</v>
      </c>
      <c r="K46" s="12">
        <f t="shared" si="26"/>
        <v>0.43020511237964376</v>
      </c>
      <c r="L46" s="12">
        <f t="shared" si="28"/>
        <v>0.35762208493907205</v>
      </c>
      <c r="M46" s="12">
        <f t="shared" si="31"/>
        <v>0.33919669321801915</v>
      </c>
      <c r="N46" s="12">
        <f t="shared" ref="N46:N60" si="34">1/ABS(N13)</f>
        <v>2.3209318871901901</v>
      </c>
      <c r="O46" s="12">
        <v>0</v>
      </c>
      <c r="P46" s="12">
        <f t="shared" ref="P46:Y46" si="35">1/ABS(P13)</f>
        <v>0.33419411953186684</v>
      </c>
      <c r="Q46" s="12">
        <f t="shared" si="35"/>
        <v>1.3157953004945706</v>
      </c>
      <c r="R46" s="12">
        <f t="shared" si="35"/>
        <v>0.33125599427915292</v>
      </c>
      <c r="S46" s="12">
        <f t="shared" si="35"/>
        <v>0.79289557613477668</v>
      </c>
      <c r="T46" s="12">
        <f t="shared" si="35"/>
        <v>0.35678520135939928</v>
      </c>
      <c r="U46" s="12">
        <f t="shared" si="35"/>
        <v>0.46809837513912667</v>
      </c>
      <c r="V46" s="12">
        <f t="shared" si="35"/>
        <v>0.37273107032800251</v>
      </c>
      <c r="W46" s="12">
        <f t="shared" si="35"/>
        <v>1.4572473699314847</v>
      </c>
      <c r="X46" s="12">
        <f t="shared" si="35"/>
        <v>0.30736762159837483</v>
      </c>
      <c r="Y46" s="12">
        <f t="shared" si="35"/>
        <v>0.36235465294109087</v>
      </c>
      <c r="Z46" s="12">
        <f t="shared" ref="Z46:AI60" si="36">1/ABS(Z13)</f>
        <v>0.46539249695435508</v>
      </c>
      <c r="AA46" s="12">
        <f t="shared" si="36"/>
        <v>0.33540773403232066</v>
      </c>
      <c r="AB46" s="12">
        <f t="shared" si="36"/>
        <v>0.27512370209188491</v>
      </c>
      <c r="AC46" s="12">
        <f t="shared" si="36"/>
        <v>0.2880620270077438</v>
      </c>
      <c r="AD46" s="12">
        <f t="shared" si="36"/>
        <v>0.3034209641516501</v>
      </c>
      <c r="AE46" s="12">
        <f t="shared" si="36"/>
        <v>0.41742297894683916</v>
      </c>
      <c r="AF46" s="12">
        <f t="shared" si="36"/>
        <v>0.2677906623659092</v>
      </c>
      <c r="AG46" s="12">
        <f t="shared" si="36"/>
        <v>0.34721678486132851</v>
      </c>
      <c r="AH46" s="12">
        <f t="shared" si="36"/>
        <v>0.37418125432307542</v>
      </c>
      <c r="AI46" s="12">
        <f t="shared" si="36"/>
        <v>0.36782857868638913</v>
      </c>
      <c r="AJ46" s="12">
        <f t="shared" si="14"/>
        <v>16.214991412825476</v>
      </c>
      <c r="AK46" s="12">
        <f t="shared" si="15"/>
        <v>16.214991412825476</v>
      </c>
      <c r="AL46" s="12">
        <f t="shared" si="15"/>
        <v>16.214991412825476</v>
      </c>
      <c r="AM46" s="12">
        <f t="shared" si="15"/>
        <v>16.214991412825476</v>
      </c>
      <c r="AN46" s="12">
        <f t="shared" si="15"/>
        <v>16.214991412825476</v>
      </c>
      <c r="AO46" s="12">
        <f t="shared" si="15"/>
        <v>16.214991412825476</v>
      </c>
      <c r="AP46" s="12">
        <f t="shared" si="15"/>
        <v>16.214991412825476</v>
      </c>
      <c r="AQ46" s="12">
        <f t="shared" si="15"/>
        <v>16.214991412825476</v>
      </c>
      <c r="AR46" s="12">
        <f t="shared" si="15"/>
        <v>16.214991412825476</v>
      </c>
      <c r="AS46" s="12">
        <f t="shared" si="15"/>
        <v>16.214991412825476</v>
      </c>
      <c r="AT46" s="12">
        <f t="shared" si="15"/>
        <v>16.214991412825476</v>
      </c>
      <c r="AU46" s="12">
        <f t="shared" si="15"/>
        <v>16.214991412825476</v>
      </c>
      <c r="AV46" s="12">
        <f t="shared" si="15"/>
        <v>16.214991412825476</v>
      </c>
      <c r="AW46" s="12">
        <f t="shared" si="15"/>
        <v>16.214991412825476</v>
      </c>
      <c r="AX46" s="12">
        <f t="shared" si="15"/>
        <v>16.214991412825476</v>
      </c>
      <c r="AY46" s="12">
        <f t="shared" si="15"/>
        <v>16.214991412825476</v>
      </c>
      <c r="AZ46" s="12">
        <f t="shared" si="15"/>
        <v>16.214991412825476</v>
      </c>
      <c r="BA46" s="12">
        <f t="shared" si="33"/>
        <v>16.214991412825476</v>
      </c>
      <c r="BB46" s="12">
        <f t="shared" si="33"/>
        <v>16.214991412825476</v>
      </c>
      <c r="BC46" s="12">
        <f t="shared" si="33"/>
        <v>16.214991412825476</v>
      </c>
      <c r="BD46" s="12">
        <f t="shared" si="33"/>
        <v>16.214991412825476</v>
      </c>
      <c r="BE46" s="12">
        <f t="shared" si="33"/>
        <v>16.214991412825476</v>
      </c>
      <c r="BF46" s="12">
        <f t="shared" si="33"/>
        <v>16.214991412825476</v>
      </c>
      <c r="BG46" s="12">
        <f t="shared" si="33"/>
        <v>16.214991412825476</v>
      </c>
      <c r="BH46" s="12">
        <f t="shared" si="33"/>
        <v>16.214991412825476</v>
      </c>
      <c r="BI46" s="12">
        <f t="shared" si="33"/>
        <v>16.214991412825476</v>
      </c>
      <c r="BJ46" s="12">
        <f t="shared" si="33"/>
        <v>16.214991412825476</v>
      </c>
      <c r="BK46" s="12">
        <f t="shared" si="33"/>
        <v>16.214991412825476</v>
      </c>
      <c r="BL46" s="12">
        <f t="shared" si="33"/>
        <v>16.214991412825476</v>
      </c>
      <c r="BM46" s="12">
        <f t="shared" si="33"/>
        <v>16.214991412825476</v>
      </c>
      <c r="BN46" s="12">
        <f t="shared" si="33"/>
        <v>16.214991412825476</v>
      </c>
    </row>
    <row r="47" spans="1:66" x14ac:dyDescent="0.2">
      <c r="D47" s="14" t="s">
        <v>11</v>
      </c>
      <c r="E47" s="12">
        <f t="shared" si="11"/>
        <v>0.17891801728348691</v>
      </c>
      <c r="F47" s="12">
        <f t="shared" si="16"/>
        <v>0.22129939670839843</v>
      </c>
      <c r="G47" s="12">
        <f t="shared" si="18"/>
        <v>2.7865781635520723</v>
      </c>
      <c r="H47" s="12">
        <f t="shared" si="20"/>
        <v>17.397942210926583</v>
      </c>
      <c r="I47" s="12">
        <f t="shared" si="22"/>
        <v>0.55968820953152842</v>
      </c>
      <c r="J47" s="12">
        <f t="shared" si="24"/>
        <v>0.70385248701417302</v>
      </c>
      <c r="K47" s="12">
        <f t="shared" si="26"/>
        <v>1.4974537236352703</v>
      </c>
      <c r="L47" s="12">
        <f t="shared" si="28"/>
        <v>5.1013903992109819</v>
      </c>
      <c r="M47" s="12">
        <f t="shared" si="31"/>
        <v>0.16833841224415463</v>
      </c>
      <c r="N47" s="12">
        <f t="shared" si="34"/>
        <v>0.2921299352909224</v>
      </c>
      <c r="O47" s="12">
        <f t="shared" ref="O47:O60" si="37">1/ABS(O14)</f>
        <v>0.33419411953186684</v>
      </c>
      <c r="P47" s="12">
        <v>0</v>
      </c>
      <c r="Q47" s="12">
        <f t="shared" ref="Q47:AC47" si="38">1/ABS(Q14)</f>
        <v>0.44797323033137104</v>
      </c>
      <c r="R47" s="12">
        <f t="shared" si="38"/>
        <v>37.678381902037522</v>
      </c>
      <c r="S47" s="12">
        <f t="shared" si="38"/>
        <v>0.57767647155405399</v>
      </c>
      <c r="T47" s="12">
        <f t="shared" si="38"/>
        <v>5.277990542488685</v>
      </c>
      <c r="U47" s="12">
        <f t="shared" si="38"/>
        <v>1.1682655164653073</v>
      </c>
      <c r="V47" s="12">
        <f t="shared" si="38"/>
        <v>3.2323401124649433</v>
      </c>
      <c r="W47" s="12">
        <f t="shared" si="38"/>
        <v>0.43364239546173783</v>
      </c>
      <c r="X47" s="12">
        <f t="shared" si="38"/>
        <v>3.8290667655292334</v>
      </c>
      <c r="Y47" s="12">
        <f t="shared" si="38"/>
        <v>4.3002308386054029</v>
      </c>
      <c r="Z47" s="12">
        <f t="shared" si="38"/>
        <v>1.1854676773596944</v>
      </c>
      <c r="AA47" s="12">
        <f t="shared" si="38"/>
        <v>92.361530220008589</v>
      </c>
      <c r="AB47" s="12">
        <f t="shared" si="38"/>
        <v>1.5565274018312949</v>
      </c>
      <c r="AC47" s="12">
        <f t="shared" si="38"/>
        <v>2.0868040060415147</v>
      </c>
      <c r="AD47" s="12">
        <f t="shared" si="36"/>
        <v>3.2951285205988099</v>
      </c>
      <c r="AE47" s="12">
        <f t="shared" ref="AE47:AI60" si="39">1/ABS(AE14)</f>
        <v>1.676104970103828</v>
      </c>
      <c r="AF47" s="12">
        <f t="shared" si="39"/>
        <v>1.3477320074550343</v>
      </c>
      <c r="AG47" s="12">
        <f t="shared" si="39"/>
        <v>8.9104499553482714</v>
      </c>
      <c r="AH47" s="12">
        <f t="shared" si="39"/>
        <v>3.1272351841853525</v>
      </c>
      <c r="AI47" s="12">
        <f t="shared" si="39"/>
        <v>3.6547680885253007</v>
      </c>
      <c r="AJ47" s="12">
        <f t="shared" si="14"/>
        <v>205.38910088132536</v>
      </c>
      <c r="AK47" s="12">
        <f t="shared" si="15"/>
        <v>205.38910088132536</v>
      </c>
      <c r="AL47" s="12">
        <f t="shared" si="15"/>
        <v>205.38910088132536</v>
      </c>
      <c r="AM47" s="12">
        <f t="shared" si="15"/>
        <v>205.38910088132536</v>
      </c>
      <c r="AN47" s="12">
        <f t="shared" si="15"/>
        <v>205.38910088132536</v>
      </c>
      <c r="AO47" s="12">
        <f t="shared" si="15"/>
        <v>205.38910088132536</v>
      </c>
      <c r="AP47" s="12">
        <f t="shared" si="15"/>
        <v>205.38910088132536</v>
      </c>
      <c r="AQ47" s="12">
        <f t="shared" si="15"/>
        <v>205.38910088132536</v>
      </c>
      <c r="AR47" s="12">
        <f t="shared" si="15"/>
        <v>205.38910088132536</v>
      </c>
      <c r="AS47" s="12">
        <f t="shared" si="15"/>
        <v>205.38910088132536</v>
      </c>
      <c r="AT47" s="12">
        <f t="shared" si="15"/>
        <v>205.38910088132536</v>
      </c>
      <c r="AU47" s="12">
        <f t="shared" si="15"/>
        <v>205.38910088132536</v>
      </c>
      <c r="AV47" s="12">
        <f t="shared" si="15"/>
        <v>205.38910088132536</v>
      </c>
      <c r="AW47" s="12">
        <f t="shared" si="15"/>
        <v>205.38910088132536</v>
      </c>
      <c r="AX47" s="12">
        <f t="shared" si="15"/>
        <v>205.38910088132536</v>
      </c>
      <c r="AY47" s="12">
        <f t="shared" si="15"/>
        <v>205.38910088132536</v>
      </c>
      <c r="AZ47" s="12">
        <f t="shared" si="15"/>
        <v>205.38910088132536</v>
      </c>
      <c r="BA47" s="12">
        <f t="shared" si="33"/>
        <v>205.38910088132536</v>
      </c>
      <c r="BB47" s="12">
        <f t="shared" si="33"/>
        <v>205.38910088132536</v>
      </c>
      <c r="BC47" s="12">
        <f t="shared" si="33"/>
        <v>205.38910088132536</v>
      </c>
      <c r="BD47" s="12">
        <f t="shared" si="33"/>
        <v>205.38910088132536</v>
      </c>
      <c r="BE47" s="12">
        <f t="shared" si="33"/>
        <v>205.38910088132536</v>
      </c>
      <c r="BF47" s="12">
        <f t="shared" si="33"/>
        <v>205.38910088132536</v>
      </c>
      <c r="BG47" s="12">
        <f t="shared" si="33"/>
        <v>205.38910088132536</v>
      </c>
      <c r="BH47" s="12">
        <f t="shared" si="33"/>
        <v>205.38910088132536</v>
      </c>
      <c r="BI47" s="12">
        <f t="shared" si="33"/>
        <v>205.38910088132536</v>
      </c>
      <c r="BJ47" s="12">
        <f t="shared" si="33"/>
        <v>205.38910088132536</v>
      </c>
      <c r="BK47" s="12">
        <f t="shared" si="33"/>
        <v>205.38910088132536</v>
      </c>
      <c r="BL47" s="12">
        <f t="shared" si="33"/>
        <v>205.38910088132536</v>
      </c>
      <c r="BM47" s="12">
        <f t="shared" si="33"/>
        <v>205.38910088132536</v>
      </c>
      <c r="BN47" s="12">
        <f t="shared" si="33"/>
        <v>205.38910088132536</v>
      </c>
    </row>
    <row r="48" spans="1:66" x14ac:dyDescent="0.2">
      <c r="D48" s="14" t="s">
        <v>12</v>
      </c>
      <c r="E48" s="12">
        <f t="shared" si="11"/>
        <v>0.297896038731289</v>
      </c>
      <c r="F48" s="12">
        <f t="shared" si="16"/>
        <v>0.43735178440903955</v>
      </c>
      <c r="G48" s="12">
        <f t="shared" si="18"/>
        <v>0.53378508005544967</v>
      </c>
      <c r="H48" s="12">
        <f t="shared" si="20"/>
        <v>0.45981278091245281</v>
      </c>
      <c r="I48" s="12">
        <f t="shared" si="22"/>
        <v>2.2443305006842524</v>
      </c>
      <c r="J48" s="12">
        <f t="shared" si="24"/>
        <v>1.232249445977466</v>
      </c>
      <c r="K48" s="12">
        <f t="shared" si="26"/>
        <v>0.63919166304540576</v>
      </c>
      <c r="L48" s="12">
        <f t="shared" si="28"/>
        <v>0.49109853111798435</v>
      </c>
      <c r="M48" s="12">
        <f t="shared" si="31"/>
        <v>0.26967708398296708</v>
      </c>
      <c r="N48" s="12">
        <f t="shared" si="34"/>
        <v>0.83973064580547341</v>
      </c>
      <c r="O48" s="12">
        <f t="shared" si="37"/>
        <v>1.3157953004945706</v>
      </c>
      <c r="P48" s="12">
        <f t="shared" ref="P48:P60" si="40">1/ABS(P15)</f>
        <v>0.44797323033137104</v>
      </c>
      <c r="Q48" s="12">
        <v>0</v>
      </c>
      <c r="R48" s="12">
        <f t="shared" ref="R48:AC48" si="41">1/ABS(R15)</f>
        <v>0.44270967932061239</v>
      </c>
      <c r="S48" s="12">
        <f t="shared" si="41"/>
        <v>1.9951975957501442</v>
      </c>
      <c r="T48" s="12">
        <f t="shared" si="41"/>
        <v>0.48952173877841232</v>
      </c>
      <c r="U48" s="12">
        <f t="shared" si="41"/>
        <v>0.72658237131029824</v>
      </c>
      <c r="V48" s="12">
        <f t="shared" si="41"/>
        <v>0.52004707102428616</v>
      </c>
      <c r="W48" s="12">
        <f t="shared" si="41"/>
        <v>13.555399002975173</v>
      </c>
      <c r="X48" s="12">
        <f t="shared" si="41"/>
        <v>0.40105292673642096</v>
      </c>
      <c r="Y48" s="12">
        <f t="shared" si="41"/>
        <v>0.50006736200690993</v>
      </c>
      <c r="Z48" s="12">
        <f t="shared" si="41"/>
        <v>0.72008377421702097</v>
      </c>
      <c r="AA48" s="12">
        <f t="shared" si="41"/>
        <v>0.45015658632004268</v>
      </c>
      <c r="AB48" s="12">
        <f t="shared" si="41"/>
        <v>0.34785851254402428</v>
      </c>
      <c r="AC48" s="12">
        <f t="shared" si="41"/>
        <v>0.3688025591521219</v>
      </c>
      <c r="AD48" s="12">
        <f t="shared" si="36"/>
        <v>0.39435993621142001</v>
      </c>
      <c r="AE48" s="12">
        <f t="shared" si="39"/>
        <v>0.61137590823195587</v>
      </c>
      <c r="AF48" s="12">
        <f t="shared" si="39"/>
        <v>0.33621768667605206</v>
      </c>
      <c r="AG48" s="12">
        <f t="shared" si="39"/>
        <v>0.47168732983373901</v>
      </c>
      <c r="AH48" s="12">
        <f t="shared" si="39"/>
        <v>0.52287446005430116</v>
      </c>
      <c r="AI48" s="12">
        <f t="shared" si="39"/>
        <v>0.51055285390185001</v>
      </c>
      <c r="AJ48" s="12">
        <f t="shared" si="14"/>
        <v>32.573439440592509</v>
      </c>
      <c r="AK48" s="12">
        <f t="shared" si="15"/>
        <v>32.573439440592509</v>
      </c>
      <c r="AL48" s="12">
        <f t="shared" si="15"/>
        <v>32.573439440592509</v>
      </c>
      <c r="AM48" s="12">
        <f t="shared" si="15"/>
        <v>32.573439440592509</v>
      </c>
      <c r="AN48" s="12">
        <f t="shared" si="15"/>
        <v>32.573439440592509</v>
      </c>
      <c r="AO48" s="12">
        <f t="shared" si="15"/>
        <v>32.573439440592509</v>
      </c>
      <c r="AP48" s="12">
        <f t="shared" si="15"/>
        <v>32.573439440592509</v>
      </c>
      <c r="AQ48" s="12">
        <f t="shared" si="15"/>
        <v>32.573439440592509</v>
      </c>
      <c r="AR48" s="12">
        <f t="shared" si="15"/>
        <v>32.573439440592509</v>
      </c>
      <c r="AS48" s="12">
        <f t="shared" si="15"/>
        <v>32.573439440592509</v>
      </c>
      <c r="AT48" s="12">
        <f t="shared" si="15"/>
        <v>32.573439440592509</v>
      </c>
      <c r="AU48" s="12">
        <f t="shared" si="15"/>
        <v>32.573439440592509</v>
      </c>
      <c r="AV48" s="12">
        <f t="shared" si="15"/>
        <v>32.573439440592509</v>
      </c>
      <c r="AW48" s="12">
        <f t="shared" si="15"/>
        <v>32.573439440592509</v>
      </c>
      <c r="AX48" s="12">
        <f t="shared" si="15"/>
        <v>32.573439440592509</v>
      </c>
      <c r="AY48" s="12">
        <f t="shared" si="15"/>
        <v>32.573439440592509</v>
      </c>
      <c r="AZ48" s="12">
        <f t="shared" si="15"/>
        <v>32.573439440592509</v>
      </c>
      <c r="BA48" s="12">
        <f t="shared" si="33"/>
        <v>32.573439440592509</v>
      </c>
      <c r="BB48" s="12">
        <f t="shared" si="33"/>
        <v>32.573439440592509</v>
      </c>
      <c r="BC48" s="12">
        <f t="shared" si="33"/>
        <v>32.573439440592509</v>
      </c>
      <c r="BD48" s="12">
        <f t="shared" si="33"/>
        <v>32.573439440592509</v>
      </c>
      <c r="BE48" s="12">
        <f t="shared" si="33"/>
        <v>32.573439440592509</v>
      </c>
      <c r="BF48" s="12">
        <f t="shared" si="33"/>
        <v>32.573439440592509</v>
      </c>
      <c r="BG48" s="12">
        <f t="shared" si="33"/>
        <v>32.573439440592509</v>
      </c>
      <c r="BH48" s="12">
        <f t="shared" si="33"/>
        <v>32.573439440592509</v>
      </c>
      <c r="BI48" s="12">
        <f t="shared" si="33"/>
        <v>32.573439440592509</v>
      </c>
      <c r="BJ48" s="12">
        <f t="shared" si="33"/>
        <v>32.573439440592509</v>
      </c>
      <c r="BK48" s="12">
        <f t="shared" si="33"/>
        <v>32.573439440592509</v>
      </c>
      <c r="BL48" s="12">
        <f t="shared" si="33"/>
        <v>32.573439440592509</v>
      </c>
      <c r="BM48" s="12">
        <f t="shared" si="33"/>
        <v>32.573439440592509</v>
      </c>
      <c r="BN48" s="12">
        <f t="shared" si="33"/>
        <v>32.573439440592509</v>
      </c>
    </row>
    <row r="49" spans="4:66" x14ac:dyDescent="0.2">
      <c r="D49" s="14" t="s">
        <v>13</v>
      </c>
      <c r="E49" s="12">
        <f t="shared" si="11"/>
        <v>0.17807242985446065</v>
      </c>
      <c r="F49" s="12">
        <f t="shared" si="16"/>
        <v>0.22000721109349933</v>
      </c>
      <c r="G49" s="12">
        <f t="shared" si="18"/>
        <v>2.5946833031840173</v>
      </c>
      <c r="H49" s="12">
        <f t="shared" si="20"/>
        <v>11.902143461650706</v>
      </c>
      <c r="I49" s="12">
        <f t="shared" si="22"/>
        <v>0.55149608866939759</v>
      </c>
      <c r="J49" s="12">
        <f t="shared" si="24"/>
        <v>0.69094525711050303</v>
      </c>
      <c r="K49" s="12">
        <f t="shared" si="26"/>
        <v>1.4402151831263945</v>
      </c>
      <c r="L49" s="12">
        <f t="shared" si="28"/>
        <v>4.4930612145228599</v>
      </c>
      <c r="M49" s="12">
        <f t="shared" si="31"/>
        <v>0.16758965988723801</v>
      </c>
      <c r="N49" s="12">
        <f t="shared" si="34"/>
        <v>0.28988240437907459</v>
      </c>
      <c r="O49" s="12">
        <f t="shared" si="37"/>
        <v>0.33125599427915292</v>
      </c>
      <c r="P49" s="12">
        <f t="shared" si="40"/>
        <v>37.678381902037522</v>
      </c>
      <c r="Q49" s="12">
        <f t="shared" ref="Q49:Q60" si="42">1/ABS(Q16)</f>
        <v>0.44270967932061239</v>
      </c>
      <c r="R49" s="12">
        <v>0</v>
      </c>
      <c r="S49" s="12">
        <f t="shared" ref="S49:AC49" si="43">1/ABS(S16)</f>
        <v>0.56895340598027533</v>
      </c>
      <c r="T49" s="12">
        <f t="shared" si="43"/>
        <v>4.6294910863818002</v>
      </c>
      <c r="U49" s="12">
        <f t="shared" si="43"/>
        <v>1.1331313566944987</v>
      </c>
      <c r="V49" s="12">
        <f t="shared" si="43"/>
        <v>2.9769541870113136</v>
      </c>
      <c r="W49" s="12">
        <f t="shared" si="43"/>
        <v>0.42870836924277012</v>
      </c>
      <c r="X49" s="12">
        <f t="shared" si="43"/>
        <v>4.2622144447585555</v>
      </c>
      <c r="Y49" s="12">
        <f t="shared" si="43"/>
        <v>3.8597211586037736</v>
      </c>
      <c r="Z49" s="12">
        <f t="shared" si="43"/>
        <v>1.1493072447398236</v>
      </c>
      <c r="AA49" s="12">
        <f t="shared" si="43"/>
        <v>26.76126853592422</v>
      </c>
      <c r="AB49" s="12">
        <f t="shared" si="43"/>
        <v>1.6235997486466514</v>
      </c>
      <c r="AC49" s="12">
        <f t="shared" si="43"/>
        <v>2.2091574170747696</v>
      </c>
      <c r="AD49" s="12">
        <f t="shared" si="36"/>
        <v>3.6109180663642833</v>
      </c>
      <c r="AE49" s="12">
        <f t="shared" si="39"/>
        <v>1.6047197712589294</v>
      </c>
      <c r="AF49" s="12">
        <f t="shared" si="39"/>
        <v>1.3977278530892085</v>
      </c>
      <c r="AG49" s="12">
        <f t="shared" si="39"/>
        <v>7.2062621652399601</v>
      </c>
      <c r="AH49" s="12">
        <f t="shared" si="39"/>
        <v>2.8875721035721527</v>
      </c>
      <c r="AI49" s="12">
        <f t="shared" si="39"/>
        <v>3.331605450692166</v>
      </c>
      <c r="AJ49" s="12">
        <f t="shared" si="14"/>
        <v>130.6217561543906</v>
      </c>
      <c r="AK49" s="12">
        <f t="shared" si="15"/>
        <v>130.6217561543906</v>
      </c>
      <c r="AL49" s="12">
        <f t="shared" si="15"/>
        <v>130.6217561543906</v>
      </c>
      <c r="AM49" s="12">
        <f t="shared" si="15"/>
        <v>130.6217561543906</v>
      </c>
      <c r="AN49" s="12">
        <f t="shared" si="15"/>
        <v>130.6217561543906</v>
      </c>
      <c r="AO49" s="12">
        <f t="shared" si="15"/>
        <v>130.6217561543906</v>
      </c>
      <c r="AP49" s="12">
        <f t="shared" si="15"/>
        <v>130.6217561543906</v>
      </c>
      <c r="AQ49" s="12">
        <f t="shared" si="15"/>
        <v>130.6217561543906</v>
      </c>
      <c r="AR49" s="12">
        <f t="shared" si="15"/>
        <v>130.6217561543906</v>
      </c>
      <c r="AS49" s="12">
        <f t="shared" si="15"/>
        <v>130.6217561543906</v>
      </c>
      <c r="AT49" s="12">
        <f t="shared" si="15"/>
        <v>130.6217561543906</v>
      </c>
      <c r="AU49" s="12">
        <f t="shared" si="15"/>
        <v>130.6217561543906</v>
      </c>
      <c r="AV49" s="12">
        <f t="shared" si="15"/>
        <v>130.6217561543906</v>
      </c>
      <c r="AW49" s="12">
        <f t="shared" si="15"/>
        <v>130.6217561543906</v>
      </c>
      <c r="AX49" s="12">
        <f t="shared" si="15"/>
        <v>130.6217561543906</v>
      </c>
      <c r="AY49" s="12">
        <f t="shared" si="15"/>
        <v>130.6217561543906</v>
      </c>
      <c r="AZ49" s="12">
        <f t="shared" si="15"/>
        <v>130.6217561543906</v>
      </c>
      <c r="BA49" s="12">
        <f t="shared" si="33"/>
        <v>130.6217561543906</v>
      </c>
      <c r="BB49" s="12">
        <f t="shared" si="33"/>
        <v>130.6217561543906</v>
      </c>
      <c r="BC49" s="12">
        <f t="shared" si="33"/>
        <v>130.6217561543906</v>
      </c>
      <c r="BD49" s="12">
        <f t="shared" si="33"/>
        <v>130.6217561543906</v>
      </c>
      <c r="BE49" s="12">
        <f t="shared" si="33"/>
        <v>130.6217561543906</v>
      </c>
      <c r="BF49" s="12">
        <f t="shared" si="33"/>
        <v>130.6217561543906</v>
      </c>
      <c r="BG49" s="12">
        <f t="shared" si="33"/>
        <v>130.6217561543906</v>
      </c>
      <c r="BH49" s="12">
        <f t="shared" si="33"/>
        <v>130.6217561543906</v>
      </c>
      <c r="BI49" s="12">
        <f t="shared" si="33"/>
        <v>130.6217561543906</v>
      </c>
      <c r="BJ49" s="12">
        <f t="shared" si="33"/>
        <v>130.6217561543906</v>
      </c>
      <c r="BK49" s="12">
        <f t="shared" si="33"/>
        <v>130.6217561543906</v>
      </c>
      <c r="BL49" s="12">
        <f t="shared" si="33"/>
        <v>130.6217561543906</v>
      </c>
      <c r="BM49" s="12">
        <f t="shared" si="33"/>
        <v>130.6217561543906</v>
      </c>
      <c r="BN49" s="12">
        <f t="shared" si="33"/>
        <v>130.6217561543906</v>
      </c>
    </row>
    <row r="50" spans="4:66" x14ac:dyDescent="0.2">
      <c r="D50" s="14" t="s">
        <v>14</v>
      </c>
      <c r="E50" s="12">
        <f t="shared" si="11"/>
        <v>0.25919633255384716</v>
      </c>
      <c r="F50" s="12">
        <f t="shared" si="16"/>
        <v>0.35871963622495867</v>
      </c>
      <c r="G50" s="12">
        <f t="shared" si="18"/>
        <v>0.72875159952196766</v>
      </c>
      <c r="H50" s="12">
        <f t="shared" si="20"/>
        <v>0.59751623573839741</v>
      </c>
      <c r="I50" s="12">
        <f t="shared" si="22"/>
        <v>17.973871497296869</v>
      </c>
      <c r="J50" s="12">
        <f t="shared" si="24"/>
        <v>3.222474728736449</v>
      </c>
      <c r="K50" s="12">
        <f t="shared" si="26"/>
        <v>0.9404926914943087</v>
      </c>
      <c r="L50" s="12">
        <f t="shared" si="28"/>
        <v>0.65144552749433271</v>
      </c>
      <c r="M50" s="12">
        <f t="shared" si="31"/>
        <v>0.23756681745196143</v>
      </c>
      <c r="N50" s="12">
        <f t="shared" si="34"/>
        <v>0.59099505272466235</v>
      </c>
      <c r="O50" s="12">
        <f t="shared" si="37"/>
        <v>0.79289557613477668</v>
      </c>
      <c r="P50" s="12">
        <f t="shared" si="40"/>
        <v>0.57767647155405399</v>
      </c>
      <c r="Q50" s="12">
        <f t="shared" si="42"/>
        <v>1.9951975957501442</v>
      </c>
      <c r="R50" s="12">
        <f t="shared" ref="R50:R60" si="44">1/ABS(R17)</f>
        <v>0.56895340598027533</v>
      </c>
      <c r="S50" s="12">
        <v>0</v>
      </c>
      <c r="T50" s="12">
        <f t="shared" ref="T50:AC50" si="45">1/ABS(T17)</f>
        <v>0.64867387741905935</v>
      </c>
      <c r="U50" s="12">
        <f t="shared" si="45"/>
        <v>1.1427226888222521</v>
      </c>
      <c r="V50" s="12">
        <f t="shared" si="45"/>
        <v>0.70338358587330407</v>
      </c>
      <c r="W50" s="12">
        <f t="shared" si="45"/>
        <v>1.7392065525246088</v>
      </c>
      <c r="X50" s="12">
        <f t="shared" si="45"/>
        <v>0.50194932163097017</v>
      </c>
      <c r="Y50" s="12">
        <f t="shared" si="45"/>
        <v>0.66732193348225011</v>
      </c>
      <c r="Z50" s="12">
        <f t="shared" si="45"/>
        <v>1.1267303285357486</v>
      </c>
      <c r="AA50" s="12">
        <f t="shared" si="45"/>
        <v>0.58131229737916823</v>
      </c>
      <c r="AB50" s="12">
        <f t="shared" si="45"/>
        <v>0.42131366575621848</v>
      </c>
      <c r="AC50" s="12">
        <f t="shared" si="45"/>
        <v>0.45243250426168252</v>
      </c>
      <c r="AD50" s="12">
        <f t="shared" si="36"/>
        <v>0.49150892465631185</v>
      </c>
      <c r="AE50" s="12">
        <f t="shared" si="39"/>
        <v>0.8814833249156796</v>
      </c>
      <c r="AF50" s="12">
        <f t="shared" si="39"/>
        <v>0.40435735022199998</v>
      </c>
      <c r="AG50" s="12">
        <f t="shared" si="39"/>
        <v>0.61772437474452824</v>
      </c>
      <c r="AH50" s="12">
        <f t="shared" si="39"/>
        <v>0.70856583061601208</v>
      </c>
      <c r="AI50" s="12">
        <f t="shared" si="39"/>
        <v>0.68612631553874803</v>
      </c>
      <c r="AJ50" s="12">
        <f t="shared" si="14"/>
        <v>41.270566045035537</v>
      </c>
      <c r="AK50" s="12">
        <f t="shared" si="15"/>
        <v>41.270566045035537</v>
      </c>
      <c r="AL50" s="12">
        <f t="shared" si="15"/>
        <v>41.270566045035537</v>
      </c>
      <c r="AM50" s="12">
        <f t="shared" si="15"/>
        <v>41.270566045035537</v>
      </c>
      <c r="AN50" s="12">
        <f t="shared" si="15"/>
        <v>41.270566045035537</v>
      </c>
      <c r="AO50" s="12">
        <f t="shared" si="15"/>
        <v>41.270566045035537</v>
      </c>
      <c r="AP50" s="12">
        <f t="shared" si="15"/>
        <v>41.270566045035537</v>
      </c>
      <c r="AQ50" s="12">
        <f t="shared" si="15"/>
        <v>41.270566045035537</v>
      </c>
      <c r="AR50" s="12">
        <f t="shared" si="15"/>
        <v>41.270566045035537</v>
      </c>
      <c r="AS50" s="12">
        <f t="shared" si="15"/>
        <v>41.270566045035537</v>
      </c>
      <c r="AT50" s="12">
        <f t="shared" si="15"/>
        <v>41.270566045035537</v>
      </c>
      <c r="AU50" s="12">
        <f t="shared" si="15"/>
        <v>41.270566045035537</v>
      </c>
      <c r="AV50" s="12">
        <f t="shared" si="15"/>
        <v>41.270566045035537</v>
      </c>
      <c r="AW50" s="12">
        <f t="shared" si="15"/>
        <v>41.270566045035537</v>
      </c>
      <c r="AX50" s="12">
        <f t="shared" si="15"/>
        <v>41.270566045035537</v>
      </c>
      <c r="AY50" s="12">
        <f t="shared" si="15"/>
        <v>41.270566045035537</v>
      </c>
      <c r="AZ50" s="12">
        <f t="shared" si="15"/>
        <v>41.270566045035537</v>
      </c>
      <c r="BA50" s="12">
        <f t="shared" si="33"/>
        <v>41.270566045035537</v>
      </c>
      <c r="BB50" s="12">
        <f t="shared" si="33"/>
        <v>41.270566045035537</v>
      </c>
      <c r="BC50" s="12">
        <f t="shared" si="33"/>
        <v>41.270566045035537</v>
      </c>
      <c r="BD50" s="12">
        <f t="shared" si="33"/>
        <v>41.270566045035537</v>
      </c>
      <c r="BE50" s="12">
        <f t="shared" si="33"/>
        <v>41.270566045035537</v>
      </c>
      <c r="BF50" s="12">
        <f t="shared" si="33"/>
        <v>41.270566045035537</v>
      </c>
      <c r="BG50" s="12">
        <f t="shared" si="33"/>
        <v>41.270566045035537</v>
      </c>
      <c r="BH50" s="12">
        <f t="shared" si="33"/>
        <v>41.270566045035537</v>
      </c>
      <c r="BI50" s="12">
        <f t="shared" si="33"/>
        <v>41.270566045035537</v>
      </c>
      <c r="BJ50" s="12">
        <f t="shared" si="33"/>
        <v>41.270566045035537</v>
      </c>
      <c r="BK50" s="12">
        <f t="shared" si="33"/>
        <v>41.270566045035537</v>
      </c>
      <c r="BL50" s="12">
        <f t="shared" si="33"/>
        <v>41.270566045035537</v>
      </c>
      <c r="BM50" s="12">
        <f t="shared" si="33"/>
        <v>41.270566045035537</v>
      </c>
      <c r="BN50" s="12">
        <f t="shared" si="33"/>
        <v>41.270566045035537</v>
      </c>
    </row>
    <row r="51" spans="4:66" x14ac:dyDescent="0.2">
      <c r="D51" s="14" t="s">
        <v>15</v>
      </c>
      <c r="E51" s="12">
        <f t="shared" si="11"/>
        <v>0.18519595444763146</v>
      </c>
      <c r="F51" s="12">
        <f t="shared" si="16"/>
        <v>0.23098427197003438</v>
      </c>
      <c r="G51" s="12">
        <f t="shared" si="18"/>
        <v>5.9032913689747382</v>
      </c>
      <c r="H51" s="12">
        <f t="shared" si="20"/>
        <v>7.5764472466638448</v>
      </c>
      <c r="I51" s="12">
        <f t="shared" si="22"/>
        <v>0.6260788029660701</v>
      </c>
      <c r="J51" s="12">
        <f t="shared" si="24"/>
        <v>0.81215886462407305</v>
      </c>
      <c r="K51" s="12">
        <f t="shared" si="26"/>
        <v>2.0905884454680326</v>
      </c>
      <c r="L51" s="12">
        <f t="shared" si="28"/>
        <v>152.46358117749924</v>
      </c>
      <c r="M51" s="12">
        <f t="shared" si="31"/>
        <v>0.17388435163778745</v>
      </c>
      <c r="N51" s="12">
        <f t="shared" si="34"/>
        <v>0.30924631816169074</v>
      </c>
      <c r="O51" s="12">
        <f t="shared" si="37"/>
        <v>0.35678520135939928</v>
      </c>
      <c r="P51" s="12">
        <f t="shared" si="40"/>
        <v>5.277990542488685</v>
      </c>
      <c r="Q51" s="12">
        <f t="shared" si="42"/>
        <v>0.48952173877841232</v>
      </c>
      <c r="R51" s="12">
        <f t="shared" si="44"/>
        <v>4.6294910863818002</v>
      </c>
      <c r="S51" s="12">
        <f t="shared" ref="S51:S60" si="46">1/ABS(S18)</f>
        <v>0.64867387741905935</v>
      </c>
      <c r="T51" s="12">
        <v>0</v>
      </c>
      <c r="U51" s="12">
        <f t="shared" ref="U51:AC51" si="47">1/ABS(U18)</f>
        <v>1.5003666444774149</v>
      </c>
      <c r="V51" s="12">
        <f t="shared" si="47"/>
        <v>8.3397731564032576</v>
      </c>
      <c r="W51" s="12">
        <f t="shared" si="47"/>
        <v>0.47245994561184435</v>
      </c>
      <c r="X51" s="12">
        <f t="shared" si="47"/>
        <v>2.2191337433693539</v>
      </c>
      <c r="Y51" s="12">
        <f t="shared" si="47"/>
        <v>23.212838089497346</v>
      </c>
      <c r="Z51" s="12">
        <f t="shared" si="47"/>
        <v>1.5288582118485698</v>
      </c>
      <c r="AA51" s="12">
        <f t="shared" si="47"/>
        <v>5.5978808945547387</v>
      </c>
      <c r="AB51" s="12">
        <f t="shared" si="47"/>
        <v>1.2020360430566501</v>
      </c>
      <c r="AC51" s="12">
        <f t="shared" si="47"/>
        <v>1.4955110743873659</v>
      </c>
      <c r="AD51" s="12">
        <f t="shared" si="36"/>
        <v>2.028626575698329</v>
      </c>
      <c r="AE51" s="12">
        <f t="shared" si="39"/>
        <v>2.4560653031986575</v>
      </c>
      <c r="AF51" s="12">
        <f t="shared" si="39"/>
        <v>1.0735911042965998</v>
      </c>
      <c r="AG51" s="12">
        <f t="shared" si="39"/>
        <v>12.946950054597851</v>
      </c>
      <c r="AH51" s="12">
        <f t="shared" si="39"/>
        <v>7.6742887853544017</v>
      </c>
      <c r="AI51" s="12">
        <f t="shared" si="39"/>
        <v>11.883664718367131</v>
      </c>
      <c r="AJ51" s="12">
        <f t="shared" si="14"/>
        <v>265.40596359356005</v>
      </c>
      <c r="AK51" s="12">
        <f t="shared" si="15"/>
        <v>265.40596359356005</v>
      </c>
      <c r="AL51" s="12">
        <f t="shared" si="15"/>
        <v>265.40596359356005</v>
      </c>
      <c r="AM51" s="12">
        <f t="shared" si="15"/>
        <v>265.40596359356005</v>
      </c>
      <c r="AN51" s="12">
        <f t="shared" si="15"/>
        <v>265.40596359356005</v>
      </c>
      <c r="AO51" s="12">
        <f t="shared" si="15"/>
        <v>265.40596359356005</v>
      </c>
      <c r="AP51" s="12">
        <f t="shared" si="15"/>
        <v>265.40596359356005</v>
      </c>
      <c r="AQ51" s="12">
        <f t="shared" si="15"/>
        <v>265.40596359356005</v>
      </c>
      <c r="AR51" s="12">
        <f t="shared" si="15"/>
        <v>265.40596359356005</v>
      </c>
      <c r="AS51" s="12">
        <f t="shared" si="15"/>
        <v>265.40596359356005</v>
      </c>
      <c r="AT51" s="12">
        <f t="shared" si="15"/>
        <v>265.40596359356005</v>
      </c>
      <c r="AU51" s="12">
        <f t="shared" si="15"/>
        <v>265.40596359356005</v>
      </c>
      <c r="AV51" s="12">
        <f t="shared" si="15"/>
        <v>265.40596359356005</v>
      </c>
      <c r="AW51" s="12">
        <f t="shared" si="15"/>
        <v>265.40596359356005</v>
      </c>
      <c r="AX51" s="12">
        <f t="shared" si="15"/>
        <v>265.40596359356005</v>
      </c>
      <c r="AY51" s="12">
        <f t="shared" si="15"/>
        <v>265.40596359356005</v>
      </c>
      <c r="AZ51" s="12">
        <f t="shared" si="15"/>
        <v>265.40596359356005</v>
      </c>
      <c r="BA51" s="12">
        <f t="shared" si="33"/>
        <v>265.40596359356005</v>
      </c>
      <c r="BB51" s="12">
        <f t="shared" si="33"/>
        <v>265.40596359356005</v>
      </c>
      <c r="BC51" s="12">
        <f t="shared" si="33"/>
        <v>265.40596359356005</v>
      </c>
      <c r="BD51" s="12">
        <f t="shared" si="33"/>
        <v>265.40596359356005</v>
      </c>
      <c r="BE51" s="12">
        <f t="shared" si="33"/>
        <v>265.40596359356005</v>
      </c>
      <c r="BF51" s="12">
        <f t="shared" si="33"/>
        <v>265.40596359356005</v>
      </c>
      <c r="BG51" s="12">
        <f t="shared" si="33"/>
        <v>265.40596359356005</v>
      </c>
      <c r="BH51" s="12">
        <f t="shared" si="33"/>
        <v>265.40596359356005</v>
      </c>
      <c r="BI51" s="12">
        <f t="shared" si="33"/>
        <v>265.40596359356005</v>
      </c>
      <c r="BJ51" s="12">
        <f t="shared" si="33"/>
        <v>265.40596359356005</v>
      </c>
      <c r="BK51" s="12">
        <f t="shared" si="33"/>
        <v>265.40596359356005</v>
      </c>
      <c r="BL51" s="12">
        <f t="shared" si="33"/>
        <v>265.40596359356005</v>
      </c>
      <c r="BM51" s="12">
        <f t="shared" si="33"/>
        <v>265.40596359356005</v>
      </c>
      <c r="BN51" s="12">
        <f t="shared" si="33"/>
        <v>265.40596359356005</v>
      </c>
    </row>
    <row r="52" spans="4:66" x14ac:dyDescent="0.2">
      <c r="D52" s="14" t="s">
        <v>16</v>
      </c>
      <c r="E52" s="12">
        <f t="shared" si="11"/>
        <v>0.21127435005344633</v>
      </c>
      <c r="F52" s="12">
        <f t="shared" si="16"/>
        <v>0.273015526738555</v>
      </c>
      <c r="G52" s="12">
        <f t="shared" si="18"/>
        <v>2.0116404473965463</v>
      </c>
      <c r="H52" s="12">
        <f t="shared" si="20"/>
        <v>1.2523611113841966</v>
      </c>
      <c r="I52" s="12">
        <f t="shared" si="22"/>
        <v>1.0744147501363259</v>
      </c>
      <c r="J52" s="12">
        <f t="shared" si="24"/>
        <v>1.7705932803582658</v>
      </c>
      <c r="K52" s="12">
        <f t="shared" si="26"/>
        <v>5.3143566802270437</v>
      </c>
      <c r="L52" s="12">
        <f t="shared" si="28"/>
        <v>1.5152782245919731</v>
      </c>
      <c r="M52" s="12">
        <f t="shared" si="31"/>
        <v>0.19667829913916526</v>
      </c>
      <c r="N52" s="12">
        <f t="shared" si="34"/>
        <v>0.38953483577297754</v>
      </c>
      <c r="O52" s="12">
        <f t="shared" si="37"/>
        <v>0.46809837513912667</v>
      </c>
      <c r="P52" s="12">
        <f t="shared" si="40"/>
        <v>1.1682655164653073</v>
      </c>
      <c r="Q52" s="12">
        <f t="shared" si="42"/>
        <v>0.72658237131029824</v>
      </c>
      <c r="R52" s="12">
        <f t="shared" si="44"/>
        <v>1.1331313566944987</v>
      </c>
      <c r="S52" s="12">
        <f t="shared" si="46"/>
        <v>1.1427226888222521</v>
      </c>
      <c r="T52" s="12">
        <f t="shared" ref="T52:T60" si="48">1/ABS(T19)</f>
        <v>1.5003666444774149</v>
      </c>
      <c r="U52" s="12">
        <v>0</v>
      </c>
      <c r="V52" s="12">
        <f t="shared" ref="V52:AC52" si="49">1/ABS(V19)</f>
        <v>1.8295033998282166</v>
      </c>
      <c r="W52" s="12">
        <f t="shared" si="49"/>
        <v>0.68961817646479784</v>
      </c>
      <c r="X52" s="12">
        <f t="shared" si="49"/>
        <v>0.89515093453536354</v>
      </c>
      <c r="Y52" s="12">
        <f t="shared" si="49"/>
        <v>1.6040443890197911</v>
      </c>
      <c r="Z52" s="12">
        <f t="shared" si="49"/>
        <v>80.5097113581499</v>
      </c>
      <c r="AA52" s="12">
        <f t="shared" si="49"/>
        <v>1.1832320199828519</v>
      </c>
      <c r="AB52" s="12">
        <f t="shared" si="49"/>
        <v>0.66736715175024475</v>
      </c>
      <c r="AC52" s="12">
        <f t="shared" si="49"/>
        <v>0.74896746229937183</v>
      </c>
      <c r="AD52" s="12">
        <f t="shared" si="36"/>
        <v>0.86247931304516212</v>
      </c>
      <c r="AE52" s="12">
        <f t="shared" si="39"/>
        <v>3.8558162909930496</v>
      </c>
      <c r="AF52" s="12">
        <f t="shared" si="39"/>
        <v>0.62579903786746782</v>
      </c>
      <c r="AG52" s="12">
        <f t="shared" si="39"/>
        <v>1.3445522386089186</v>
      </c>
      <c r="AH52" s="12">
        <f t="shared" si="39"/>
        <v>1.864980906934028</v>
      </c>
      <c r="AI52" s="12">
        <f t="shared" si="39"/>
        <v>1.7171667451622954</v>
      </c>
      <c r="AJ52" s="12">
        <f t="shared" si="14"/>
        <v>118.54670388334884</v>
      </c>
      <c r="AK52" s="12">
        <f t="shared" si="15"/>
        <v>118.54670388334884</v>
      </c>
      <c r="AL52" s="12">
        <f t="shared" si="15"/>
        <v>118.54670388334884</v>
      </c>
      <c r="AM52" s="12">
        <f t="shared" si="15"/>
        <v>118.54670388334884</v>
      </c>
      <c r="AN52" s="12">
        <f t="shared" si="15"/>
        <v>118.54670388334884</v>
      </c>
      <c r="AO52" s="12">
        <f t="shared" si="15"/>
        <v>118.54670388334884</v>
      </c>
      <c r="AP52" s="12">
        <f t="shared" si="15"/>
        <v>118.54670388334884</v>
      </c>
      <c r="AQ52" s="12">
        <f t="shared" si="15"/>
        <v>118.54670388334884</v>
      </c>
      <c r="AR52" s="12">
        <f t="shared" si="15"/>
        <v>118.54670388334884</v>
      </c>
      <c r="AS52" s="12">
        <f t="shared" si="15"/>
        <v>118.54670388334884</v>
      </c>
      <c r="AT52" s="12">
        <f t="shared" si="15"/>
        <v>118.54670388334884</v>
      </c>
      <c r="AU52" s="12">
        <f t="shared" si="15"/>
        <v>118.54670388334884</v>
      </c>
      <c r="AV52" s="12">
        <f t="shared" si="15"/>
        <v>118.54670388334884</v>
      </c>
      <c r="AW52" s="12">
        <f t="shared" si="15"/>
        <v>118.54670388334884</v>
      </c>
      <c r="AX52" s="12">
        <f t="shared" si="15"/>
        <v>118.54670388334884</v>
      </c>
      <c r="AY52" s="12">
        <f t="shared" si="15"/>
        <v>118.54670388334884</v>
      </c>
      <c r="AZ52" s="12">
        <f t="shared" si="15"/>
        <v>118.54670388334884</v>
      </c>
      <c r="BA52" s="12">
        <f t="shared" si="33"/>
        <v>118.54670388334884</v>
      </c>
      <c r="BB52" s="12">
        <f t="shared" si="33"/>
        <v>118.54670388334884</v>
      </c>
      <c r="BC52" s="12">
        <f t="shared" si="33"/>
        <v>118.54670388334884</v>
      </c>
      <c r="BD52" s="12">
        <f t="shared" si="33"/>
        <v>118.54670388334884</v>
      </c>
      <c r="BE52" s="12">
        <f t="shared" si="33"/>
        <v>118.54670388334884</v>
      </c>
      <c r="BF52" s="12">
        <f t="shared" si="33"/>
        <v>118.54670388334884</v>
      </c>
      <c r="BG52" s="12">
        <f t="shared" si="33"/>
        <v>118.54670388334884</v>
      </c>
      <c r="BH52" s="12">
        <f t="shared" si="33"/>
        <v>118.54670388334884</v>
      </c>
      <c r="BI52" s="12">
        <f t="shared" si="33"/>
        <v>118.54670388334884</v>
      </c>
      <c r="BJ52" s="12">
        <f t="shared" si="33"/>
        <v>118.54670388334884</v>
      </c>
      <c r="BK52" s="12">
        <f t="shared" si="33"/>
        <v>118.54670388334884</v>
      </c>
      <c r="BL52" s="12">
        <f t="shared" si="33"/>
        <v>118.54670388334884</v>
      </c>
      <c r="BM52" s="12">
        <f t="shared" si="33"/>
        <v>118.54670388334884</v>
      </c>
      <c r="BN52" s="12">
        <f t="shared" si="33"/>
        <v>118.54670388334884</v>
      </c>
    </row>
    <row r="53" spans="4:66" x14ac:dyDescent="0.2">
      <c r="D53" s="14" t="s">
        <v>17</v>
      </c>
      <c r="E53" s="12">
        <f t="shared" si="11"/>
        <v>0.18940187962245769</v>
      </c>
      <c r="F53" s="12">
        <f t="shared" si="16"/>
        <v>0.2375640133664286</v>
      </c>
      <c r="G53" s="12">
        <f t="shared" si="18"/>
        <v>20.206229797170984</v>
      </c>
      <c r="H53" s="12">
        <f t="shared" si="20"/>
        <v>3.9699030151942609</v>
      </c>
      <c r="I53" s="12">
        <f t="shared" si="22"/>
        <v>0.67689422934458165</v>
      </c>
      <c r="J53" s="12">
        <f t="shared" si="24"/>
        <v>0.89978317636754368</v>
      </c>
      <c r="K53" s="12">
        <f t="shared" si="26"/>
        <v>2.7899692848080124</v>
      </c>
      <c r="L53" s="12">
        <f t="shared" si="28"/>
        <v>8.8223569658047118</v>
      </c>
      <c r="M53" s="12">
        <f t="shared" si="31"/>
        <v>0.17758704322071089</v>
      </c>
      <c r="N53" s="12">
        <f t="shared" si="34"/>
        <v>0.32115503688250413</v>
      </c>
      <c r="O53" s="12">
        <f t="shared" si="37"/>
        <v>0.37273107032800251</v>
      </c>
      <c r="P53" s="12">
        <f t="shared" si="40"/>
        <v>3.2323401124649433</v>
      </c>
      <c r="Q53" s="12">
        <f t="shared" si="42"/>
        <v>0.52004707102428616</v>
      </c>
      <c r="R53" s="12">
        <f t="shared" si="44"/>
        <v>2.9769541870113136</v>
      </c>
      <c r="S53" s="12">
        <f t="shared" si="46"/>
        <v>0.70338358587330407</v>
      </c>
      <c r="T53" s="12">
        <f t="shared" si="48"/>
        <v>8.3397731564032576</v>
      </c>
      <c r="U53" s="12">
        <f t="shared" ref="U53:U60" si="50">1/ABS(U20)</f>
        <v>1.8295033998282166</v>
      </c>
      <c r="V53" s="12">
        <v>0</v>
      </c>
      <c r="W53" s="12">
        <f t="shared" ref="W53:AC53" si="51">1/ABS(W20)</f>
        <v>0.50083283407157453</v>
      </c>
      <c r="X53" s="12">
        <f t="shared" si="51"/>
        <v>1.7527450709712165</v>
      </c>
      <c r="Y53" s="12">
        <f t="shared" si="51"/>
        <v>13.016133853619367</v>
      </c>
      <c r="Z53" s="12">
        <f t="shared" si="51"/>
        <v>1.8720437384576725</v>
      </c>
      <c r="AA53" s="12">
        <f t="shared" si="51"/>
        <v>3.3495634664530503</v>
      </c>
      <c r="AB53" s="12">
        <f t="shared" si="51"/>
        <v>1.0506087174202212</v>
      </c>
      <c r="AC53" s="12">
        <f t="shared" si="51"/>
        <v>1.2681100841228004</v>
      </c>
      <c r="AD53" s="12">
        <f t="shared" si="36"/>
        <v>1.6317161661885495</v>
      </c>
      <c r="AE53" s="12">
        <f t="shared" si="39"/>
        <v>3.481312804277557</v>
      </c>
      <c r="AF53" s="12">
        <f t="shared" si="39"/>
        <v>0.95114839122356931</v>
      </c>
      <c r="AG53" s="12">
        <f t="shared" si="39"/>
        <v>5.072393033551867</v>
      </c>
      <c r="AH53" s="12">
        <f t="shared" si="39"/>
        <v>96.173299315374223</v>
      </c>
      <c r="AI53" s="12">
        <f t="shared" si="39"/>
        <v>27.965603993541436</v>
      </c>
      <c r="AJ53" s="12">
        <f t="shared" si="14"/>
        <v>214.35108849398864</v>
      </c>
      <c r="AK53" s="12">
        <f t="shared" si="15"/>
        <v>214.35108849398864</v>
      </c>
      <c r="AL53" s="12">
        <f t="shared" si="15"/>
        <v>214.35108849398864</v>
      </c>
      <c r="AM53" s="12">
        <f t="shared" si="15"/>
        <v>214.35108849398864</v>
      </c>
      <c r="AN53" s="12">
        <f t="shared" si="15"/>
        <v>214.35108849398864</v>
      </c>
      <c r="AO53" s="12">
        <f t="shared" si="15"/>
        <v>214.35108849398864</v>
      </c>
      <c r="AP53" s="12">
        <f t="shared" si="15"/>
        <v>214.35108849398864</v>
      </c>
      <c r="AQ53" s="12">
        <f t="shared" si="15"/>
        <v>214.35108849398864</v>
      </c>
      <c r="AR53" s="12">
        <f t="shared" si="15"/>
        <v>214.35108849398864</v>
      </c>
      <c r="AS53" s="12">
        <f t="shared" si="15"/>
        <v>214.35108849398864</v>
      </c>
      <c r="AT53" s="12">
        <f t="shared" si="15"/>
        <v>214.35108849398864</v>
      </c>
      <c r="AU53" s="12">
        <f t="shared" si="15"/>
        <v>214.35108849398864</v>
      </c>
      <c r="AV53" s="12">
        <f t="shared" si="15"/>
        <v>214.35108849398864</v>
      </c>
      <c r="AW53" s="12">
        <f t="shared" si="15"/>
        <v>214.35108849398864</v>
      </c>
      <c r="AX53" s="12">
        <f t="shared" si="15"/>
        <v>214.35108849398864</v>
      </c>
      <c r="AY53" s="12">
        <f t="shared" si="15"/>
        <v>214.35108849398864</v>
      </c>
      <c r="AZ53" s="12">
        <f t="shared" si="15"/>
        <v>214.35108849398864</v>
      </c>
      <c r="BA53" s="12">
        <f t="shared" si="33"/>
        <v>214.35108849398864</v>
      </c>
      <c r="BB53" s="12">
        <f t="shared" si="33"/>
        <v>214.35108849398864</v>
      </c>
      <c r="BC53" s="12">
        <f t="shared" si="33"/>
        <v>214.35108849398864</v>
      </c>
      <c r="BD53" s="12">
        <f t="shared" si="33"/>
        <v>214.35108849398864</v>
      </c>
      <c r="BE53" s="12">
        <f t="shared" si="33"/>
        <v>214.35108849398864</v>
      </c>
      <c r="BF53" s="12">
        <f t="shared" si="33"/>
        <v>214.35108849398864</v>
      </c>
      <c r="BG53" s="12">
        <f t="shared" si="33"/>
        <v>214.35108849398864</v>
      </c>
      <c r="BH53" s="12">
        <f t="shared" si="33"/>
        <v>214.35108849398864</v>
      </c>
      <c r="BI53" s="12">
        <f t="shared" si="33"/>
        <v>214.35108849398864</v>
      </c>
      <c r="BJ53" s="12">
        <f t="shared" si="33"/>
        <v>214.35108849398864</v>
      </c>
      <c r="BK53" s="12">
        <f t="shared" si="33"/>
        <v>214.35108849398864</v>
      </c>
      <c r="BL53" s="12">
        <f t="shared" si="33"/>
        <v>214.35108849398864</v>
      </c>
      <c r="BM53" s="12">
        <f t="shared" si="33"/>
        <v>214.35108849398864</v>
      </c>
      <c r="BN53" s="12">
        <f t="shared" si="33"/>
        <v>214.35108849398864</v>
      </c>
    </row>
    <row r="54" spans="4:66" x14ac:dyDescent="0.2">
      <c r="D54" s="14" t="s">
        <v>18</v>
      </c>
      <c r="E54" s="12">
        <f t="shared" si="11"/>
        <v>0.30458976153347395</v>
      </c>
      <c r="F54" s="12">
        <f t="shared" si="16"/>
        <v>0.45193296254773802</v>
      </c>
      <c r="G54" s="12">
        <f t="shared" si="18"/>
        <v>0.51356201319716532</v>
      </c>
      <c r="H54" s="12">
        <f t="shared" si="20"/>
        <v>0.44472718700558739</v>
      </c>
      <c r="I54" s="12">
        <f t="shared" si="22"/>
        <v>1.9255263467818082</v>
      </c>
      <c r="J54" s="12">
        <f t="shared" si="24"/>
        <v>1.129566541230747</v>
      </c>
      <c r="K54" s="12">
        <f t="shared" si="26"/>
        <v>0.61040844613413625</v>
      </c>
      <c r="L54" s="12">
        <f t="shared" si="28"/>
        <v>0.47392857350535789</v>
      </c>
      <c r="M54" s="12">
        <f t="shared" si="31"/>
        <v>0.27515106048714133</v>
      </c>
      <c r="N54" s="12">
        <f t="shared" si="34"/>
        <v>0.89518565907713377</v>
      </c>
      <c r="O54" s="12">
        <f t="shared" si="37"/>
        <v>1.4572473699314847</v>
      </c>
      <c r="P54" s="12">
        <f t="shared" si="40"/>
        <v>0.43364239546173783</v>
      </c>
      <c r="Q54" s="12">
        <f t="shared" si="42"/>
        <v>13.555399002975173</v>
      </c>
      <c r="R54" s="12">
        <f t="shared" si="44"/>
        <v>0.42870836924277012</v>
      </c>
      <c r="S54" s="12">
        <f t="shared" si="46"/>
        <v>1.7392065525246088</v>
      </c>
      <c r="T54" s="12">
        <f t="shared" si="48"/>
        <v>0.47245994561184435</v>
      </c>
      <c r="U54" s="12">
        <f t="shared" si="50"/>
        <v>0.68961817646479784</v>
      </c>
      <c r="V54" s="12">
        <f t="shared" ref="V54:V60" si="52">1/ABS(V21)</f>
        <v>0.50083283407157453</v>
      </c>
      <c r="W54" s="12">
        <v>0</v>
      </c>
      <c r="X54" s="12">
        <f t="shared" ref="X54:AC54" si="53">1/ABS(X21)</f>
        <v>0.38952826052083128</v>
      </c>
      <c r="Y54" s="12">
        <f t="shared" si="53"/>
        <v>0.48227589496832268</v>
      </c>
      <c r="Z54" s="12">
        <f t="shared" si="53"/>
        <v>0.68376131493605952</v>
      </c>
      <c r="AA54" s="12">
        <f t="shared" si="53"/>
        <v>0.43568797413858829</v>
      </c>
      <c r="AB54" s="12">
        <f t="shared" si="53"/>
        <v>0.33915511734226872</v>
      </c>
      <c r="AC54" s="12">
        <f t="shared" si="53"/>
        <v>0.35903429150458188</v>
      </c>
      <c r="AD54" s="12">
        <f t="shared" si="36"/>
        <v>0.38321137371893127</v>
      </c>
      <c r="AE54" s="12">
        <f t="shared" si="39"/>
        <v>0.58499160386422311</v>
      </c>
      <c r="AF54" s="12">
        <f t="shared" si="39"/>
        <v>0.32808023692061727</v>
      </c>
      <c r="AG54" s="12">
        <f t="shared" si="39"/>
        <v>0.45582595051041597</v>
      </c>
      <c r="AH54" s="12">
        <f t="shared" si="39"/>
        <v>0.50345462837571942</v>
      </c>
      <c r="AI54" s="12">
        <f t="shared" si="39"/>
        <v>0.49202128069019557</v>
      </c>
      <c r="AJ54" s="12">
        <f t="shared" si="14"/>
        <v>31.738721125275038</v>
      </c>
      <c r="AK54" s="12">
        <f t="shared" si="15"/>
        <v>31.738721125275038</v>
      </c>
      <c r="AL54" s="12">
        <f t="shared" si="15"/>
        <v>31.738721125275038</v>
      </c>
      <c r="AM54" s="12">
        <f t="shared" si="15"/>
        <v>31.738721125275038</v>
      </c>
      <c r="AN54" s="12">
        <f t="shared" si="15"/>
        <v>31.738721125275038</v>
      </c>
      <c r="AO54" s="12">
        <f t="shared" si="15"/>
        <v>31.738721125275038</v>
      </c>
      <c r="AP54" s="12">
        <f t="shared" si="15"/>
        <v>31.738721125275038</v>
      </c>
      <c r="AQ54" s="12">
        <f t="shared" si="15"/>
        <v>31.738721125275038</v>
      </c>
      <c r="AR54" s="12">
        <f t="shared" si="15"/>
        <v>31.738721125275038</v>
      </c>
      <c r="AS54" s="12">
        <f t="shared" si="15"/>
        <v>31.738721125275038</v>
      </c>
      <c r="AT54" s="12">
        <f t="shared" si="15"/>
        <v>31.738721125275038</v>
      </c>
      <c r="AU54" s="12">
        <f t="shared" si="15"/>
        <v>31.738721125275038</v>
      </c>
      <c r="AV54" s="12">
        <f t="shared" si="15"/>
        <v>31.738721125275038</v>
      </c>
      <c r="AW54" s="12">
        <f t="shared" si="15"/>
        <v>31.738721125275038</v>
      </c>
      <c r="AX54" s="12">
        <f t="shared" si="15"/>
        <v>31.738721125275038</v>
      </c>
      <c r="AY54" s="12">
        <f t="shared" si="15"/>
        <v>31.738721125275038</v>
      </c>
      <c r="AZ54" s="12">
        <f t="shared" si="15"/>
        <v>31.738721125275038</v>
      </c>
      <c r="BA54" s="12">
        <f t="shared" si="33"/>
        <v>31.738721125275038</v>
      </c>
      <c r="BB54" s="12">
        <f t="shared" si="33"/>
        <v>31.738721125275038</v>
      </c>
      <c r="BC54" s="12">
        <f t="shared" si="33"/>
        <v>31.738721125275038</v>
      </c>
      <c r="BD54" s="12">
        <f t="shared" si="33"/>
        <v>31.738721125275038</v>
      </c>
      <c r="BE54" s="12">
        <f t="shared" si="33"/>
        <v>31.738721125275038</v>
      </c>
      <c r="BF54" s="12">
        <f t="shared" si="33"/>
        <v>31.738721125275038</v>
      </c>
      <c r="BG54" s="12">
        <f t="shared" si="33"/>
        <v>31.738721125275038</v>
      </c>
      <c r="BH54" s="12">
        <f t="shared" si="33"/>
        <v>31.738721125275038</v>
      </c>
      <c r="BI54" s="12">
        <f t="shared" si="33"/>
        <v>31.738721125275038</v>
      </c>
      <c r="BJ54" s="12">
        <f t="shared" si="33"/>
        <v>31.738721125275038</v>
      </c>
      <c r="BK54" s="12">
        <f t="shared" si="33"/>
        <v>31.738721125275038</v>
      </c>
      <c r="BL54" s="12">
        <f t="shared" si="33"/>
        <v>31.738721125275038</v>
      </c>
      <c r="BM54" s="12">
        <f t="shared" si="33"/>
        <v>31.738721125275038</v>
      </c>
      <c r="BN54" s="12">
        <f t="shared" si="33"/>
        <v>31.738721125275038</v>
      </c>
    </row>
    <row r="55" spans="4:66" x14ac:dyDescent="0.2">
      <c r="D55" s="14" t="s">
        <v>19</v>
      </c>
      <c r="E55" s="12">
        <f t="shared" si="11"/>
        <v>0.17093104661285749</v>
      </c>
      <c r="F55" s="12">
        <f t="shared" si="16"/>
        <v>0.20920828666504235</v>
      </c>
      <c r="G55" s="12">
        <f t="shared" si="18"/>
        <v>1.6128425799732928</v>
      </c>
      <c r="H55" s="12">
        <f t="shared" si="20"/>
        <v>3.1383546491334307</v>
      </c>
      <c r="I55" s="12">
        <f t="shared" si="22"/>
        <v>0.4883124107756931</v>
      </c>
      <c r="J55" s="12">
        <f t="shared" si="24"/>
        <v>0.59456125637994883</v>
      </c>
      <c r="K55" s="12">
        <f t="shared" si="26"/>
        <v>1.0764720229188867</v>
      </c>
      <c r="L55" s="12">
        <f t="shared" si="28"/>
        <v>2.1872972542472193</v>
      </c>
      <c r="M55" s="12">
        <f t="shared" si="31"/>
        <v>0.16124935827623349</v>
      </c>
      <c r="N55" s="12">
        <f t="shared" si="34"/>
        <v>0.27142238229397492</v>
      </c>
      <c r="O55" s="12">
        <f t="shared" si="37"/>
        <v>0.30736762159837483</v>
      </c>
      <c r="P55" s="12">
        <f t="shared" si="40"/>
        <v>3.8290667655292334</v>
      </c>
      <c r="Q55" s="12">
        <f t="shared" si="42"/>
        <v>0.40105292673642096</v>
      </c>
      <c r="R55" s="12">
        <f t="shared" si="44"/>
        <v>4.2622144447585555</v>
      </c>
      <c r="S55" s="12">
        <f t="shared" si="46"/>
        <v>0.50194932163097017</v>
      </c>
      <c r="T55" s="12">
        <f t="shared" si="48"/>
        <v>2.2191337433693539</v>
      </c>
      <c r="U55" s="12">
        <f t="shared" si="50"/>
        <v>0.89515093453536354</v>
      </c>
      <c r="V55" s="12">
        <f t="shared" si="52"/>
        <v>1.7527450709712165</v>
      </c>
      <c r="W55" s="12">
        <f t="shared" ref="W55:W60" si="54">1/ABS(W22)</f>
        <v>0.38952826052083128</v>
      </c>
      <c r="X55" s="12">
        <v>0</v>
      </c>
      <c r="Y55" s="12">
        <f>1/ABS(Y22)</f>
        <v>2.0254973787444022</v>
      </c>
      <c r="Z55" s="12">
        <f>1/ABS(Z22)</f>
        <v>0.90521561606266188</v>
      </c>
      <c r="AA55" s="12">
        <f>1/ABS(AA22)</f>
        <v>3.6766427994207285</v>
      </c>
      <c r="AB55" s="12">
        <f>1/ABS(AB22)</f>
        <v>2.6226376709662023</v>
      </c>
      <c r="AC55" s="12">
        <f>1/ABS(AC22)</f>
        <v>4.5862840275919661</v>
      </c>
      <c r="AD55" s="12">
        <f t="shared" si="36"/>
        <v>23.630573809180017</v>
      </c>
      <c r="AE55" s="12">
        <f t="shared" si="39"/>
        <v>1.1657979341538045</v>
      </c>
      <c r="AF55" s="12">
        <f t="shared" si="39"/>
        <v>2.0797499498178365</v>
      </c>
      <c r="AG55" s="12">
        <f t="shared" si="39"/>
        <v>2.6781791285710086</v>
      </c>
      <c r="AH55" s="12">
        <f t="shared" si="39"/>
        <v>1.7213732811367006</v>
      </c>
      <c r="AI55" s="12">
        <f t="shared" si="39"/>
        <v>1.8699438585162367</v>
      </c>
      <c r="AJ55" s="12">
        <f t="shared" si="14"/>
        <v>71.430755791088458</v>
      </c>
      <c r="AK55" s="12">
        <f t="shared" si="15"/>
        <v>71.430755791088458</v>
      </c>
      <c r="AL55" s="12">
        <f t="shared" si="15"/>
        <v>71.430755791088458</v>
      </c>
      <c r="AM55" s="12">
        <f t="shared" si="15"/>
        <v>71.430755791088458</v>
      </c>
      <c r="AN55" s="12">
        <f t="shared" si="15"/>
        <v>71.430755791088458</v>
      </c>
      <c r="AO55" s="12">
        <f t="shared" si="15"/>
        <v>71.430755791088458</v>
      </c>
      <c r="AP55" s="12">
        <f t="shared" si="15"/>
        <v>71.430755791088458</v>
      </c>
      <c r="AQ55" s="12">
        <f t="shared" si="15"/>
        <v>71.430755791088458</v>
      </c>
      <c r="AR55" s="12">
        <f t="shared" si="15"/>
        <v>71.430755791088458</v>
      </c>
      <c r="AS55" s="12">
        <f t="shared" si="15"/>
        <v>71.430755791088458</v>
      </c>
      <c r="AT55" s="12">
        <f t="shared" si="15"/>
        <v>71.430755791088458</v>
      </c>
      <c r="AU55" s="12">
        <f t="shared" si="15"/>
        <v>71.430755791088458</v>
      </c>
      <c r="AV55" s="12">
        <f t="shared" si="15"/>
        <v>71.430755791088458</v>
      </c>
      <c r="AW55" s="12">
        <f t="shared" si="15"/>
        <v>71.430755791088458</v>
      </c>
      <c r="AX55" s="12">
        <f t="shared" si="15"/>
        <v>71.430755791088458</v>
      </c>
      <c r="AY55" s="12">
        <f t="shared" si="15"/>
        <v>71.430755791088458</v>
      </c>
      <c r="AZ55" s="12">
        <f t="shared" si="15"/>
        <v>71.430755791088458</v>
      </c>
      <c r="BA55" s="12">
        <f t="shared" si="33"/>
        <v>71.430755791088458</v>
      </c>
      <c r="BB55" s="12">
        <f t="shared" si="33"/>
        <v>71.430755791088458</v>
      </c>
      <c r="BC55" s="12">
        <f t="shared" si="33"/>
        <v>71.430755791088458</v>
      </c>
      <c r="BD55" s="12">
        <f t="shared" si="33"/>
        <v>71.430755791088458</v>
      </c>
      <c r="BE55" s="12">
        <f t="shared" si="33"/>
        <v>71.430755791088458</v>
      </c>
      <c r="BF55" s="12">
        <f t="shared" si="33"/>
        <v>71.430755791088458</v>
      </c>
      <c r="BG55" s="12">
        <f t="shared" si="33"/>
        <v>71.430755791088458</v>
      </c>
      <c r="BH55" s="12">
        <f t="shared" si="33"/>
        <v>71.430755791088458</v>
      </c>
      <c r="BI55" s="12">
        <f t="shared" si="33"/>
        <v>71.430755791088458</v>
      </c>
      <c r="BJ55" s="12">
        <f t="shared" si="33"/>
        <v>71.430755791088458</v>
      </c>
      <c r="BK55" s="12">
        <f t="shared" si="33"/>
        <v>71.430755791088458</v>
      </c>
      <c r="BL55" s="12">
        <f t="shared" si="33"/>
        <v>71.430755791088458</v>
      </c>
      <c r="BM55" s="12">
        <f t="shared" si="33"/>
        <v>71.430755791088458</v>
      </c>
      <c r="BN55" s="12">
        <f t="shared" si="33"/>
        <v>71.430755791088458</v>
      </c>
    </row>
    <row r="56" spans="4:66" x14ac:dyDescent="0.2">
      <c r="D56" s="14" t="s">
        <v>20</v>
      </c>
      <c r="E56" s="12">
        <f t="shared" si="11"/>
        <v>0.18668536188859414</v>
      </c>
      <c r="F56" s="12">
        <f t="shared" si="16"/>
        <v>0.23330583115847708</v>
      </c>
      <c r="G56" s="12">
        <f t="shared" si="18"/>
        <v>7.9165647116957247</v>
      </c>
      <c r="H56" s="12">
        <f t="shared" si="20"/>
        <v>5.7120794234178014</v>
      </c>
      <c r="I56" s="12">
        <f t="shared" si="22"/>
        <v>0.64343298213586209</v>
      </c>
      <c r="J56" s="12">
        <f t="shared" si="24"/>
        <v>0.84160449056987274</v>
      </c>
      <c r="K56" s="12">
        <f t="shared" si="26"/>
        <v>2.2975058014306295</v>
      </c>
      <c r="L56" s="12">
        <f t="shared" si="28"/>
        <v>27.381756884821765</v>
      </c>
      <c r="M56" s="12">
        <f t="shared" si="31"/>
        <v>0.17519672754202861</v>
      </c>
      <c r="N56" s="12">
        <f t="shared" si="34"/>
        <v>0.31342178925161163</v>
      </c>
      <c r="O56" s="12">
        <f t="shared" si="37"/>
        <v>0.36235465294109087</v>
      </c>
      <c r="P56" s="12">
        <f t="shared" si="40"/>
        <v>4.3002308386054029</v>
      </c>
      <c r="Q56" s="12">
        <f t="shared" si="42"/>
        <v>0.50006736200690993</v>
      </c>
      <c r="R56" s="12">
        <f t="shared" si="44"/>
        <v>3.8597211586037736</v>
      </c>
      <c r="S56" s="12">
        <f t="shared" si="46"/>
        <v>0.66732193348225011</v>
      </c>
      <c r="T56" s="12">
        <f t="shared" si="48"/>
        <v>23.212838089497346</v>
      </c>
      <c r="U56" s="12">
        <f t="shared" si="50"/>
        <v>1.6040443890197911</v>
      </c>
      <c r="V56" s="12">
        <f t="shared" si="52"/>
        <v>13.016133853619367</v>
      </c>
      <c r="W56" s="12">
        <f t="shared" si="54"/>
        <v>0.48227589496832268</v>
      </c>
      <c r="X56" s="12">
        <f>1/ABS(X23)</f>
        <v>2.0254973787444022</v>
      </c>
      <c r="Y56" s="12">
        <v>0</v>
      </c>
      <c r="Z56" s="12">
        <f>1/ABS(Z23)</f>
        <v>1.6366524196058894</v>
      </c>
      <c r="AA56" s="12">
        <f>1/ABS(AA23)</f>
        <v>4.5102207592083463</v>
      </c>
      <c r="AB56" s="12">
        <f>1/ABS(AB23)</f>
        <v>1.1428552895142545</v>
      </c>
      <c r="AC56" s="12">
        <f>1/ABS(AC23)</f>
        <v>1.4049929519996371</v>
      </c>
      <c r="AD56" s="12">
        <f t="shared" si="36"/>
        <v>1.8655882640070123</v>
      </c>
      <c r="AE56" s="12">
        <f t="shared" si="39"/>
        <v>2.7466816160369487</v>
      </c>
      <c r="AF56" s="12">
        <f t="shared" si="39"/>
        <v>1.026132589501048</v>
      </c>
      <c r="AG56" s="12">
        <f t="shared" si="39"/>
        <v>8.3113168189085602</v>
      </c>
      <c r="AH56" s="12">
        <f t="shared" si="39"/>
        <v>11.464520885420114</v>
      </c>
      <c r="AI56" s="12">
        <f t="shared" si="39"/>
        <v>24.348959626681808</v>
      </c>
      <c r="AJ56" s="12">
        <f t="shared" si="14"/>
        <v>154.18996077628466</v>
      </c>
      <c r="AK56" s="12">
        <f t="shared" si="15"/>
        <v>154.18996077628466</v>
      </c>
      <c r="AL56" s="12">
        <f t="shared" si="15"/>
        <v>154.18996077628466</v>
      </c>
      <c r="AM56" s="12">
        <f t="shared" si="15"/>
        <v>154.18996077628466</v>
      </c>
      <c r="AN56" s="12">
        <f t="shared" si="15"/>
        <v>154.18996077628466</v>
      </c>
      <c r="AO56" s="12">
        <f t="shared" si="15"/>
        <v>154.18996077628466</v>
      </c>
      <c r="AP56" s="12">
        <f t="shared" si="15"/>
        <v>154.18996077628466</v>
      </c>
      <c r="AQ56" s="12">
        <f t="shared" si="15"/>
        <v>154.18996077628466</v>
      </c>
      <c r="AR56" s="12">
        <f t="shared" si="15"/>
        <v>154.18996077628466</v>
      </c>
      <c r="AS56" s="12">
        <f t="shared" si="15"/>
        <v>154.18996077628466</v>
      </c>
      <c r="AT56" s="12">
        <f t="shared" si="15"/>
        <v>154.18996077628466</v>
      </c>
      <c r="AU56" s="12">
        <f t="shared" si="15"/>
        <v>154.18996077628466</v>
      </c>
      <c r="AV56" s="12">
        <f t="shared" si="15"/>
        <v>154.18996077628466</v>
      </c>
      <c r="AW56" s="12">
        <f t="shared" si="15"/>
        <v>154.18996077628466</v>
      </c>
      <c r="AX56" s="12">
        <f t="shared" si="15"/>
        <v>154.18996077628466</v>
      </c>
      <c r="AY56" s="12">
        <f t="shared" si="15"/>
        <v>154.18996077628466</v>
      </c>
      <c r="AZ56" s="12">
        <f t="shared" si="15"/>
        <v>154.18996077628466</v>
      </c>
      <c r="BA56" s="12">
        <f t="shared" si="33"/>
        <v>154.18996077628466</v>
      </c>
      <c r="BB56" s="12">
        <f t="shared" si="33"/>
        <v>154.18996077628466</v>
      </c>
      <c r="BC56" s="12">
        <f t="shared" si="33"/>
        <v>154.18996077628466</v>
      </c>
      <c r="BD56" s="12">
        <f t="shared" si="33"/>
        <v>154.18996077628466</v>
      </c>
      <c r="BE56" s="12">
        <f t="shared" si="33"/>
        <v>154.18996077628466</v>
      </c>
      <c r="BF56" s="12">
        <f t="shared" si="33"/>
        <v>154.18996077628466</v>
      </c>
      <c r="BG56" s="12">
        <f t="shared" si="33"/>
        <v>154.18996077628466</v>
      </c>
      <c r="BH56" s="12">
        <f t="shared" si="33"/>
        <v>154.18996077628466</v>
      </c>
      <c r="BI56" s="12">
        <f t="shared" si="33"/>
        <v>154.18996077628466</v>
      </c>
      <c r="BJ56" s="12">
        <f t="shared" si="33"/>
        <v>154.18996077628466</v>
      </c>
      <c r="BK56" s="12">
        <f t="shared" si="33"/>
        <v>154.18996077628466</v>
      </c>
      <c r="BL56" s="12">
        <f t="shared" si="33"/>
        <v>154.18996077628466</v>
      </c>
      <c r="BM56" s="12">
        <f t="shared" si="33"/>
        <v>154.18996077628466</v>
      </c>
      <c r="BN56" s="12">
        <f t="shared" si="33"/>
        <v>154.18996077628466</v>
      </c>
    </row>
    <row r="57" spans="4:66" x14ac:dyDescent="0.2">
      <c r="D57" s="14" t="s">
        <v>21</v>
      </c>
      <c r="E57" s="12">
        <f t="shared" si="11"/>
        <v>0.21072137302276603</v>
      </c>
      <c r="F57" s="12">
        <f t="shared" si="16"/>
        <v>0.27209283595161804</v>
      </c>
      <c r="G57" s="12">
        <f t="shared" si="18"/>
        <v>2.0631919981881905</v>
      </c>
      <c r="H57" s="12">
        <f t="shared" si="20"/>
        <v>1.27214991770215</v>
      </c>
      <c r="I57" s="12">
        <f t="shared" si="22"/>
        <v>1.0602653425202131</v>
      </c>
      <c r="J57" s="12">
        <f t="shared" si="24"/>
        <v>1.7324918102892959</v>
      </c>
      <c r="K57" s="12">
        <f t="shared" si="26"/>
        <v>5.6899435372296034</v>
      </c>
      <c r="L57" s="12">
        <f t="shared" si="28"/>
        <v>1.5443444259284722</v>
      </c>
      <c r="M57" s="12">
        <f t="shared" si="31"/>
        <v>0.1961990018553128</v>
      </c>
      <c r="N57" s="12">
        <f t="shared" si="34"/>
        <v>0.38765920163026929</v>
      </c>
      <c r="O57" s="12">
        <f t="shared" si="37"/>
        <v>0.46539249695435508</v>
      </c>
      <c r="P57" s="12">
        <f t="shared" si="40"/>
        <v>1.1854676773596944</v>
      </c>
      <c r="Q57" s="12">
        <f t="shared" si="42"/>
        <v>0.72008377421702097</v>
      </c>
      <c r="R57" s="12">
        <f t="shared" si="44"/>
        <v>1.1493072447398236</v>
      </c>
      <c r="S57" s="12">
        <f t="shared" si="46"/>
        <v>1.1267303285357486</v>
      </c>
      <c r="T57" s="12">
        <f t="shared" si="48"/>
        <v>1.5288582118485698</v>
      </c>
      <c r="U57" s="12">
        <f t="shared" si="50"/>
        <v>80.5097113581499</v>
      </c>
      <c r="V57" s="12">
        <f t="shared" si="52"/>
        <v>1.8720437384576725</v>
      </c>
      <c r="W57" s="12">
        <f t="shared" si="54"/>
        <v>0.68376131493605952</v>
      </c>
      <c r="X57" s="12">
        <f>1/ABS(X24)</f>
        <v>0.90521561606266188</v>
      </c>
      <c r="Y57" s="12">
        <f>1/ABS(Y24)</f>
        <v>1.6366524196058894</v>
      </c>
      <c r="Z57" s="12">
        <v>0</v>
      </c>
      <c r="AA57" s="12">
        <f>1/ABS(AA24)</f>
        <v>1.2008810827522252</v>
      </c>
      <c r="AB57" s="12">
        <f>1/ABS(AB24)</f>
        <v>0.67294538119305625</v>
      </c>
      <c r="AC57" s="12">
        <f>1/ABS(AC24)</f>
        <v>0.75600039895697924</v>
      </c>
      <c r="AD57" s="12">
        <f t="shared" si="36"/>
        <v>0.87181887885718679</v>
      </c>
      <c r="AE57" s="12">
        <f t="shared" si="39"/>
        <v>4.0497701567015314</v>
      </c>
      <c r="AF57" s="12">
        <f t="shared" si="39"/>
        <v>0.63070145719597648</v>
      </c>
      <c r="AG57" s="12">
        <f t="shared" si="39"/>
        <v>1.367388303646297</v>
      </c>
      <c r="AH57" s="12">
        <f t="shared" si="39"/>
        <v>1.9092070586834577</v>
      </c>
      <c r="AI57" s="12">
        <f t="shared" si="39"/>
        <v>1.7545898496599921</v>
      </c>
      <c r="AJ57" s="12">
        <f t="shared" si="14"/>
        <v>119.425586192832</v>
      </c>
      <c r="AK57" s="12">
        <f t="shared" si="15"/>
        <v>119.425586192832</v>
      </c>
      <c r="AL57" s="12">
        <f t="shared" si="15"/>
        <v>119.425586192832</v>
      </c>
      <c r="AM57" s="12">
        <f t="shared" si="15"/>
        <v>119.425586192832</v>
      </c>
      <c r="AN57" s="12">
        <f t="shared" si="15"/>
        <v>119.425586192832</v>
      </c>
      <c r="AO57" s="12">
        <f t="shared" si="15"/>
        <v>119.425586192832</v>
      </c>
      <c r="AP57" s="12">
        <f t="shared" si="15"/>
        <v>119.425586192832</v>
      </c>
      <c r="AQ57" s="12">
        <f t="shared" si="15"/>
        <v>119.425586192832</v>
      </c>
      <c r="AR57" s="12">
        <f t="shared" si="15"/>
        <v>119.425586192832</v>
      </c>
      <c r="AS57" s="12">
        <f t="shared" si="15"/>
        <v>119.425586192832</v>
      </c>
      <c r="AT57" s="12">
        <f t="shared" si="15"/>
        <v>119.425586192832</v>
      </c>
      <c r="AU57" s="12">
        <f t="shared" si="15"/>
        <v>119.425586192832</v>
      </c>
      <c r="AV57" s="12">
        <f t="shared" si="15"/>
        <v>119.425586192832</v>
      </c>
      <c r="AW57" s="12">
        <f t="shared" si="15"/>
        <v>119.425586192832</v>
      </c>
      <c r="AX57" s="12">
        <f t="shared" si="15"/>
        <v>119.425586192832</v>
      </c>
      <c r="AY57" s="12">
        <f t="shared" si="15"/>
        <v>119.425586192832</v>
      </c>
      <c r="AZ57" s="12">
        <f t="shared" si="15"/>
        <v>119.425586192832</v>
      </c>
      <c r="BA57" s="12">
        <f t="shared" si="33"/>
        <v>119.425586192832</v>
      </c>
      <c r="BB57" s="12">
        <f t="shared" si="33"/>
        <v>119.425586192832</v>
      </c>
      <c r="BC57" s="12">
        <f t="shared" si="33"/>
        <v>119.425586192832</v>
      </c>
      <c r="BD57" s="12">
        <f t="shared" si="33"/>
        <v>119.425586192832</v>
      </c>
      <c r="BE57" s="12">
        <f t="shared" si="33"/>
        <v>119.425586192832</v>
      </c>
      <c r="BF57" s="12">
        <f t="shared" si="33"/>
        <v>119.425586192832</v>
      </c>
      <c r="BG57" s="12">
        <f t="shared" si="33"/>
        <v>119.425586192832</v>
      </c>
      <c r="BH57" s="12">
        <f t="shared" si="33"/>
        <v>119.425586192832</v>
      </c>
      <c r="BI57" s="12">
        <f t="shared" si="33"/>
        <v>119.425586192832</v>
      </c>
      <c r="BJ57" s="12">
        <f t="shared" si="33"/>
        <v>119.425586192832</v>
      </c>
      <c r="BK57" s="12">
        <f t="shared" si="33"/>
        <v>119.425586192832</v>
      </c>
      <c r="BL57" s="12">
        <f t="shared" si="33"/>
        <v>119.425586192832</v>
      </c>
      <c r="BM57" s="12">
        <f t="shared" si="33"/>
        <v>119.425586192832</v>
      </c>
      <c r="BN57" s="12">
        <f t="shared" si="33"/>
        <v>119.425586192832</v>
      </c>
    </row>
    <row r="58" spans="4:66" x14ac:dyDescent="0.2">
      <c r="D58" s="14" t="s">
        <v>22</v>
      </c>
      <c r="E58" s="12">
        <f t="shared" si="11"/>
        <v>0.17926528078734871</v>
      </c>
      <c r="F58" s="12">
        <f t="shared" si="16"/>
        <v>0.22183090637085434</v>
      </c>
      <c r="G58" s="12">
        <f t="shared" si="18"/>
        <v>2.8732655430406058</v>
      </c>
      <c r="H58" s="12">
        <f t="shared" si="20"/>
        <v>21.435747780452811</v>
      </c>
      <c r="I58" s="12">
        <f t="shared" si="22"/>
        <v>0.56310046014685766</v>
      </c>
      <c r="J58" s="12">
        <f t="shared" si="24"/>
        <v>0.70925747147078555</v>
      </c>
      <c r="K58" s="12">
        <f t="shared" si="26"/>
        <v>1.5221319874870869</v>
      </c>
      <c r="L58" s="12">
        <f t="shared" si="28"/>
        <v>5.3996271893262247</v>
      </c>
      <c r="M58" s="12">
        <f t="shared" si="31"/>
        <v>0.16864578657930046</v>
      </c>
      <c r="N58" s="12">
        <f t="shared" si="34"/>
        <v>0.29305684367556672</v>
      </c>
      <c r="O58" s="12">
        <f t="shared" si="37"/>
        <v>0.33540773403232066</v>
      </c>
      <c r="P58" s="12">
        <f t="shared" si="40"/>
        <v>92.361530220008589</v>
      </c>
      <c r="Q58" s="12">
        <f t="shared" si="42"/>
        <v>0.45015658632004268</v>
      </c>
      <c r="R58" s="12">
        <f t="shared" si="44"/>
        <v>26.76126853592422</v>
      </c>
      <c r="S58" s="12">
        <f t="shared" si="46"/>
        <v>0.58131229737916823</v>
      </c>
      <c r="T58" s="12">
        <f t="shared" si="48"/>
        <v>5.5978808945547387</v>
      </c>
      <c r="U58" s="12">
        <f t="shared" si="50"/>
        <v>1.1832320199828519</v>
      </c>
      <c r="V58" s="12">
        <f t="shared" si="52"/>
        <v>3.3495634664530503</v>
      </c>
      <c r="W58" s="12">
        <f t="shared" si="54"/>
        <v>0.43568797413858829</v>
      </c>
      <c r="X58" s="12">
        <f>1/ABS(X25)</f>
        <v>3.6766427994207285</v>
      </c>
      <c r="Y58" s="12">
        <f>1/ABS(Y25)</f>
        <v>4.5102207592083463</v>
      </c>
      <c r="Z58" s="12">
        <f>1/ABS(Z25)</f>
        <v>1.2008810827522252</v>
      </c>
      <c r="AA58" s="12">
        <v>0</v>
      </c>
      <c r="AB58" s="12">
        <f>1/ABS(AB25)</f>
        <v>1.5307306848420341</v>
      </c>
      <c r="AC58" s="12">
        <f>1/ABS(AC25)</f>
        <v>2.0406967772024291</v>
      </c>
      <c r="AD58" s="12">
        <f t="shared" si="36"/>
        <v>3.1816197266453536</v>
      </c>
      <c r="AE58" s="12">
        <f t="shared" si="39"/>
        <v>1.7070837945738571</v>
      </c>
      <c r="AF58" s="12">
        <f t="shared" si="39"/>
        <v>1.3283488480880359</v>
      </c>
      <c r="AG58" s="12">
        <f t="shared" si="39"/>
        <v>9.8618590701849609</v>
      </c>
      <c r="AH58" s="12">
        <f t="shared" si="39"/>
        <v>3.2368298181013908</v>
      </c>
      <c r="AI58" s="12">
        <f t="shared" si="39"/>
        <v>3.8053465727349294</v>
      </c>
      <c r="AJ58" s="12">
        <f t="shared" si="14"/>
        <v>200.50222891188534</v>
      </c>
      <c r="AK58" s="12">
        <f t="shared" si="15"/>
        <v>200.50222891188534</v>
      </c>
      <c r="AL58" s="12">
        <f t="shared" si="15"/>
        <v>200.50222891188534</v>
      </c>
      <c r="AM58" s="12">
        <f t="shared" si="15"/>
        <v>200.50222891188534</v>
      </c>
      <c r="AN58" s="12">
        <f t="shared" si="15"/>
        <v>200.50222891188534</v>
      </c>
      <c r="AO58" s="12">
        <f t="shared" si="15"/>
        <v>200.50222891188534</v>
      </c>
      <c r="AP58" s="12">
        <f t="shared" si="15"/>
        <v>200.50222891188534</v>
      </c>
      <c r="AQ58" s="12">
        <f t="shared" si="15"/>
        <v>200.50222891188534</v>
      </c>
      <c r="AR58" s="12">
        <f t="shared" si="15"/>
        <v>200.50222891188534</v>
      </c>
      <c r="AS58" s="12">
        <f t="shared" si="15"/>
        <v>200.50222891188534</v>
      </c>
      <c r="AT58" s="12">
        <f t="shared" si="15"/>
        <v>200.50222891188534</v>
      </c>
      <c r="AU58" s="12">
        <f t="shared" si="15"/>
        <v>200.50222891188534</v>
      </c>
      <c r="AV58" s="12">
        <f t="shared" si="15"/>
        <v>200.50222891188534</v>
      </c>
      <c r="AW58" s="12">
        <f t="shared" si="15"/>
        <v>200.50222891188534</v>
      </c>
      <c r="AX58" s="12">
        <f t="shared" si="15"/>
        <v>200.50222891188534</v>
      </c>
      <c r="AY58" s="12">
        <f t="shared" si="15"/>
        <v>200.50222891188534</v>
      </c>
      <c r="AZ58" s="12">
        <f t="shared" si="15"/>
        <v>200.50222891188534</v>
      </c>
      <c r="BA58" s="12">
        <f t="shared" si="33"/>
        <v>200.50222891188534</v>
      </c>
      <c r="BB58" s="12">
        <f t="shared" si="33"/>
        <v>200.50222891188534</v>
      </c>
      <c r="BC58" s="12">
        <f t="shared" si="33"/>
        <v>200.50222891188534</v>
      </c>
      <c r="BD58" s="12">
        <f t="shared" si="33"/>
        <v>200.50222891188534</v>
      </c>
      <c r="BE58" s="12">
        <f t="shared" si="33"/>
        <v>200.50222891188534</v>
      </c>
      <c r="BF58" s="12">
        <f t="shared" si="33"/>
        <v>200.50222891188534</v>
      </c>
      <c r="BG58" s="12">
        <f t="shared" si="33"/>
        <v>200.50222891188534</v>
      </c>
      <c r="BH58" s="12">
        <f t="shared" si="33"/>
        <v>200.50222891188534</v>
      </c>
      <c r="BI58" s="12">
        <f t="shared" si="33"/>
        <v>200.50222891188534</v>
      </c>
      <c r="BJ58" s="12">
        <f t="shared" si="33"/>
        <v>200.50222891188534</v>
      </c>
      <c r="BK58" s="12">
        <f t="shared" si="33"/>
        <v>200.50222891188534</v>
      </c>
      <c r="BL58" s="12">
        <f t="shared" si="33"/>
        <v>200.50222891188534</v>
      </c>
      <c r="BM58" s="12">
        <f t="shared" si="33"/>
        <v>200.50222891188534</v>
      </c>
      <c r="BN58" s="12">
        <f t="shared" si="33"/>
        <v>200.50222891188534</v>
      </c>
    </row>
    <row r="59" spans="4:66" x14ac:dyDescent="0.2">
      <c r="D59" s="14" t="s">
        <v>23</v>
      </c>
      <c r="E59" s="12">
        <f t="shared" si="11"/>
        <v>0.16047223007746653</v>
      </c>
      <c r="F59" s="12">
        <f t="shared" si="16"/>
        <v>0.19375260586030915</v>
      </c>
      <c r="G59" s="12">
        <f t="shared" si="18"/>
        <v>0.99868290181214281</v>
      </c>
      <c r="H59" s="12">
        <f t="shared" si="20"/>
        <v>1.4287064919272288</v>
      </c>
      <c r="I59" s="12">
        <f t="shared" si="22"/>
        <v>0.41166411869379127</v>
      </c>
      <c r="J59" s="12">
        <f t="shared" si="24"/>
        <v>0.48468210511474991</v>
      </c>
      <c r="K59" s="12">
        <f t="shared" si="26"/>
        <v>0.76320961330647319</v>
      </c>
      <c r="L59" s="12">
        <f t="shared" si="28"/>
        <v>1.1926332197384484</v>
      </c>
      <c r="M59" s="12">
        <f t="shared" si="31"/>
        <v>0.15190941190938229</v>
      </c>
      <c r="N59" s="12">
        <f t="shared" si="34"/>
        <v>0.2459667565452463</v>
      </c>
      <c r="O59" s="12">
        <f t="shared" si="37"/>
        <v>0.27512370209188491</v>
      </c>
      <c r="P59" s="12">
        <f t="shared" si="40"/>
        <v>1.5565274018312949</v>
      </c>
      <c r="Q59" s="12">
        <f t="shared" si="42"/>
        <v>0.34785851254402428</v>
      </c>
      <c r="R59" s="12">
        <f t="shared" si="44"/>
        <v>1.6235997486466514</v>
      </c>
      <c r="S59" s="12">
        <f t="shared" si="46"/>
        <v>0.42131366575621848</v>
      </c>
      <c r="T59" s="12">
        <f t="shared" si="48"/>
        <v>1.2020360430566501</v>
      </c>
      <c r="U59" s="12">
        <f t="shared" si="50"/>
        <v>0.66736715175024475</v>
      </c>
      <c r="V59" s="12">
        <f t="shared" si="52"/>
        <v>1.0506087174202212</v>
      </c>
      <c r="W59" s="12">
        <f t="shared" si="54"/>
        <v>0.33915511734226872</v>
      </c>
      <c r="X59" s="12">
        <f>1/ABS(X26)</f>
        <v>2.6226376709662023</v>
      </c>
      <c r="Y59" s="12">
        <f>1/ABS(Y26)</f>
        <v>1.1428552895142545</v>
      </c>
      <c r="Z59" s="12">
        <f>1/ABS(Z26)</f>
        <v>0.67294538119305625</v>
      </c>
      <c r="AA59" s="12">
        <f>1/ABS(AA26)</f>
        <v>1.5307306848420341</v>
      </c>
      <c r="AB59" s="12">
        <v>0</v>
      </c>
      <c r="AC59" s="12">
        <f>1/ABS(AC26)</f>
        <v>6.1254213213737252</v>
      </c>
      <c r="AD59" s="12">
        <f t="shared" si="36"/>
        <v>2.9500486221380982</v>
      </c>
      <c r="AE59" s="12">
        <f t="shared" si="39"/>
        <v>0.80705227633121979</v>
      </c>
      <c r="AF59" s="12">
        <f t="shared" si="39"/>
        <v>10.047069314893722</v>
      </c>
      <c r="AG59" s="12">
        <f t="shared" si="39"/>
        <v>1.3250587103479952</v>
      </c>
      <c r="AH59" s="12">
        <f t="shared" si="39"/>
        <v>1.0392557621702938</v>
      </c>
      <c r="AI59" s="12">
        <f t="shared" si="39"/>
        <v>1.0916185212784677</v>
      </c>
      <c r="AJ59" s="12">
        <f t="shared" si="14"/>
        <v>42.869963070473766</v>
      </c>
      <c r="AK59" s="12">
        <f t="shared" si="15"/>
        <v>42.869963070473766</v>
      </c>
      <c r="AL59" s="12">
        <f t="shared" si="15"/>
        <v>42.869963070473766</v>
      </c>
      <c r="AM59" s="12">
        <f t="shared" si="15"/>
        <v>42.869963070473766</v>
      </c>
      <c r="AN59" s="12">
        <f t="shared" si="15"/>
        <v>42.869963070473766</v>
      </c>
      <c r="AO59" s="12">
        <f t="shared" si="15"/>
        <v>42.869963070473766</v>
      </c>
      <c r="AP59" s="12">
        <f t="shared" si="15"/>
        <v>42.869963070473766</v>
      </c>
      <c r="AQ59" s="12">
        <f t="shared" si="15"/>
        <v>42.869963070473766</v>
      </c>
      <c r="AR59" s="12">
        <f t="shared" si="15"/>
        <v>42.869963070473766</v>
      </c>
      <c r="AS59" s="12">
        <f t="shared" si="15"/>
        <v>42.869963070473766</v>
      </c>
      <c r="AT59" s="12">
        <f t="shared" si="15"/>
        <v>42.869963070473766</v>
      </c>
      <c r="AU59" s="12">
        <f t="shared" si="15"/>
        <v>42.869963070473766</v>
      </c>
      <c r="AV59" s="12">
        <f t="shared" si="15"/>
        <v>42.869963070473766</v>
      </c>
      <c r="AW59" s="12">
        <f t="shared" si="15"/>
        <v>42.869963070473766</v>
      </c>
      <c r="AX59" s="12">
        <f t="shared" si="15"/>
        <v>42.869963070473766</v>
      </c>
      <c r="AY59" s="12">
        <f t="shared" si="15"/>
        <v>42.869963070473766</v>
      </c>
      <c r="AZ59" s="12">
        <f t="shared" si="15"/>
        <v>42.869963070473766</v>
      </c>
      <c r="BA59" s="12">
        <f t="shared" si="33"/>
        <v>42.869963070473766</v>
      </c>
      <c r="BB59" s="12">
        <f t="shared" si="33"/>
        <v>42.869963070473766</v>
      </c>
      <c r="BC59" s="12">
        <f t="shared" si="33"/>
        <v>42.869963070473766</v>
      </c>
      <c r="BD59" s="12">
        <f t="shared" si="33"/>
        <v>42.869963070473766</v>
      </c>
      <c r="BE59" s="12">
        <f t="shared" si="33"/>
        <v>42.869963070473766</v>
      </c>
      <c r="BF59" s="12">
        <f t="shared" si="33"/>
        <v>42.869963070473766</v>
      </c>
      <c r="BG59" s="12">
        <f t="shared" si="33"/>
        <v>42.869963070473766</v>
      </c>
      <c r="BH59" s="12">
        <f t="shared" si="33"/>
        <v>42.869963070473766</v>
      </c>
      <c r="BI59" s="12">
        <f t="shared" si="33"/>
        <v>42.869963070473766</v>
      </c>
      <c r="BJ59" s="12">
        <f t="shared" si="33"/>
        <v>42.869963070473766</v>
      </c>
      <c r="BK59" s="12">
        <f t="shared" si="33"/>
        <v>42.869963070473766</v>
      </c>
      <c r="BL59" s="12">
        <f t="shared" si="33"/>
        <v>42.869963070473766</v>
      </c>
      <c r="BM59" s="12">
        <f t="shared" si="33"/>
        <v>42.869963070473766</v>
      </c>
      <c r="BN59" s="12">
        <f t="shared" si="33"/>
        <v>42.869963070473766</v>
      </c>
    </row>
    <row r="60" spans="4:66" x14ac:dyDescent="0.2">
      <c r="D60" s="14" t="s">
        <v>24</v>
      </c>
      <c r="E60" s="12">
        <f t="shared" si="11"/>
        <v>0.16478933928190387</v>
      </c>
      <c r="F60" s="12">
        <f t="shared" si="16"/>
        <v>0.20008135988857775</v>
      </c>
      <c r="G60" s="12">
        <f t="shared" si="18"/>
        <v>1.1932252124879452</v>
      </c>
      <c r="H60" s="12">
        <f t="shared" si="20"/>
        <v>1.8633086157942131</v>
      </c>
      <c r="I60" s="12">
        <f t="shared" si="22"/>
        <v>0.44132364754819381</v>
      </c>
      <c r="J60" s="12">
        <f t="shared" si="24"/>
        <v>0.52632855144244706</v>
      </c>
      <c r="K60" s="12">
        <f t="shared" si="26"/>
        <v>0.87183809452945127</v>
      </c>
      <c r="L60" s="12">
        <f t="shared" si="28"/>
        <v>1.4809841416749017</v>
      </c>
      <c r="M60" s="12">
        <f t="shared" si="31"/>
        <v>0.15577254464878343</v>
      </c>
      <c r="N60" s="12">
        <f t="shared" si="34"/>
        <v>0.25625676638515621</v>
      </c>
      <c r="O60" s="12">
        <f t="shared" si="37"/>
        <v>0.2880620270077438</v>
      </c>
      <c r="P60" s="12">
        <f t="shared" si="40"/>
        <v>2.0868040060415147</v>
      </c>
      <c r="Q60" s="12">
        <f t="shared" si="42"/>
        <v>0.3688025591521219</v>
      </c>
      <c r="R60" s="12">
        <f t="shared" si="44"/>
        <v>2.2091574170747696</v>
      </c>
      <c r="S60" s="12">
        <f t="shared" si="46"/>
        <v>0.45243250426168252</v>
      </c>
      <c r="T60" s="12">
        <f t="shared" si="48"/>
        <v>1.4955110743873659</v>
      </c>
      <c r="U60" s="12">
        <f t="shared" si="50"/>
        <v>0.74896746229937183</v>
      </c>
      <c r="V60" s="12">
        <f t="shared" si="52"/>
        <v>1.2681100841228004</v>
      </c>
      <c r="W60" s="12">
        <f t="shared" si="54"/>
        <v>0.35903429150458188</v>
      </c>
      <c r="X60" s="12">
        <f>1/ABS(X27)</f>
        <v>4.5862840275919661</v>
      </c>
      <c r="Y60" s="12">
        <f>1/ABS(Y27)</f>
        <v>1.4049929519996371</v>
      </c>
      <c r="Z60" s="12">
        <f>1/ABS(Z27)</f>
        <v>0.75600039895697924</v>
      </c>
      <c r="AA60" s="12">
        <f>1/ABS(AA27)</f>
        <v>2.0406967772024291</v>
      </c>
      <c r="AB60" s="12">
        <f>1/ABS(AB27)</f>
        <v>6.1254213213737252</v>
      </c>
      <c r="AC60" s="12">
        <v>0</v>
      </c>
      <c r="AD60" s="12">
        <f t="shared" si="36"/>
        <v>5.6907621374598802</v>
      </c>
      <c r="AE60" s="12">
        <f t="shared" si="39"/>
        <v>0.92952090745010418</v>
      </c>
      <c r="AF60" s="12">
        <f t="shared" si="39"/>
        <v>3.8053837212159616</v>
      </c>
      <c r="AG60" s="12">
        <f t="shared" si="39"/>
        <v>1.6908187014445679</v>
      </c>
      <c r="AH60" s="12">
        <f t="shared" si="39"/>
        <v>1.2516068008127148</v>
      </c>
      <c r="AI60" s="12">
        <f t="shared" si="39"/>
        <v>1.3283443214976656</v>
      </c>
      <c r="AJ60" s="12">
        <f t="shared" si="14"/>
        <v>46.040621766539161</v>
      </c>
      <c r="AK60" s="12">
        <f t="shared" si="15"/>
        <v>46.040621766539161</v>
      </c>
      <c r="AL60" s="12">
        <f t="shared" si="15"/>
        <v>46.040621766539161</v>
      </c>
      <c r="AM60" s="12">
        <f t="shared" si="15"/>
        <v>46.040621766539161</v>
      </c>
      <c r="AN60" s="12">
        <f t="shared" si="15"/>
        <v>46.040621766539161</v>
      </c>
      <c r="AO60" s="12">
        <f t="shared" si="15"/>
        <v>46.040621766539161</v>
      </c>
      <c r="AP60" s="12">
        <f t="shared" si="15"/>
        <v>46.040621766539161</v>
      </c>
      <c r="AQ60" s="12">
        <f t="shared" si="15"/>
        <v>46.040621766539161</v>
      </c>
      <c r="AR60" s="12">
        <f t="shared" ref="AR60:BG66" si="55">$AJ60</f>
        <v>46.040621766539161</v>
      </c>
      <c r="AS60" s="12">
        <f t="shared" si="55"/>
        <v>46.040621766539161</v>
      </c>
      <c r="AT60" s="12">
        <f t="shared" si="55"/>
        <v>46.040621766539161</v>
      </c>
      <c r="AU60" s="12">
        <f t="shared" si="55"/>
        <v>46.040621766539161</v>
      </c>
      <c r="AV60" s="12">
        <f t="shared" si="55"/>
        <v>46.040621766539161</v>
      </c>
      <c r="AW60" s="12">
        <f t="shared" si="55"/>
        <v>46.040621766539161</v>
      </c>
      <c r="AX60" s="12">
        <f t="shared" si="55"/>
        <v>46.040621766539161</v>
      </c>
      <c r="AY60" s="12">
        <f t="shared" si="55"/>
        <v>46.040621766539161</v>
      </c>
      <c r="AZ60" s="12">
        <f t="shared" si="55"/>
        <v>46.040621766539161</v>
      </c>
      <c r="BA60" s="12">
        <f t="shared" si="55"/>
        <v>46.040621766539161</v>
      </c>
      <c r="BB60" s="12">
        <f t="shared" si="55"/>
        <v>46.040621766539161</v>
      </c>
      <c r="BC60" s="12">
        <f t="shared" si="55"/>
        <v>46.040621766539161</v>
      </c>
      <c r="BD60" s="12">
        <f t="shared" si="55"/>
        <v>46.040621766539161</v>
      </c>
      <c r="BE60" s="12">
        <f t="shared" si="55"/>
        <v>46.040621766539161</v>
      </c>
      <c r="BF60" s="12">
        <f t="shared" si="55"/>
        <v>46.040621766539161</v>
      </c>
      <c r="BG60" s="12">
        <f t="shared" si="55"/>
        <v>46.040621766539161</v>
      </c>
      <c r="BH60" s="12">
        <f t="shared" si="33"/>
        <v>46.040621766539161</v>
      </c>
      <c r="BI60" s="12">
        <f t="shared" si="33"/>
        <v>46.040621766539161</v>
      </c>
      <c r="BJ60" s="12">
        <f t="shared" si="33"/>
        <v>46.040621766539161</v>
      </c>
      <c r="BK60" s="12">
        <f t="shared" si="33"/>
        <v>46.040621766539161</v>
      </c>
      <c r="BL60" s="12">
        <f t="shared" si="33"/>
        <v>46.040621766539161</v>
      </c>
      <c r="BM60" s="12">
        <f t="shared" si="33"/>
        <v>46.040621766539161</v>
      </c>
      <c r="BN60" s="12">
        <f t="shared" si="33"/>
        <v>46.040621766539161</v>
      </c>
    </row>
    <row r="61" spans="4:66" x14ac:dyDescent="0.2">
      <c r="D61" s="14" t="s">
        <v>25</v>
      </c>
      <c r="E61" s="12">
        <f t="shared" si="11"/>
        <v>0.16970350142724058</v>
      </c>
      <c r="F61" s="12">
        <f t="shared" ref="F61:AI61" si="56">1/ABS(F28)</f>
        <v>0.20737235934685802</v>
      </c>
      <c r="G61" s="12">
        <f t="shared" si="56"/>
        <v>1.5097954667112137</v>
      </c>
      <c r="H61" s="12">
        <f t="shared" si="56"/>
        <v>2.7704179975384506</v>
      </c>
      <c r="I61" s="12">
        <f t="shared" si="56"/>
        <v>0.47842600854538286</v>
      </c>
      <c r="J61" s="12">
        <f t="shared" si="56"/>
        <v>0.57996884702365725</v>
      </c>
      <c r="K61" s="12">
        <f t="shared" si="56"/>
        <v>1.0295707452832739</v>
      </c>
      <c r="L61" s="12">
        <f t="shared" si="56"/>
        <v>2.0019888193772868</v>
      </c>
      <c r="M61" s="12">
        <f t="shared" si="56"/>
        <v>0.16015648887478037</v>
      </c>
      <c r="N61" s="12">
        <f t="shared" si="56"/>
        <v>0.26834020836088662</v>
      </c>
      <c r="O61" s="12">
        <f t="shared" si="56"/>
        <v>0.3034209641516501</v>
      </c>
      <c r="P61" s="12">
        <f t="shared" si="56"/>
        <v>3.2951285205988099</v>
      </c>
      <c r="Q61" s="12">
        <f t="shared" si="56"/>
        <v>0.39435993621142001</v>
      </c>
      <c r="R61" s="12">
        <f t="shared" si="56"/>
        <v>3.6109180663642833</v>
      </c>
      <c r="S61" s="12">
        <f t="shared" si="56"/>
        <v>0.49150892465631185</v>
      </c>
      <c r="T61" s="12">
        <f t="shared" si="56"/>
        <v>2.028626575698329</v>
      </c>
      <c r="U61" s="12">
        <f t="shared" si="56"/>
        <v>0.86247931304516212</v>
      </c>
      <c r="V61" s="12">
        <f t="shared" si="56"/>
        <v>1.6317161661885495</v>
      </c>
      <c r="W61" s="12">
        <f t="shared" si="56"/>
        <v>0.38321137371893127</v>
      </c>
      <c r="X61" s="12">
        <f t="shared" si="56"/>
        <v>23.630573809180017</v>
      </c>
      <c r="Y61" s="12">
        <f t="shared" si="56"/>
        <v>1.8655882640070123</v>
      </c>
      <c r="Z61" s="12">
        <f t="shared" si="56"/>
        <v>0.87181887885718679</v>
      </c>
      <c r="AA61" s="12">
        <f t="shared" si="56"/>
        <v>3.1816197266453536</v>
      </c>
      <c r="AB61" s="12">
        <f t="shared" si="56"/>
        <v>2.9500486221380982</v>
      </c>
      <c r="AC61" s="12">
        <f t="shared" si="56"/>
        <v>5.6907621374598802</v>
      </c>
      <c r="AD61" s="12">
        <v>0</v>
      </c>
      <c r="AE61" s="12">
        <f t="shared" si="56"/>
        <v>1.110988108049199</v>
      </c>
      <c r="AF61" s="12">
        <f t="shared" si="56"/>
        <v>2.2804550310710647</v>
      </c>
      <c r="AG61" s="12">
        <f t="shared" si="56"/>
        <v>2.405545778686105</v>
      </c>
      <c r="AH61" s="12">
        <f t="shared" si="56"/>
        <v>1.6044936599204229</v>
      </c>
      <c r="AI61" s="12">
        <f t="shared" si="56"/>
        <v>1.7328215428217535</v>
      </c>
      <c r="AJ61" s="12">
        <f t="shared" si="14"/>
        <v>69.501825841958564</v>
      </c>
      <c r="AK61" s="12">
        <f t="shared" ref="AK61:AZ66" si="57">$AJ61</f>
        <v>69.501825841958564</v>
      </c>
      <c r="AL61" s="12">
        <f t="shared" si="57"/>
        <v>69.501825841958564</v>
      </c>
      <c r="AM61" s="12">
        <f t="shared" si="57"/>
        <v>69.501825841958564</v>
      </c>
      <c r="AN61" s="12">
        <f t="shared" si="57"/>
        <v>69.501825841958564</v>
      </c>
      <c r="AO61" s="12">
        <f t="shared" si="57"/>
        <v>69.501825841958564</v>
      </c>
      <c r="AP61" s="12">
        <f t="shared" si="57"/>
        <v>69.501825841958564</v>
      </c>
      <c r="AQ61" s="12">
        <f t="shared" si="57"/>
        <v>69.501825841958564</v>
      </c>
      <c r="AR61" s="12">
        <f t="shared" si="57"/>
        <v>69.501825841958564</v>
      </c>
      <c r="AS61" s="12">
        <f t="shared" si="57"/>
        <v>69.501825841958564</v>
      </c>
      <c r="AT61" s="12">
        <f t="shared" si="57"/>
        <v>69.501825841958564</v>
      </c>
      <c r="AU61" s="12">
        <f t="shared" si="57"/>
        <v>69.501825841958564</v>
      </c>
      <c r="AV61" s="12">
        <f t="shared" si="57"/>
        <v>69.501825841958564</v>
      </c>
      <c r="AW61" s="12">
        <f t="shared" si="57"/>
        <v>69.501825841958564</v>
      </c>
      <c r="AX61" s="12">
        <f t="shared" si="57"/>
        <v>69.501825841958564</v>
      </c>
      <c r="AY61" s="12">
        <f t="shared" si="57"/>
        <v>69.501825841958564</v>
      </c>
      <c r="AZ61" s="12">
        <f t="shared" si="57"/>
        <v>69.501825841958564</v>
      </c>
      <c r="BA61" s="12">
        <f t="shared" si="55"/>
        <v>69.501825841958564</v>
      </c>
      <c r="BB61" s="12">
        <f t="shared" si="55"/>
        <v>69.501825841958564</v>
      </c>
      <c r="BC61" s="12">
        <f t="shared" si="55"/>
        <v>69.501825841958564</v>
      </c>
      <c r="BD61" s="12">
        <f t="shared" si="55"/>
        <v>69.501825841958564</v>
      </c>
      <c r="BE61" s="12">
        <f t="shared" si="55"/>
        <v>69.501825841958564</v>
      </c>
      <c r="BF61" s="12">
        <f t="shared" si="55"/>
        <v>69.501825841958564</v>
      </c>
      <c r="BG61" s="12">
        <f t="shared" si="55"/>
        <v>69.501825841958564</v>
      </c>
      <c r="BH61" s="12">
        <f t="shared" si="33"/>
        <v>69.501825841958564</v>
      </c>
      <c r="BI61" s="12">
        <f t="shared" si="33"/>
        <v>69.501825841958564</v>
      </c>
      <c r="BJ61" s="12">
        <f t="shared" si="33"/>
        <v>69.501825841958564</v>
      </c>
      <c r="BK61" s="12">
        <f t="shared" si="33"/>
        <v>69.501825841958564</v>
      </c>
      <c r="BL61" s="12">
        <f t="shared" si="33"/>
        <v>69.501825841958564</v>
      </c>
      <c r="BM61" s="12">
        <f t="shared" si="33"/>
        <v>69.501825841958564</v>
      </c>
      <c r="BN61" s="12">
        <f t="shared" si="33"/>
        <v>69.501825841958564</v>
      </c>
    </row>
    <row r="62" spans="4:66" x14ac:dyDescent="0.2">
      <c r="D62" s="14" t="s">
        <v>26</v>
      </c>
      <c r="E62" s="12">
        <f t="shared" si="11"/>
        <v>0.20029921944287776</v>
      </c>
      <c r="F62" s="12">
        <f t="shared" ref="F62:AC62" si="58">1/ABS(F29)</f>
        <v>0.25496260496048123</v>
      </c>
      <c r="G62" s="12">
        <f t="shared" si="58"/>
        <v>4.2059525048139825</v>
      </c>
      <c r="H62" s="12">
        <f t="shared" si="58"/>
        <v>1.8547945105038617</v>
      </c>
      <c r="I62" s="12">
        <f t="shared" si="58"/>
        <v>0.8402741904586053</v>
      </c>
      <c r="J62" s="12">
        <f t="shared" si="58"/>
        <v>1.2133994741318734</v>
      </c>
      <c r="K62" s="12">
        <f t="shared" si="58"/>
        <v>14.049102249769632</v>
      </c>
      <c r="L62" s="12">
        <f t="shared" si="58"/>
        <v>2.4962783334486289</v>
      </c>
      <c r="M62" s="12">
        <f t="shared" si="58"/>
        <v>0.18713298020241301</v>
      </c>
      <c r="N62" s="12">
        <f t="shared" si="58"/>
        <v>0.35379282439398724</v>
      </c>
      <c r="O62" s="12">
        <f t="shared" si="58"/>
        <v>0.41742297894683916</v>
      </c>
      <c r="P62" s="12">
        <f t="shared" si="58"/>
        <v>1.676104970103828</v>
      </c>
      <c r="Q62" s="12">
        <f t="shared" si="58"/>
        <v>0.61137590823195587</v>
      </c>
      <c r="R62" s="12">
        <f t="shared" si="58"/>
        <v>1.6047197712589294</v>
      </c>
      <c r="S62" s="12">
        <f t="shared" si="58"/>
        <v>0.8814833249156796</v>
      </c>
      <c r="T62" s="12">
        <f t="shared" si="58"/>
        <v>2.4560653031986575</v>
      </c>
      <c r="U62" s="12">
        <f t="shared" si="58"/>
        <v>3.8558162909930496</v>
      </c>
      <c r="V62" s="12">
        <f t="shared" si="58"/>
        <v>3.481312804277557</v>
      </c>
      <c r="W62" s="12">
        <f t="shared" si="58"/>
        <v>0.58499160386422311</v>
      </c>
      <c r="X62" s="12">
        <f t="shared" si="58"/>
        <v>1.1657979341538045</v>
      </c>
      <c r="Y62" s="12">
        <f t="shared" si="58"/>
        <v>2.7466816160369487</v>
      </c>
      <c r="Z62" s="12">
        <f t="shared" si="58"/>
        <v>4.0497701567015314</v>
      </c>
      <c r="AA62" s="12">
        <f t="shared" si="58"/>
        <v>1.7070837945738571</v>
      </c>
      <c r="AB62" s="12">
        <f t="shared" si="58"/>
        <v>0.80705227633121979</v>
      </c>
      <c r="AC62" s="12">
        <f t="shared" si="58"/>
        <v>0.92952090745010418</v>
      </c>
      <c r="AD62" s="12">
        <f t="shared" ref="AD62:AD66" si="59">1/ABS(AD29)</f>
        <v>1.110988108049199</v>
      </c>
      <c r="AE62" s="12">
        <v>0</v>
      </c>
      <c r="AF62" s="12">
        <f>1/ABS(AF29)</f>
        <v>0.74704434558738364</v>
      </c>
      <c r="AG62" s="12">
        <f>1/ABS(AG29)</f>
        <v>2.0644369996845029</v>
      </c>
      <c r="AH62" s="12">
        <f>1/ABS(AH29)</f>
        <v>3.6120634688970488</v>
      </c>
      <c r="AI62" s="12">
        <f>1/ABS(AI29)</f>
        <v>3.0959160762247953</v>
      </c>
      <c r="AJ62" s="12">
        <f t="shared" si="14"/>
        <v>63.261637531607469</v>
      </c>
      <c r="AK62" s="12">
        <f t="shared" si="57"/>
        <v>63.261637531607469</v>
      </c>
      <c r="AL62" s="12">
        <f t="shared" si="57"/>
        <v>63.261637531607469</v>
      </c>
      <c r="AM62" s="12">
        <f t="shared" si="57"/>
        <v>63.261637531607469</v>
      </c>
      <c r="AN62" s="12">
        <f t="shared" si="57"/>
        <v>63.261637531607469</v>
      </c>
      <c r="AO62" s="12">
        <f t="shared" si="57"/>
        <v>63.261637531607469</v>
      </c>
      <c r="AP62" s="12">
        <f t="shared" si="57"/>
        <v>63.261637531607469</v>
      </c>
      <c r="AQ62" s="12">
        <f t="shared" si="57"/>
        <v>63.261637531607469</v>
      </c>
      <c r="AR62" s="12">
        <f t="shared" si="57"/>
        <v>63.261637531607469</v>
      </c>
      <c r="AS62" s="12">
        <f t="shared" si="57"/>
        <v>63.261637531607469</v>
      </c>
      <c r="AT62" s="12">
        <f t="shared" si="57"/>
        <v>63.261637531607469</v>
      </c>
      <c r="AU62" s="12">
        <f t="shared" si="57"/>
        <v>63.261637531607469</v>
      </c>
      <c r="AV62" s="12">
        <f t="shared" si="57"/>
        <v>63.261637531607469</v>
      </c>
      <c r="AW62" s="12">
        <f t="shared" si="57"/>
        <v>63.261637531607469</v>
      </c>
      <c r="AX62" s="12">
        <f t="shared" si="57"/>
        <v>63.261637531607469</v>
      </c>
      <c r="AY62" s="12">
        <f t="shared" si="57"/>
        <v>63.261637531607469</v>
      </c>
      <c r="AZ62" s="12">
        <f t="shared" si="57"/>
        <v>63.261637531607469</v>
      </c>
      <c r="BA62" s="12">
        <f t="shared" si="55"/>
        <v>63.261637531607469</v>
      </c>
      <c r="BB62" s="12">
        <f t="shared" si="55"/>
        <v>63.261637531607469</v>
      </c>
      <c r="BC62" s="12">
        <f t="shared" si="55"/>
        <v>63.261637531607469</v>
      </c>
      <c r="BD62" s="12">
        <f t="shared" si="55"/>
        <v>63.261637531607469</v>
      </c>
      <c r="BE62" s="12">
        <f t="shared" si="55"/>
        <v>63.261637531607469</v>
      </c>
      <c r="BF62" s="12">
        <f t="shared" si="55"/>
        <v>63.261637531607469</v>
      </c>
      <c r="BG62" s="12">
        <f t="shared" si="55"/>
        <v>63.261637531607469</v>
      </c>
      <c r="BH62" s="12">
        <f t="shared" si="33"/>
        <v>63.261637531607469</v>
      </c>
      <c r="BI62" s="12">
        <f t="shared" si="33"/>
        <v>63.261637531607469</v>
      </c>
      <c r="BJ62" s="12">
        <f t="shared" si="33"/>
        <v>63.261637531607469</v>
      </c>
      <c r="BK62" s="12">
        <f t="shared" si="33"/>
        <v>63.261637531607469</v>
      </c>
      <c r="BL62" s="12">
        <f t="shared" si="33"/>
        <v>63.261637531607469</v>
      </c>
      <c r="BM62" s="12">
        <f t="shared" si="33"/>
        <v>63.261637531607469</v>
      </c>
      <c r="BN62" s="12">
        <f t="shared" si="33"/>
        <v>63.261637531607469</v>
      </c>
    </row>
    <row r="63" spans="4:66" x14ac:dyDescent="0.2">
      <c r="D63" s="14" t="s">
        <v>27</v>
      </c>
      <c r="E63" s="12">
        <f t="shared" si="11"/>
        <v>0.15794945448918377</v>
      </c>
      <c r="F63" s="12">
        <f t="shared" ref="F63:AC63" si="60">1/ABS(F30)</f>
        <v>0.19008687740919902</v>
      </c>
      <c r="G63" s="12">
        <f t="shared" si="60"/>
        <v>0.90838868564608766</v>
      </c>
      <c r="H63" s="12">
        <f t="shared" si="60"/>
        <v>1.2508359693206645</v>
      </c>
      <c r="I63" s="12">
        <f t="shared" si="60"/>
        <v>0.39546068950267116</v>
      </c>
      <c r="J63" s="12">
        <f t="shared" si="60"/>
        <v>0.46237653278874868</v>
      </c>
      <c r="K63" s="12">
        <f t="shared" si="60"/>
        <v>0.70932673778474098</v>
      </c>
      <c r="L63" s="12">
        <f t="shared" si="60"/>
        <v>1.066084141376185</v>
      </c>
      <c r="M63" s="12">
        <f t="shared" si="60"/>
        <v>0.14964678640100576</v>
      </c>
      <c r="N63" s="12">
        <f t="shared" si="60"/>
        <v>0.24008903058514183</v>
      </c>
      <c r="O63" s="12">
        <f t="shared" si="60"/>
        <v>0.2677906623659092</v>
      </c>
      <c r="P63" s="12">
        <f t="shared" si="60"/>
        <v>1.3477320074550343</v>
      </c>
      <c r="Q63" s="12">
        <f t="shared" si="60"/>
        <v>0.33621768667605206</v>
      </c>
      <c r="R63" s="12">
        <f t="shared" si="60"/>
        <v>1.3977278530892085</v>
      </c>
      <c r="S63" s="12">
        <f t="shared" si="60"/>
        <v>0.40435735022199998</v>
      </c>
      <c r="T63" s="12">
        <f t="shared" si="60"/>
        <v>1.0735911042965998</v>
      </c>
      <c r="U63" s="12">
        <f t="shared" si="60"/>
        <v>0.62579903786746782</v>
      </c>
      <c r="V63" s="12">
        <f t="shared" si="60"/>
        <v>0.95114839122356931</v>
      </c>
      <c r="W63" s="12">
        <f t="shared" si="60"/>
        <v>0.32808023692061727</v>
      </c>
      <c r="X63" s="12">
        <f t="shared" si="60"/>
        <v>2.0797499498178365</v>
      </c>
      <c r="Y63" s="12">
        <f t="shared" si="60"/>
        <v>1.026132589501048</v>
      </c>
      <c r="Z63" s="12">
        <f t="shared" si="60"/>
        <v>0.63070145719597648</v>
      </c>
      <c r="AA63" s="12">
        <f t="shared" si="60"/>
        <v>1.3283488480880359</v>
      </c>
      <c r="AB63" s="12">
        <f t="shared" si="60"/>
        <v>10.047069314893722</v>
      </c>
      <c r="AC63" s="12">
        <f t="shared" si="60"/>
        <v>3.8053837212159616</v>
      </c>
      <c r="AD63" s="12">
        <f t="shared" si="59"/>
        <v>2.2804550310710647</v>
      </c>
      <c r="AE63" s="12">
        <f>1/ABS(AE30)</f>
        <v>0.74704434558738364</v>
      </c>
      <c r="AF63" s="12">
        <v>0</v>
      </c>
      <c r="AG63" s="12">
        <f>1/ABS(AG30)</f>
        <v>1.1706653917033281</v>
      </c>
      <c r="AH63" s="12">
        <f>1/ABS(AH30)</f>
        <v>0.94183371007490391</v>
      </c>
      <c r="AI63" s="12">
        <f>1/ABS(AI30)</f>
        <v>0.98463724902048755</v>
      </c>
      <c r="AJ63" s="12">
        <f t="shared" si="14"/>
        <v>37.304710843589838</v>
      </c>
      <c r="AK63" s="12">
        <f t="shared" si="57"/>
        <v>37.304710843589838</v>
      </c>
      <c r="AL63" s="12">
        <f t="shared" si="57"/>
        <v>37.304710843589838</v>
      </c>
      <c r="AM63" s="12">
        <f t="shared" si="57"/>
        <v>37.304710843589838</v>
      </c>
      <c r="AN63" s="12">
        <f t="shared" si="57"/>
        <v>37.304710843589838</v>
      </c>
      <c r="AO63" s="12">
        <f t="shared" si="57"/>
        <v>37.304710843589838</v>
      </c>
      <c r="AP63" s="12">
        <f t="shared" si="57"/>
        <v>37.304710843589838</v>
      </c>
      <c r="AQ63" s="12">
        <f t="shared" si="57"/>
        <v>37.304710843589838</v>
      </c>
      <c r="AR63" s="12">
        <f t="shared" si="57"/>
        <v>37.304710843589838</v>
      </c>
      <c r="AS63" s="12">
        <f t="shared" si="57"/>
        <v>37.304710843589838</v>
      </c>
      <c r="AT63" s="12">
        <f t="shared" si="57"/>
        <v>37.304710843589838</v>
      </c>
      <c r="AU63" s="12">
        <f t="shared" si="57"/>
        <v>37.304710843589838</v>
      </c>
      <c r="AV63" s="12">
        <f t="shared" si="57"/>
        <v>37.304710843589838</v>
      </c>
      <c r="AW63" s="12">
        <f t="shared" si="57"/>
        <v>37.304710843589838</v>
      </c>
      <c r="AX63" s="12">
        <f t="shared" si="57"/>
        <v>37.304710843589838</v>
      </c>
      <c r="AY63" s="12">
        <f t="shared" si="57"/>
        <v>37.304710843589838</v>
      </c>
      <c r="AZ63" s="12">
        <f t="shared" si="57"/>
        <v>37.304710843589838</v>
      </c>
      <c r="BA63" s="12">
        <f t="shared" si="55"/>
        <v>37.304710843589838</v>
      </c>
      <c r="BB63" s="12">
        <f t="shared" si="55"/>
        <v>37.304710843589838</v>
      </c>
      <c r="BC63" s="12">
        <f t="shared" si="55"/>
        <v>37.304710843589838</v>
      </c>
      <c r="BD63" s="12">
        <f t="shared" si="55"/>
        <v>37.304710843589838</v>
      </c>
      <c r="BE63" s="12">
        <f t="shared" si="55"/>
        <v>37.304710843589838</v>
      </c>
      <c r="BF63" s="12">
        <f t="shared" si="55"/>
        <v>37.304710843589838</v>
      </c>
      <c r="BG63" s="12">
        <f t="shared" si="55"/>
        <v>37.304710843589838</v>
      </c>
      <c r="BH63" s="12">
        <f t="shared" si="33"/>
        <v>37.304710843589838</v>
      </c>
      <c r="BI63" s="12">
        <f t="shared" si="33"/>
        <v>37.304710843589838</v>
      </c>
      <c r="BJ63" s="12">
        <f t="shared" si="33"/>
        <v>37.304710843589838</v>
      </c>
      <c r="BK63" s="12">
        <f t="shared" si="33"/>
        <v>37.304710843589838</v>
      </c>
      <c r="BL63" s="12">
        <f t="shared" si="33"/>
        <v>37.304710843589838</v>
      </c>
      <c r="BM63" s="12">
        <f t="shared" si="33"/>
        <v>37.304710843589838</v>
      </c>
      <c r="BN63" s="12">
        <f t="shared" si="33"/>
        <v>37.304710843589838</v>
      </c>
    </row>
    <row r="64" spans="4:66" x14ac:dyDescent="0.2">
      <c r="D64" s="14" t="s">
        <v>28</v>
      </c>
      <c r="E64" s="12">
        <f t="shared" si="11"/>
        <v>0.18258423039886254</v>
      </c>
      <c r="F64" s="12">
        <f t="shared" ref="F64:AC64" si="61">1/ABS(F31)</f>
        <v>0.22693555442634764</v>
      </c>
      <c r="G64" s="12">
        <f t="shared" si="61"/>
        <v>4.0545697423417506</v>
      </c>
      <c r="H64" s="12">
        <f t="shared" si="61"/>
        <v>18.264934886345856</v>
      </c>
      <c r="I64" s="12">
        <f t="shared" si="61"/>
        <v>0.59719986432703609</v>
      </c>
      <c r="J64" s="12">
        <f t="shared" si="61"/>
        <v>0.76421956671896107</v>
      </c>
      <c r="K64" s="12">
        <f t="shared" si="61"/>
        <v>1.7999451298545568</v>
      </c>
      <c r="L64" s="12">
        <f t="shared" si="61"/>
        <v>11.933571314636916</v>
      </c>
      <c r="M64" s="12">
        <f t="shared" si="61"/>
        <v>0.17157994272533872</v>
      </c>
      <c r="N64" s="12">
        <f t="shared" si="61"/>
        <v>0.30203208546572069</v>
      </c>
      <c r="O64" s="12">
        <f t="shared" si="61"/>
        <v>0.34721678486132851</v>
      </c>
      <c r="P64" s="12">
        <f t="shared" si="61"/>
        <v>8.9104499553482714</v>
      </c>
      <c r="Q64" s="12">
        <f t="shared" si="61"/>
        <v>0.47168732983373901</v>
      </c>
      <c r="R64" s="12">
        <f t="shared" si="61"/>
        <v>7.2062621652399601</v>
      </c>
      <c r="S64" s="12">
        <f t="shared" si="61"/>
        <v>0.61772437474452824</v>
      </c>
      <c r="T64" s="12">
        <f t="shared" si="61"/>
        <v>12.946950054597851</v>
      </c>
      <c r="U64" s="12">
        <f t="shared" si="61"/>
        <v>1.3445522386089186</v>
      </c>
      <c r="V64" s="12">
        <f t="shared" si="61"/>
        <v>5.072393033551867</v>
      </c>
      <c r="W64" s="12">
        <f t="shared" si="61"/>
        <v>0.45582595051041597</v>
      </c>
      <c r="X64" s="12">
        <f t="shared" si="61"/>
        <v>2.6781791285710086</v>
      </c>
      <c r="Y64" s="12">
        <f t="shared" si="61"/>
        <v>8.3113168189085602</v>
      </c>
      <c r="Z64" s="12">
        <f t="shared" si="61"/>
        <v>1.367388303646297</v>
      </c>
      <c r="AA64" s="12">
        <f t="shared" si="61"/>
        <v>9.8618590701849609</v>
      </c>
      <c r="AB64" s="12">
        <f t="shared" si="61"/>
        <v>1.3250587103479952</v>
      </c>
      <c r="AC64" s="12">
        <f t="shared" si="61"/>
        <v>1.6908187014445679</v>
      </c>
      <c r="AD64" s="12">
        <f t="shared" si="59"/>
        <v>2.405545778686105</v>
      </c>
      <c r="AE64" s="12">
        <f>1/ABS(AE31)</f>
        <v>2.0644369996845029</v>
      </c>
      <c r="AF64" s="12">
        <f>1/ABS(AF31)</f>
        <v>1.1706653917033281</v>
      </c>
      <c r="AG64" s="12">
        <v>0</v>
      </c>
      <c r="AH64" s="12">
        <f>1/ABS(AH31)</f>
        <v>4.8182669518401209</v>
      </c>
      <c r="AI64" s="12">
        <f>1/ABS(AI31)</f>
        <v>6.1962708125053014</v>
      </c>
      <c r="AJ64" s="12">
        <f t="shared" si="14"/>
        <v>117.56044087206095</v>
      </c>
      <c r="AK64" s="12">
        <f t="shared" si="57"/>
        <v>117.56044087206095</v>
      </c>
      <c r="AL64" s="12">
        <f t="shared" si="57"/>
        <v>117.56044087206095</v>
      </c>
      <c r="AM64" s="12">
        <f t="shared" si="57"/>
        <v>117.56044087206095</v>
      </c>
      <c r="AN64" s="12">
        <f t="shared" si="57"/>
        <v>117.56044087206095</v>
      </c>
      <c r="AO64" s="12">
        <f t="shared" si="57"/>
        <v>117.56044087206095</v>
      </c>
      <c r="AP64" s="12">
        <f t="shared" si="57"/>
        <v>117.56044087206095</v>
      </c>
      <c r="AQ64" s="12">
        <f t="shared" si="57"/>
        <v>117.56044087206095</v>
      </c>
      <c r="AR64" s="12">
        <f t="shared" si="57"/>
        <v>117.56044087206095</v>
      </c>
      <c r="AS64" s="12">
        <f t="shared" si="57"/>
        <v>117.56044087206095</v>
      </c>
      <c r="AT64" s="12">
        <f t="shared" si="57"/>
        <v>117.56044087206095</v>
      </c>
      <c r="AU64" s="12">
        <f t="shared" si="57"/>
        <v>117.56044087206095</v>
      </c>
      <c r="AV64" s="12">
        <f t="shared" si="57"/>
        <v>117.56044087206095</v>
      </c>
      <c r="AW64" s="12">
        <f t="shared" si="57"/>
        <v>117.56044087206095</v>
      </c>
      <c r="AX64" s="12">
        <f t="shared" si="57"/>
        <v>117.56044087206095</v>
      </c>
      <c r="AY64" s="12">
        <f t="shared" si="57"/>
        <v>117.56044087206095</v>
      </c>
      <c r="AZ64" s="12">
        <f t="shared" si="57"/>
        <v>117.56044087206095</v>
      </c>
      <c r="BA64" s="12">
        <f t="shared" si="55"/>
        <v>117.56044087206095</v>
      </c>
      <c r="BB64" s="12">
        <f t="shared" si="55"/>
        <v>117.56044087206095</v>
      </c>
      <c r="BC64" s="12">
        <f t="shared" si="55"/>
        <v>117.56044087206095</v>
      </c>
      <c r="BD64" s="12">
        <f t="shared" si="55"/>
        <v>117.56044087206095</v>
      </c>
      <c r="BE64" s="12">
        <f t="shared" si="55"/>
        <v>117.56044087206095</v>
      </c>
      <c r="BF64" s="12">
        <f t="shared" si="55"/>
        <v>117.56044087206095</v>
      </c>
      <c r="BG64" s="12">
        <f t="shared" si="55"/>
        <v>117.56044087206095</v>
      </c>
      <c r="BH64" s="12">
        <f t="shared" si="33"/>
        <v>117.56044087206095</v>
      </c>
      <c r="BI64" s="12">
        <f t="shared" si="33"/>
        <v>117.56044087206095</v>
      </c>
      <c r="BJ64" s="12">
        <f t="shared" si="33"/>
        <v>117.56044087206095</v>
      </c>
      <c r="BK64" s="12">
        <f t="shared" si="33"/>
        <v>117.56044087206095</v>
      </c>
      <c r="BL64" s="12">
        <f t="shared" si="33"/>
        <v>117.56044087206095</v>
      </c>
      <c r="BM64" s="12">
        <f t="shared" si="33"/>
        <v>117.56044087206095</v>
      </c>
      <c r="BN64" s="12">
        <f t="shared" si="33"/>
        <v>117.56044087206095</v>
      </c>
    </row>
    <row r="65" spans="2:66" x14ac:dyDescent="0.2">
      <c r="D65" s="14" t="s">
        <v>29</v>
      </c>
      <c r="E65" s="12">
        <f t="shared" si="11"/>
        <v>0.1897756201452212</v>
      </c>
      <c r="F65" s="12">
        <f t="shared" ref="F65:AC65" si="62">1/ABS(F32)</f>
        <v>0.23815228905190813</v>
      </c>
      <c r="G65" s="12">
        <f t="shared" si="62"/>
        <v>25.580818091882623</v>
      </c>
      <c r="H65" s="12">
        <f t="shared" si="62"/>
        <v>3.8125270816982963</v>
      </c>
      <c r="I65" s="12">
        <f t="shared" si="62"/>
        <v>0.68169216699791246</v>
      </c>
      <c r="J65" s="12">
        <f t="shared" si="62"/>
        <v>0.90828091841889003</v>
      </c>
      <c r="K65" s="12">
        <f t="shared" si="62"/>
        <v>2.8733238686253202</v>
      </c>
      <c r="L65" s="12">
        <f t="shared" si="62"/>
        <v>8.0810502757103801</v>
      </c>
      <c r="M65" s="12">
        <f t="shared" si="62"/>
        <v>0.17791556995563904</v>
      </c>
      <c r="N65" s="12">
        <f t="shared" si="62"/>
        <v>0.32223107496690351</v>
      </c>
      <c r="O65" s="12">
        <f t="shared" si="62"/>
        <v>0.37418125432307542</v>
      </c>
      <c r="P65" s="12">
        <f t="shared" si="62"/>
        <v>3.1272351841853525</v>
      </c>
      <c r="Q65" s="12">
        <f t="shared" si="62"/>
        <v>0.52287446005430116</v>
      </c>
      <c r="R65" s="12">
        <f t="shared" si="62"/>
        <v>2.8875721035721527</v>
      </c>
      <c r="S65" s="12">
        <f t="shared" si="62"/>
        <v>0.70856583061601208</v>
      </c>
      <c r="T65" s="12">
        <f t="shared" si="62"/>
        <v>7.6742887853544017</v>
      </c>
      <c r="U65" s="12">
        <f t="shared" si="62"/>
        <v>1.864980906934028</v>
      </c>
      <c r="V65" s="12">
        <f t="shared" si="62"/>
        <v>96.173299315374223</v>
      </c>
      <c r="W65" s="12">
        <f t="shared" si="62"/>
        <v>0.50345462837571942</v>
      </c>
      <c r="X65" s="12">
        <f t="shared" si="62"/>
        <v>1.7213732811367006</v>
      </c>
      <c r="Y65" s="12">
        <f t="shared" si="62"/>
        <v>11.464520885420114</v>
      </c>
      <c r="Z65" s="12">
        <f t="shared" si="62"/>
        <v>1.9092070586834577</v>
      </c>
      <c r="AA65" s="12">
        <f t="shared" si="62"/>
        <v>3.2368298181013908</v>
      </c>
      <c r="AB65" s="12">
        <f t="shared" si="62"/>
        <v>1.0392557621702938</v>
      </c>
      <c r="AC65" s="12">
        <f t="shared" si="62"/>
        <v>1.2516068008127148</v>
      </c>
      <c r="AD65" s="12">
        <f t="shared" si="59"/>
        <v>1.6044936599204229</v>
      </c>
      <c r="AE65" s="12">
        <f>1/ABS(AE32)</f>
        <v>3.6120634688970488</v>
      </c>
      <c r="AF65" s="12">
        <f>1/ABS(AF32)</f>
        <v>0.94183371007490391</v>
      </c>
      <c r="AG65" s="12">
        <f>1/ABS(AG32)</f>
        <v>4.8182669518401209</v>
      </c>
      <c r="AH65" s="12">
        <v>0</v>
      </c>
      <c r="AI65" s="12">
        <f>1/ABS(AI32)</f>
        <v>21.665604671190309</v>
      </c>
      <c r="AJ65" s="12">
        <f t="shared" si="14"/>
        <v>209.9672754944898</v>
      </c>
      <c r="AK65" s="12">
        <f t="shared" si="57"/>
        <v>209.9672754944898</v>
      </c>
      <c r="AL65" s="12">
        <f t="shared" si="57"/>
        <v>209.9672754944898</v>
      </c>
      <c r="AM65" s="12">
        <f t="shared" si="57"/>
        <v>209.9672754944898</v>
      </c>
      <c r="AN65" s="12">
        <f t="shared" si="57"/>
        <v>209.9672754944898</v>
      </c>
      <c r="AO65" s="12">
        <f t="shared" si="57"/>
        <v>209.9672754944898</v>
      </c>
      <c r="AP65" s="12">
        <f t="shared" si="57"/>
        <v>209.9672754944898</v>
      </c>
      <c r="AQ65" s="12">
        <f t="shared" si="57"/>
        <v>209.9672754944898</v>
      </c>
      <c r="AR65" s="12">
        <f t="shared" si="57"/>
        <v>209.9672754944898</v>
      </c>
      <c r="AS65" s="12">
        <f t="shared" si="57"/>
        <v>209.9672754944898</v>
      </c>
      <c r="AT65" s="12">
        <f t="shared" si="57"/>
        <v>209.9672754944898</v>
      </c>
      <c r="AU65" s="12">
        <f t="shared" si="57"/>
        <v>209.9672754944898</v>
      </c>
      <c r="AV65" s="12">
        <f t="shared" si="57"/>
        <v>209.9672754944898</v>
      </c>
      <c r="AW65" s="12">
        <f t="shared" si="57"/>
        <v>209.9672754944898</v>
      </c>
      <c r="AX65" s="12">
        <f t="shared" si="57"/>
        <v>209.9672754944898</v>
      </c>
      <c r="AY65" s="12">
        <f t="shared" si="57"/>
        <v>209.9672754944898</v>
      </c>
      <c r="AZ65" s="12">
        <f t="shared" si="57"/>
        <v>209.9672754944898</v>
      </c>
      <c r="BA65" s="12">
        <f t="shared" si="55"/>
        <v>209.9672754944898</v>
      </c>
      <c r="BB65" s="12">
        <f t="shared" si="55"/>
        <v>209.9672754944898</v>
      </c>
      <c r="BC65" s="12">
        <f t="shared" si="55"/>
        <v>209.9672754944898</v>
      </c>
      <c r="BD65" s="12">
        <f t="shared" si="55"/>
        <v>209.9672754944898</v>
      </c>
      <c r="BE65" s="12">
        <f t="shared" si="55"/>
        <v>209.9672754944898</v>
      </c>
      <c r="BF65" s="12">
        <f t="shared" si="55"/>
        <v>209.9672754944898</v>
      </c>
      <c r="BG65" s="12">
        <f t="shared" si="55"/>
        <v>209.9672754944898</v>
      </c>
      <c r="BH65" s="12">
        <f t="shared" si="33"/>
        <v>209.9672754944898</v>
      </c>
      <c r="BI65" s="12">
        <f t="shared" si="33"/>
        <v>209.9672754944898</v>
      </c>
      <c r="BJ65" s="12">
        <f t="shared" si="33"/>
        <v>209.9672754944898</v>
      </c>
      <c r="BK65" s="12">
        <f t="shared" si="33"/>
        <v>209.9672754944898</v>
      </c>
      <c r="BL65" s="12">
        <f t="shared" si="33"/>
        <v>209.9672754944898</v>
      </c>
      <c r="BM65" s="12">
        <f t="shared" si="33"/>
        <v>209.9672754944898</v>
      </c>
      <c r="BN65" s="12">
        <f t="shared" si="33"/>
        <v>209.9672754944898</v>
      </c>
    </row>
    <row r="66" spans="2:66" x14ac:dyDescent="0.2">
      <c r="D66" s="14" t="s">
        <v>30</v>
      </c>
      <c r="E66" s="12">
        <f t="shared" si="11"/>
        <v>0.18812775195343406</v>
      </c>
      <c r="F66" s="12">
        <f t="shared" ref="F66:AC66" si="63">1/ABS(F33)</f>
        <v>0.23556293815271714</v>
      </c>
      <c r="G66" s="12">
        <f t="shared" si="63"/>
        <v>11.730494279400439</v>
      </c>
      <c r="H66" s="12">
        <f t="shared" si="63"/>
        <v>4.6266927444990991</v>
      </c>
      <c r="I66" s="12">
        <f t="shared" si="63"/>
        <v>0.66089751725073587</v>
      </c>
      <c r="J66" s="12">
        <f t="shared" si="63"/>
        <v>0.87173540553015638</v>
      </c>
      <c r="K66" s="12">
        <f t="shared" si="63"/>
        <v>2.5368792663022717</v>
      </c>
      <c r="L66" s="12">
        <f t="shared" si="63"/>
        <v>12.888228461863294</v>
      </c>
      <c r="M66" s="12">
        <f t="shared" si="63"/>
        <v>0.1764664468434671</v>
      </c>
      <c r="N66" s="12">
        <f t="shared" si="63"/>
        <v>0.31750878820466621</v>
      </c>
      <c r="O66" s="12">
        <f t="shared" si="63"/>
        <v>0.36782857868638913</v>
      </c>
      <c r="P66" s="12">
        <f t="shared" si="63"/>
        <v>3.6547680885253007</v>
      </c>
      <c r="Q66" s="12">
        <f t="shared" si="63"/>
        <v>0.51055285390185001</v>
      </c>
      <c r="R66" s="12">
        <f t="shared" si="63"/>
        <v>3.331605450692166</v>
      </c>
      <c r="S66" s="12">
        <f t="shared" si="63"/>
        <v>0.68612631553874803</v>
      </c>
      <c r="T66" s="12">
        <f t="shared" si="63"/>
        <v>11.883664718367131</v>
      </c>
      <c r="U66" s="12">
        <f t="shared" si="63"/>
        <v>1.7171667451622954</v>
      </c>
      <c r="V66" s="12">
        <f t="shared" si="63"/>
        <v>27.965603993541436</v>
      </c>
      <c r="W66" s="12">
        <f t="shared" si="63"/>
        <v>0.49202128069019557</v>
      </c>
      <c r="X66" s="12">
        <f t="shared" si="63"/>
        <v>1.8699438585162367</v>
      </c>
      <c r="Y66" s="12">
        <f t="shared" si="63"/>
        <v>24.348959626681808</v>
      </c>
      <c r="Z66" s="12">
        <f t="shared" si="63"/>
        <v>1.7545898496599921</v>
      </c>
      <c r="AA66" s="12">
        <f t="shared" si="63"/>
        <v>3.8053465727349294</v>
      </c>
      <c r="AB66" s="12">
        <f t="shared" si="63"/>
        <v>1.0916185212784677</v>
      </c>
      <c r="AC66" s="12">
        <f t="shared" si="63"/>
        <v>1.3283443214976656</v>
      </c>
      <c r="AD66" s="12">
        <f t="shared" si="59"/>
        <v>1.7328215428217535</v>
      </c>
      <c r="AE66" s="12">
        <f>1/ABS(AE33)</f>
        <v>3.0959160762247953</v>
      </c>
      <c r="AF66" s="12">
        <f>1/ABS(AF33)</f>
        <v>0.98463724902048755</v>
      </c>
      <c r="AG66" s="12">
        <f>1/ABS(AG33)</f>
        <v>6.1962708125053014</v>
      </c>
      <c r="AH66" s="12">
        <f>1/ABS(AH33)</f>
        <v>21.665604671190309</v>
      </c>
      <c r="AI66" s="12">
        <v>0</v>
      </c>
      <c r="AJ66" s="12">
        <f t="shared" si="14"/>
        <v>152.71598472723753</v>
      </c>
      <c r="AK66" s="12">
        <f t="shared" si="57"/>
        <v>152.71598472723753</v>
      </c>
      <c r="AL66" s="12">
        <f t="shared" si="57"/>
        <v>152.71598472723753</v>
      </c>
      <c r="AM66" s="12">
        <f t="shared" si="57"/>
        <v>152.71598472723753</v>
      </c>
      <c r="AN66" s="12">
        <f t="shared" si="57"/>
        <v>152.71598472723753</v>
      </c>
      <c r="AO66" s="12">
        <f t="shared" si="57"/>
        <v>152.71598472723753</v>
      </c>
      <c r="AP66" s="12">
        <f t="shared" si="57"/>
        <v>152.71598472723753</v>
      </c>
      <c r="AQ66" s="12">
        <f t="shared" si="57"/>
        <v>152.71598472723753</v>
      </c>
      <c r="AR66" s="12">
        <f t="shared" si="57"/>
        <v>152.71598472723753</v>
      </c>
      <c r="AS66" s="12">
        <f t="shared" si="57"/>
        <v>152.71598472723753</v>
      </c>
      <c r="AT66" s="12">
        <f t="shared" si="57"/>
        <v>152.71598472723753</v>
      </c>
      <c r="AU66" s="12">
        <f t="shared" si="57"/>
        <v>152.71598472723753</v>
      </c>
      <c r="AV66" s="12">
        <f t="shared" si="57"/>
        <v>152.71598472723753</v>
      </c>
      <c r="AW66" s="12">
        <f t="shared" si="57"/>
        <v>152.71598472723753</v>
      </c>
      <c r="AX66" s="12">
        <f t="shared" si="57"/>
        <v>152.71598472723753</v>
      </c>
      <c r="AY66" s="12">
        <f t="shared" si="57"/>
        <v>152.71598472723753</v>
      </c>
      <c r="AZ66" s="12">
        <f t="shared" si="57"/>
        <v>152.71598472723753</v>
      </c>
      <c r="BA66" s="12">
        <f t="shared" si="55"/>
        <v>152.71598472723753</v>
      </c>
      <c r="BB66" s="12">
        <f t="shared" si="55"/>
        <v>152.71598472723753</v>
      </c>
      <c r="BC66" s="12">
        <f t="shared" si="55"/>
        <v>152.71598472723753</v>
      </c>
      <c r="BD66" s="12">
        <f t="shared" si="55"/>
        <v>152.71598472723753</v>
      </c>
      <c r="BE66" s="12">
        <f t="shared" si="55"/>
        <v>152.71598472723753</v>
      </c>
      <c r="BF66" s="12">
        <f t="shared" si="55"/>
        <v>152.71598472723753</v>
      </c>
      <c r="BG66" s="12">
        <f t="shared" si="55"/>
        <v>152.71598472723753</v>
      </c>
      <c r="BH66" s="12">
        <f t="shared" si="33"/>
        <v>152.71598472723753</v>
      </c>
      <c r="BI66" s="12">
        <f t="shared" si="33"/>
        <v>152.71598472723753</v>
      </c>
      <c r="BJ66" s="12">
        <f t="shared" si="33"/>
        <v>152.71598472723753</v>
      </c>
      <c r="BK66" s="12">
        <f t="shared" ref="BK66:BN66" si="64">$AJ66</f>
        <v>152.71598472723753</v>
      </c>
      <c r="BL66" s="12">
        <f t="shared" si="64"/>
        <v>152.71598472723753</v>
      </c>
      <c r="BM66" s="12">
        <f t="shared" si="64"/>
        <v>152.71598472723753</v>
      </c>
      <c r="BN66" s="12">
        <f t="shared" si="64"/>
        <v>152.71598472723753</v>
      </c>
    </row>
    <row r="68" spans="2:66" x14ac:dyDescent="0.2">
      <c r="B68" s="13" t="s">
        <v>38</v>
      </c>
      <c r="C68" s="13"/>
    </row>
    <row r="69" spans="2:66" x14ac:dyDescent="0.2">
      <c r="E69" s="14" t="s">
        <v>0</v>
      </c>
      <c r="F69" s="14" t="s">
        <v>1</v>
      </c>
      <c r="G69" s="14" t="s">
        <v>2</v>
      </c>
      <c r="H69" s="14" t="s">
        <v>3</v>
      </c>
      <c r="I69" s="14" t="s">
        <v>4</v>
      </c>
      <c r="J69" s="14" t="s">
        <v>5</v>
      </c>
      <c r="K69" s="14" t="s">
        <v>6</v>
      </c>
      <c r="L69" s="14" t="s">
        <v>7</v>
      </c>
      <c r="M69" s="14" t="s">
        <v>8</v>
      </c>
      <c r="N69" s="14" t="s">
        <v>9</v>
      </c>
      <c r="O69" s="14" t="s">
        <v>10</v>
      </c>
      <c r="P69" s="14" t="s">
        <v>11</v>
      </c>
      <c r="Q69" s="14" t="s">
        <v>12</v>
      </c>
      <c r="R69" s="14" t="s">
        <v>13</v>
      </c>
      <c r="S69" s="14" t="s">
        <v>14</v>
      </c>
      <c r="T69" s="14" t="s">
        <v>15</v>
      </c>
      <c r="U69" s="14" t="s">
        <v>16</v>
      </c>
      <c r="V69" s="14" t="s">
        <v>17</v>
      </c>
      <c r="W69" s="14" t="s">
        <v>18</v>
      </c>
      <c r="X69" s="14" t="s">
        <v>19</v>
      </c>
      <c r="Y69" s="14" t="s">
        <v>20</v>
      </c>
      <c r="Z69" s="14" t="s">
        <v>21</v>
      </c>
      <c r="AA69" s="14" t="s">
        <v>22</v>
      </c>
      <c r="AB69" s="14" t="s">
        <v>23</v>
      </c>
      <c r="AC69" s="14" t="s">
        <v>24</v>
      </c>
      <c r="AD69" s="14" t="s">
        <v>25</v>
      </c>
      <c r="AE69" s="14" t="s">
        <v>26</v>
      </c>
      <c r="AF69" s="14" t="s">
        <v>27</v>
      </c>
      <c r="AG69" s="14" t="s">
        <v>28</v>
      </c>
      <c r="AH69" s="14" t="s">
        <v>29</v>
      </c>
      <c r="AI69" s="14" t="s">
        <v>30</v>
      </c>
    </row>
    <row r="70" spans="2:66" x14ac:dyDescent="0.2">
      <c r="D70" s="14" t="s">
        <v>0</v>
      </c>
      <c r="E70" s="12">
        <f t="shared" ref="E70:E94" si="65">E36/AJ36</f>
        <v>0</v>
      </c>
      <c r="F70" s="12">
        <f t="shared" ref="F70:F94" si="66">F36/AK36</f>
        <v>9.4777644378502002E-2</v>
      </c>
      <c r="G70" s="12">
        <f t="shared" ref="G70:G94" si="67">G36/AL36</f>
        <v>1.9396394492124623E-2</v>
      </c>
      <c r="H70" s="12">
        <f t="shared" ref="H70:H94" si="68">H36/AM36</f>
        <v>1.8339610853209794E-2</v>
      </c>
      <c r="I70" s="12">
        <f t="shared" ref="I70:I94" si="69">I36/AN36</f>
        <v>2.6679886843492647E-2</v>
      </c>
      <c r="J70" s="12">
        <f t="shared" ref="J70:J94" si="70">J36/AO36</f>
        <v>2.4337576317021874E-2</v>
      </c>
      <c r="K70" s="12">
        <f t="shared" ref="K70:K94" si="71">K36/AP36</f>
        <v>2.0614000556954341E-2</v>
      </c>
      <c r="L70" s="12">
        <f t="shared" ref="L70:L94" si="72">L36/AQ36</f>
        <v>1.8810746934014484E-2</v>
      </c>
      <c r="M70" s="12">
        <f t="shared" ref="M70:M94" si="73">M36/AR36</f>
        <v>0.28881153866416615</v>
      </c>
      <c r="N70" s="12">
        <f t="shared" ref="N70:N94" si="74">N36/AS36</f>
        <v>4.6836526870591901E-2</v>
      </c>
      <c r="O70" s="12">
        <f t="shared" ref="O70:O94" si="75">O36/AT36</f>
        <v>3.9065640702433325E-2</v>
      </c>
      <c r="P70" s="12">
        <f t="shared" ref="P70:P94" si="76">P36/AU36</f>
        <v>1.8151008846614657E-2</v>
      </c>
      <c r="Q70" s="12">
        <f t="shared" ref="Q70:Q94" si="77">Q36/AV36</f>
        <v>3.0221180161055437E-2</v>
      </c>
      <c r="R70" s="12">
        <f t="shared" ref="R70:R94" si="78">R36/AW36</f>
        <v>1.8065225060622195E-2</v>
      </c>
      <c r="S70" s="12">
        <f t="shared" ref="S70:S94" si="79">S36/AX36</f>
        <v>2.6295143421697018E-2</v>
      </c>
      <c r="T70" s="12">
        <f t="shared" ref="T70:T94" si="80">T36/AY36</f>
        <v>1.8787897711889351E-2</v>
      </c>
      <c r="U70" s="12">
        <f t="shared" ref="U70:U94" si="81">U36/AZ36</f>
        <v>2.1433518295738453E-2</v>
      </c>
      <c r="V70" s="12">
        <f t="shared" ref="V70:V94" si="82">V36/BA36</f>
        <v>1.9214583555023364E-2</v>
      </c>
      <c r="W70" s="12">
        <f t="shared" ref="W70:W94" si="83">W36/BB36</f>
        <v>3.0900249958742375E-2</v>
      </c>
      <c r="X70" s="12">
        <f t="shared" ref="X70:X94" si="84">X36/BC36</f>
        <v>1.7340740671830748E-2</v>
      </c>
      <c r="Y70" s="12">
        <f t="shared" ref="Y70:Y94" si="85">Y36/BD36</f>
        <v>1.8938996232024934E-2</v>
      </c>
      <c r="Z70" s="12">
        <f t="shared" ref="Z70:Z94" si="86">Z36/BE36</f>
        <v>2.1377419468307624E-2</v>
      </c>
      <c r="AA70" s="12">
        <f t="shared" ref="AA70:AA94" si="87">AA36/BF36</f>
        <v>1.8186238294304737E-2</v>
      </c>
      <c r="AB70" s="12">
        <f t="shared" ref="AB70:AB94" si="88">AB36/BG36</f>
        <v>1.6279706828837663E-2</v>
      </c>
      <c r="AC70" s="12">
        <f t="shared" ref="AC70:AC94" si="89">AC36/BH36</f>
        <v>1.6717672152572426E-2</v>
      </c>
      <c r="AD70" s="12">
        <f t="shared" ref="AD70:AE85" si="90">AD36/BI36</f>
        <v>1.7216207749646349E-2</v>
      </c>
      <c r="AE70" s="12">
        <f t="shared" si="90"/>
        <v>2.0320105036247975E-2</v>
      </c>
      <c r="AF70" s="12">
        <f t="shared" ref="AF70:AF93" si="91">AF36/BJ36</f>
        <v>1.6023774403941683E-2</v>
      </c>
      <c r="AG70" s="12">
        <f t="shared" ref="AG70:AG93" si="92">AG36/BK36</f>
        <v>1.8522941577041235E-2</v>
      </c>
      <c r="AH70" s="12">
        <f t="shared" ref="AH70:AH93" si="93">AH36/BL36</f>
        <v>1.9252499063131583E-2</v>
      </c>
      <c r="AI70" s="12">
        <f t="shared" ref="AI70:AI93" si="94">AI36/BM36</f>
        <v>1.9085324898218993E-2</v>
      </c>
    </row>
    <row r="71" spans="2:66" x14ac:dyDescent="0.2">
      <c r="D71" s="14" t="s">
        <v>1</v>
      </c>
      <c r="E71" s="12">
        <f t="shared" si="65"/>
        <v>9.3761283138823814E-2</v>
      </c>
      <c r="F71" s="12">
        <f t="shared" si="66"/>
        <v>0</v>
      </c>
      <c r="G71" s="12">
        <f t="shared" si="67"/>
        <v>2.4125771841003608E-2</v>
      </c>
      <c r="H71" s="12">
        <f t="shared" si="68"/>
        <v>2.249594039196047E-2</v>
      </c>
      <c r="I71" s="12">
        <f t="shared" si="69"/>
        <v>3.6734549198017885E-2</v>
      </c>
      <c r="J71" s="12">
        <f t="shared" si="70"/>
        <v>3.2395232525632395E-2</v>
      </c>
      <c r="K71" s="12">
        <f t="shared" si="71"/>
        <v>2.6061221418612515E-2</v>
      </c>
      <c r="L71" s="12">
        <f t="shared" si="72"/>
        <v>2.3216951444169805E-2</v>
      </c>
      <c r="M71" s="12">
        <f t="shared" si="73"/>
        <v>7.0594640431865613E-2</v>
      </c>
      <c r="N71" s="12">
        <f t="shared" si="74"/>
        <v>9.160096980276114E-2</v>
      </c>
      <c r="O71" s="12">
        <f t="shared" si="75"/>
        <v>6.5746057531831367E-2</v>
      </c>
      <c r="P71" s="12">
        <f t="shared" si="76"/>
        <v>2.2209795169912179E-2</v>
      </c>
      <c r="Q71" s="12">
        <f t="shared" si="77"/>
        <v>4.3892996065053105E-2</v>
      </c>
      <c r="R71" s="12">
        <f t="shared" si="78"/>
        <v>2.2080110325510039E-2</v>
      </c>
      <c r="S71" s="12">
        <f t="shared" si="79"/>
        <v>3.6001406973918716E-2</v>
      </c>
      <c r="T71" s="12">
        <f t="shared" si="80"/>
        <v>2.3181777466323567E-2</v>
      </c>
      <c r="U71" s="12">
        <f t="shared" si="81"/>
        <v>2.7400069847722593E-2</v>
      </c>
      <c r="V71" s="12">
        <f t="shared" si="82"/>
        <v>2.3842125894102909E-2</v>
      </c>
      <c r="W71" s="12">
        <f t="shared" si="83"/>
        <v>4.5356375471474253E-2</v>
      </c>
      <c r="X71" s="12">
        <f t="shared" si="84"/>
        <v>2.0996321109729096E-2</v>
      </c>
      <c r="Y71" s="12">
        <f t="shared" si="85"/>
        <v>2.341477111572823E-2</v>
      </c>
      <c r="Z71" s="12">
        <f t="shared" si="86"/>
        <v>2.7307467817677122E-2</v>
      </c>
      <c r="AA71" s="12">
        <f t="shared" si="87"/>
        <v>2.226313793048703E-2</v>
      </c>
      <c r="AB71" s="12">
        <f t="shared" si="88"/>
        <v>1.9445175873951594E-2</v>
      </c>
      <c r="AC71" s="12">
        <f t="shared" si="89"/>
        <v>2.0080334996566897E-2</v>
      </c>
      <c r="AD71" s="12">
        <f t="shared" si="90"/>
        <v>2.0812065886758702E-2</v>
      </c>
      <c r="AE71" s="12">
        <f t="shared" ref="AE71:AE93" si="95">AE37/BI37</f>
        <v>2.5588263304762191E-2</v>
      </c>
      <c r="AF71" s="12">
        <f t="shared" si="91"/>
        <v>1.9077280257159858E-2</v>
      </c>
      <c r="AG71" s="12">
        <f t="shared" si="92"/>
        <v>2.2775444739331997E-2</v>
      </c>
      <c r="AH71" s="12">
        <f t="shared" si="93"/>
        <v>2.3901165740899944E-2</v>
      </c>
      <c r="AI71" s="12">
        <f t="shared" si="94"/>
        <v>2.3641296288251418E-2</v>
      </c>
    </row>
    <row r="72" spans="2:66" x14ac:dyDescent="0.2">
      <c r="D72" s="14" t="s">
        <v>2</v>
      </c>
      <c r="E72" s="12">
        <f t="shared" si="65"/>
        <v>1.654196588754606E-3</v>
      </c>
      <c r="F72" s="12">
        <f t="shared" si="66"/>
        <v>2.0798389023455027E-3</v>
      </c>
      <c r="G72" s="12">
        <f t="shared" si="67"/>
        <v>0</v>
      </c>
      <c r="H72" s="12">
        <f t="shared" si="68"/>
        <v>2.8707221228007247E-2</v>
      </c>
      <c r="I72" s="12">
        <f t="shared" si="69"/>
        <v>6.059425297065768E-3</v>
      </c>
      <c r="J72" s="12">
        <f t="shared" si="70"/>
        <v>8.1476734005856317E-3</v>
      </c>
      <c r="K72" s="12">
        <f t="shared" si="71"/>
        <v>2.8005452984227953E-2</v>
      </c>
      <c r="L72" s="12">
        <f t="shared" si="72"/>
        <v>5.3132080855224702E-2</v>
      </c>
      <c r="M72" s="12">
        <f t="shared" si="73"/>
        <v>1.5500933319875557E-3</v>
      </c>
      <c r="N72" s="12">
        <f t="shared" si="74"/>
        <v>2.8234857583720662E-3</v>
      </c>
      <c r="O72" s="12">
        <f t="shared" si="75"/>
        <v>3.2854461679171828E-3</v>
      </c>
      <c r="P72" s="12">
        <f t="shared" si="76"/>
        <v>2.4109268502311699E-2</v>
      </c>
      <c r="Q72" s="12">
        <f t="shared" si="77"/>
        <v>4.6182690964535356E-3</v>
      </c>
      <c r="R72" s="12">
        <f t="shared" si="78"/>
        <v>2.2449008340461551E-2</v>
      </c>
      <c r="S72" s="12">
        <f t="shared" si="79"/>
        <v>6.3051050260036689E-3</v>
      </c>
      <c r="T72" s="12">
        <f t="shared" si="80"/>
        <v>5.1074841008791096E-2</v>
      </c>
      <c r="U72" s="12">
        <f t="shared" si="81"/>
        <v>1.740456460570677E-2</v>
      </c>
      <c r="V72" s="12">
        <f t="shared" si="82"/>
        <v>0.17482280812048828</v>
      </c>
      <c r="W72" s="12">
        <f t="shared" si="83"/>
        <v>4.4433006153235905E-3</v>
      </c>
      <c r="X72" s="12">
        <f t="shared" si="84"/>
        <v>1.395419490511292E-2</v>
      </c>
      <c r="Y72" s="12">
        <f t="shared" si="85"/>
        <v>6.8493533304267357E-2</v>
      </c>
      <c r="Z72" s="12">
        <f t="shared" si="86"/>
        <v>1.7850584816445095E-2</v>
      </c>
      <c r="AA72" s="12">
        <f t="shared" si="87"/>
        <v>2.4859281308407453E-2</v>
      </c>
      <c r="AB72" s="12">
        <f t="shared" si="88"/>
        <v>8.6405307209344358E-3</v>
      </c>
      <c r="AC72" s="12">
        <f t="shared" si="89"/>
        <v>1.0323696427352064E-2</v>
      </c>
      <c r="AD72" s="12">
        <f t="shared" si="90"/>
        <v>1.3062638890457039E-2</v>
      </c>
      <c r="AE72" s="12">
        <f t="shared" si="95"/>
        <v>3.6389590492330669E-2</v>
      </c>
      <c r="AF72" s="12">
        <f t="shared" si="91"/>
        <v>7.8593118302436923E-3</v>
      </c>
      <c r="AG72" s="12">
        <f t="shared" si="92"/>
        <v>3.5079838009948343E-2</v>
      </c>
      <c r="AH72" s="12">
        <f t="shared" si="93"/>
        <v>0.22132334917167171</v>
      </c>
      <c r="AI72" s="12">
        <f t="shared" si="94"/>
        <v>0.10149137029280093</v>
      </c>
    </row>
    <row r="73" spans="2:66" x14ac:dyDescent="0.2">
      <c r="D73" s="14" t="s">
        <v>3</v>
      </c>
      <c r="E73" s="12">
        <f t="shared" si="65"/>
        <v>1.4378170224089984E-3</v>
      </c>
      <c r="F73" s="12">
        <f t="shared" si="66"/>
        <v>1.7827893281182595E-3</v>
      </c>
      <c r="G73" s="12">
        <f t="shared" si="67"/>
        <v>2.6389948847783513E-2</v>
      </c>
      <c r="H73" s="12">
        <f t="shared" si="68"/>
        <v>0</v>
      </c>
      <c r="I73" s="12">
        <f t="shared" si="69"/>
        <v>4.5994635554282943E-3</v>
      </c>
      <c r="J73" s="12">
        <f t="shared" si="70"/>
        <v>5.8341418809290608E-3</v>
      </c>
      <c r="K73" s="12">
        <f t="shared" si="71"/>
        <v>1.3031698504411849E-2</v>
      </c>
      <c r="L73" s="12">
        <f t="shared" si="72"/>
        <v>5.7406794444100344E-2</v>
      </c>
      <c r="M73" s="12">
        <f t="shared" si="73"/>
        <v>1.351966766889736E-3</v>
      </c>
      <c r="N73" s="12">
        <f t="shared" si="74"/>
        <v>2.3631453861174679E-3</v>
      </c>
      <c r="O73" s="12">
        <f t="shared" si="75"/>
        <v>2.71008213352432E-3</v>
      </c>
      <c r="P73" s="12">
        <f t="shared" si="76"/>
        <v>0.1383751422623071</v>
      </c>
      <c r="Q73" s="12">
        <f t="shared" si="77"/>
        <v>3.6571370453700952E-3</v>
      </c>
      <c r="R73" s="12">
        <f t="shared" si="78"/>
        <v>9.4664114569707525E-2</v>
      </c>
      <c r="S73" s="12">
        <f t="shared" si="79"/>
        <v>4.7523662926303913E-3</v>
      </c>
      <c r="T73" s="12">
        <f t="shared" si="80"/>
        <v>6.0259538334455645E-2</v>
      </c>
      <c r="U73" s="12">
        <f t="shared" si="81"/>
        <v>9.9606979291339895E-3</v>
      </c>
      <c r="V73" s="12">
        <f t="shared" si="82"/>
        <v>3.1574762568763071E-2</v>
      </c>
      <c r="W73" s="12">
        <f t="shared" si="83"/>
        <v>3.5371532462709762E-3</v>
      </c>
      <c r="X73" s="12">
        <f t="shared" si="84"/>
        <v>2.4961013537030417E-2</v>
      </c>
      <c r="Y73" s="12">
        <f t="shared" si="85"/>
        <v>4.543122360371029E-2</v>
      </c>
      <c r="Z73" s="12">
        <f t="shared" si="86"/>
        <v>1.0118088892746244E-2</v>
      </c>
      <c r="AA73" s="12">
        <f t="shared" si="87"/>
        <v>0.17048997017338169</v>
      </c>
      <c r="AB73" s="12">
        <f t="shared" si="88"/>
        <v>1.1363267084963088E-2</v>
      </c>
      <c r="AC73" s="12">
        <f t="shared" si="89"/>
        <v>1.4819890287207415E-2</v>
      </c>
      <c r="AD73" s="12">
        <f t="shared" si="90"/>
        <v>2.2034616501638682E-2</v>
      </c>
      <c r="AE73" s="12">
        <f t="shared" si="95"/>
        <v>1.4752173052806629E-2</v>
      </c>
      <c r="AF73" s="12">
        <f t="shared" si="91"/>
        <v>9.9485676583552455E-3</v>
      </c>
      <c r="AG73" s="12">
        <f t="shared" si="92"/>
        <v>0.14527079884899091</v>
      </c>
      <c r="AH73" s="12">
        <f t="shared" si="93"/>
        <v>3.0323067573909561E-2</v>
      </c>
      <c r="AI73" s="12">
        <f t="shared" si="94"/>
        <v>3.6798562666909215E-2</v>
      </c>
    </row>
    <row r="74" spans="2:66" x14ac:dyDescent="0.2">
      <c r="D74" s="14" t="s">
        <v>4</v>
      </c>
      <c r="E74" s="12">
        <f t="shared" si="65"/>
        <v>6.4555691495759761E-3</v>
      </c>
      <c r="F74" s="12">
        <f t="shared" si="66"/>
        <v>8.984783923388211E-3</v>
      </c>
      <c r="G74" s="12">
        <f t="shared" si="67"/>
        <v>1.7191583358064026E-2</v>
      </c>
      <c r="H74" s="12">
        <f t="shared" si="68"/>
        <v>1.4195288762284076E-2</v>
      </c>
      <c r="I74" s="12">
        <f t="shared" si="69"/>
        <v>0</v>
      </c>
      <c r="J74" s="12">
        <f t="shared" si="70"/>
        <v>6.7076036704810327E-2</v>
      </c>
      <c r="K74" s="12">
        <f t="shared" si="71"/>
        <v>2.1938279050852438E-2</v>
      </c>
      <c r="L74" s="12">
        <f t="shared" si="72"/>
        <v>1.5431683638187798E-2</v>
      </c>
      <c r="M74" s="12">
        <f t="shared" si="73"/>
        <v>5.9096466917979663E-3</v>
      </c>
      <c r="N74" s="12">
        <f t="shared" si="74"/>
        <v>1.5000339219859129E-2</v>
      </c>
      <c r="O74" s="12">
        <f t="shared" si="75"/>
        <v>2.0361372250668749E-2</v>
      </c>
      <c r="P74" s="12">
        <f t="shared" si="76"/>
        <v>1.3738629253083265E-2</v>
      </c>
      <c r="Q74" s="12">
        <f t="shared" si="77"/>
        <v>5.5091431524163161E-2</v>
      </c>
      <c r="R74" s="12">
        <f t="shared" si="78"/>
        <v>1.3537537807159347E-2</v>
      </c>
      <c r="S74" s="12">
        <f t="shared" si="79"/>
        <v>0.44120342815621139</v>
      </c>
      <c r="T74" s="12">
        <f t="shared" si="80"/>
        <v>1.5368314734313633E-2</v>
      </c>
      <c r="U74" s="12">
        <f t="shared" si="81"/>
        <v>2.6373587409537089E-2</v>
      </c>
      <c r="V74" s="12">
        <f t="shared" si="82"/>
        <v>1.6615677625763627E-2</v>
      </c>
      <c r="W74" s="12">
        <f t="shared" si="83"/>
        <v>4.7265767162795465E-2</v>
      </c>
      <c r="X74" s="12">
        <f t="shared" si="84"/>
        <v>1.1986572268409795E-2</v>
      </c>
      <c r="Y74" s="12">
        <f t="shared" si="85"/>
        <v>1.5794306616123896E-2</v>
      </c>
      <c r="Z74" s="12">
        <f t="shared" si="86"/>
        <v>2.6026262841897477E-2</v>
      </c>
      <c r="AA74" s="12">
        <f t="shared" si="87"/>
        <v>1.3822389541980279E-2</v>
      </c>
      <c r="AB74" s="12">
        <f t="shared" si="88"/>
        <v>1.0105091740748319E-2</v>
      </c>
      <c r="AC74" s="12">
        <f t="shared" si="89"/>
        <v>1.0833142222806593E-2</v>
      </c>
      <c r="AD74" s="12">
        <f t="shared" si="90"/>
        <v>1.1743891410432141E-2</v>
      </c>
      <c r="AE74" s="12">
        <f t="shared" si="95"/>
        <v>2.0626154664412567E-2</v>
      </c>
      <c r="AF74" s="12">
        <f t="shared" si="91"/>
        <v>9.7073472421252052E-3</v>
      </c>
      <c r="AG74" s="12">
        <f t="shared" si="92"/>
        <v>1.4659425348352968E-2</v>
      </c>
      <c r="AH74" s="12">
        <f t="shared" si="93"/>
        <v>1.6733452282216895E-2</v>
      </c>
      <c r="AI74" s="12">
        <f t="shared" si="94"/>
        <v>1.6223007397978027E-2</v>
      </c>
    </row>
    <row r="75" spans="2:66" x14ac:dyDescent="0.2">
      <c r="D75" s="14" t="s">
        <v>5</v>
      </c>
      <c r="E75" s="12">
        <f t="shared" si="65"/>
        <v>8.3814880009640894E-3</v>
      </c>
      <c r="F75" s="12">
        <f t="shared" si="66"/>
        <v>1.1277355502052083E-2</v>
      </c>
      <c r="G75" s="12">
        <f t="shared" si="67"/>
        <v>3.2901166858211942E-2</v>
      </c>
      <c r="H75" s="12">
        <f t="shared" si="68"/>
        <v>2.5627561418273721E-2</v>
      </c>
      <c r="I75" s="12">
        <f t="shared" si="69"/>
        <v>9.5468619091570034E-2</v>
      </c>
      <c r="J75" s="12">
        <f t="shared" si="70"/>
        <v>0</v>
      </c>
      <c r="K75" s="12">
        <f t="shared" si="71"/>
        <v>4.640055942271102E-2</v>
      </c>
      <c r="L75" s="12">
        <f t="shared" si="72"/>
        <v>2.8526672128030058E-2</v>
      </c>
      <c r="M75" s="12">
        <f t="shared" si="73"/>
        <v>7.7300887342412038E-3</v>
      </c>
      <c r="N75" s="12">
        <f t="shared" si="74"/>
        <v>1.7447915494458857E-2</v>
      </c>
      <c r="O75" s="12">
        <f t="shared" si="75"/>
        <v>2.2231583881568696E-2</v>
      </c>
      <c r="P75" s="12">
        <f t="shared" si="76"/>
        <v>2.4590770824209567E-2</v>
      </c>
      <c r="Q75" s="12">
        <f t="shared" si="77"/>
        <v>4.3051582942948245E-2</v>
      </c>
      <c r="R75" s="12">
        <f t="shared" si="78"/>
        <v>2.4139825862882547E-2</v>
      </c>
      <c r="S75" s="12">
        <f t="shared" si="79"/>
        <v>0.11258486544151294</v>
      </c>
      <c r="T75" s="12">
        <f t="shared" si="80"/>
        <v>2.83747132833796E-2</v>
      </c>
      <c r="U75" s="12">
        <f t="shared" si="81"/>
        <v>6.1859912955452567E-2</v>
      </c>
      <c r="V75" s="12">
        <f t="shared" si="82"/>
        <v>3.1436078283102034E-2</v>
      </c>
      <c r="W75" s="12">
        <f t="shared" si="83"/>
        <v>3.9464109964196289E-2</v>
      </c>
      <c r="X75" s="12">
        <f t="shared" si="84"/>
        <v>2.0772420168061467E-2</v>
      </c>
      <c r="Y75" s="12">
        <f t="shared" si="85"/>
        <v>2.9403466683797688E-2</v>
      </c>
      <c r="Z75" s="12">
        <f t="shared" si="86"/>
        <v>6.0528746928738428E-2</v>
      </c>
      <c r="AA75" s="12">
        <f t="shared" si="87"/>
        <v>2.4779606889341346E-2</v>
      </c>
      <c r="AB75" s="12">
        <f t="shared" si="88"/>
        <v>1.6933529097883641E-2</v>
      </c>
      <c r="AC75" s="12">
        <f t="shared" si="89"/>
        <v>1.838854735267674E-2</v>
      </c>
      <c r="AD75" s="12">
        <f t="shared" si="90"/>
        <v>2.0262599430230656E-2</v>
      </c>
      <c r="AE75" s="12">
        <f t="shared" si="95"/>
        <v>4.2393014071984751E-2</v>
      </c>
      <c r="AF75" s="12">
        <f t="shared" si="91"/>
        <v>1.6154230555516649E-2</v>
      </c>
      <c r="AG75" s="12">
        <f t="shared" si="92"/>
        <v>2.6699839201085734E-2</v>
      </c>
      <c r="AH75" s="12">
        <f t="shared" si="93"/>
        <v>3.1732967235209554E-2</v>
      </c>
      <c r="AI75" s="12">
        <f t="shared" si="94"/>
        <v>3.0456162295708147E-2</v>
      </c>
    </row>
    <row r="76" spans="2:66" x14ac:dyDescent="0.2">
      <c r="D76" s="14" t="s">
        <v>6</v>
      </c>
      <c r="E76" s="12">
        <f t="shared" si="65"/>
        <v>3.3199573134736517E-3</v>
      </c>
      <c r="F76" s="12">
        <f t="shared" si="66"/>
        <v>4.2427491071682123E-3</v>
      </c>
      <c r="G76" s="12">
        <f t="shared" si="67"/>
        <v>5.2886728810894165E-2</v>
      </c>
      <c r="H76" s="12">
        <f t="shared" si="68"/>
        <v>2.6770577213804176E-2</v>
      </c>
      <c r="I76" s="12">
        <f t="shared" si="69"/>
        <v>1.4602332003037212E-2</v>
      </c>
      <c r="J76" s="12">
        <f t="shared" si="70"/>
        <v>2.1699495241223318E-2</v>
      </c>
      <c r="K76" s="12">
        <f t="shared" si="71"/>
        <v>0</v>
      </c>
      <c r="L76" s="12">
        <f t="shared" si="72"/>
        <v>3.4632331282201639E-2</v>
      </c>
      <c r="M76" s="12">
        <f t="shared" si="73"/>
        <v>3.0987809940228391E-3</v>
      </c>
      <c r="N76" s="12">
        <f t="shared" si="74"/>
        <v>5.9298355948586958E-3</v>
      </c>
      <c r="O76" s="12">
        <f t="shared" si="75"/>
        <v>7.0289827101010097E-3</v>
      </c>
      <c r="P76" s="12">
        <f t="shared" si="76"/>
        <v>2.4466413879619751E-2</v>
      </c>
      <c r="Q76" s="12">
        <f t="shared" si="77"/>
        <v>1.0443546621598583E-2</v>
      </c>
      <c r="R76" s="12">
        <f t="shared" si="78"/>
        <v>2.3531211809698135E-2</v>
      </c>
      <c r="S76" s="12">
        <f t="shared" si="79"/>
        <v>1.5366407039942609E-2</v>
      </c>
      <c r="T76" s="12">
        <f t="shared" si="80"/>
        <v>3.4157450979253087E-2</v>
      </c>
      <c r="U76" s="12">
        <f t="shared" si="81"/>
        <v>8.6829561401542313E-2</v>
      </c>
      <c r="V76" s="12">
        <f t="shared" si="82"/>
        <v>4.5584409158119357E-2</v>
      </c>
      <c r="W76" s="12">
        <f t="shared" si="83"/>
        <v>9.9732669150388396E-3</v>
      </c>
      <c r="X76" s="12">
        <f t="shared" si="84"/>
        <v>1.7588129520708921E-2</v>
      </c>
      <c r="Y76" s="12">
        <f t="shared" si="85"/>
        <v>3.7538206985233392E-2</v>
      </c>
      <c r="Z76" s="12">
        <f t="shared" si="86"/>
        <v>9.2966154036179471E-2</v>
      </c>
      <c r="AA76" s="12">
        <f t="shared" si="87"/>
        <v>2.486962408084268E-2</v>
      </c>
      <c r="AB76" s="12">
        <f t="shared" si="88"/>
        <v>1.2469835949741067E-2</v>
      </c>
      <c r="AC76" s="12">
        <f t="shared" si="89"/>
        <v>1.4244681702078469E-2</v>
      </c>
      <c r="AD76" s="12">
        <f t="shared" si="90"/>
        <v>1.6821824657991608E-2</v>
      </c>
      <c r="AE76" s="12">
        <f t="shared" si="95"/>
        <v>0.22954375474489269</v>
      </c>
      <c r="AF76" s="12">
        <f t="shared" si="91"/>
        <v>1.1589461008779065E-2</v>
      </c>
      <c r="AG76" s="12">
        <f t="shared" si="92"/>
        <v>2.94087234967895E-2</v>
      </c>
      <c r="AH76" s="12">
        <f t="shared" si="93"/>
        <v>4.6946312844522976E-2</v>
      </c>
      <c r="AI76" s="12">
        <f t="shared" si="94"/>
        <v>4.1449252896642592E-2</v>
      </c>
    </row>
    <row r="77" spans="2:66" x14ac:dyDescent="0.2">
      <c r="D77" s="14" t="s">
        <v>7</v>
      </c>
      <c r="E77" s="12">
        <f t="shared" si="65"/>
        <v>6.8713199684492508E-4</v>
      </c>
      <c r="F77" s="12">
        <f t="shared" si="66"/>
        <v>8.5727802804699122E-4</v>
      </c>
      <c r="G77" s="12">
        <f t="shared" si="67"/>
        <v>2.2757515325384423E-2</v>
      </c>
      <c r="H77" s="12">
        <f t="shared" si="68"/>
        <v>2.6747544797251398E-2</v>
      </c>
      <c r="I77" s="12">
        <f t="shared" si="69"/>
        <v>2.3296833114232257E-3</v>
      </c>
      <c r="J77" s="12">
        <f t="shared" si="70"/>
        <v>3.0258085159092095E-3</v>
      </c>
      <c r="K77" s="12">
        <f t="shared" si="71"/>
        <v>7.854990105368477E-3</v>
      </c>
      <c r="L77" s="12">
        <f t="shared" si="72"/>
        <v>0</v>
      </c>
      <c r="M77" s="12">
        <f t="shared" si="73"/>
        <v>6.4511467005151689E-4</v>
      </c>
      <c r="N77" s="12">
        <f t="shared" si="74"/>
        <v>1.1483311546262383E-3</v>
      </c>
      <c r="O77" s="12">
        <f t="shared" si="75"/>
        <v>1.3252724013661839E-3</v>
      </c>
      <c r="P77" s="12">
        <f t="shared" si="76"/>
        <v>1.890468231518911E-2</v>
      </c>
      <c r="Q77" s="12">
        <f t="shared" si="77"/>
        <v>1.8199081014614073E-3</v>
      </c>
      <c r="R77" s="12">
        <f t="shared" si="78"/>
        <v>1.6650342011932637E-2</v>
      </c>
      <c r="S77" s="12">
        <f t="shared" si="79"/>
        <v>2.4141204219218231E-3</v>
      </c>
      <c r="T77" s="12">
        <f t="shared" si="80"/>
        <v>0.56499803803340809</v>
      </c>
      <c r="U77" s="12">
        <f t="shared" si="81"/>
        <v>5.6153031258822312E-3</v>
      </c>
      <c r="V77" s="12">
        <f t="shared" si="82"/>
        <v>3.269380358255463E-2</v>
      </c>
      <c r="W77" s="12">
        <f t="shared" si="83"/>
        <v>1.756279841588928E-3</v>
      </c>
      <c r="X77" s="12">
        <f t="shared" si="84"/>
        <v>8.1056646295536647E-3</v>
      </c>
      <c r="Y77" s="12">
        <f t="shared" si="85"/>
        <v>0.10147104507417433</v>
      </c>
      <c r="Z77" s="12">
        <f t="shared" si="86"/>
        <v>5.723016368621079E-3</v>
      </c>
      <c r="AA77" s="12">
        <f t="shared" si="87"/>
        <v>2.0009885275680515E-2</v>
      </c>
      <c r="AB77" s="12">
        <f t="shared" si="88"/>
        <v>4.4196484435270189E-3</v>
      </c>
      <c r="AC77" s="12">
        <f t="shared" si="89"/>
        <v>5.4882164510536855E-3</v>
      </c>
      <c r="AD77" s="12">
        <f t="shared" si="90"/>
        <v>7.4189504560838561E-3</v>
      </c>
      <c r="AE77" s="12">
        <f t="shared" si="95"/>
        <v>9.250683670756701E-3</v>
      </c>
      <c r="AF77" s="12">
        <f t="shared" si="91"/>
        <v>3.9506841148826983E-3</v>
      </c>
      <c r="AG77" s="12">
        <f t="shared" si="92"/>
        <v>4.4223311084710865E-2</v>
      </c>
      <c r="AH77" s="12">
        <f t="shared" si="93"/>
        <v>2.9946676549006047E-2</v>
      </c>
      <c r="AI77" s="12">
        <f t="shared" si="94"/>
        <v>4.7761070141737895E-2</v>
      </c>
    </row>
    <row r="78" spans="2:66" x14ac:dyDescent="0.2">
      <c r="D78" s="14" t="s">
        <v>8</v>
      </c>
      <c r="E78" s="12">
        <f t="shared" si="65"/>
        <v>0.3107949959388534</v>
      </c>
      <c r="F78" s="12">
        <f t="shared" si="66"/>
        <v>7.6791575210904919E-2</v>
      </c>
      <c r="G78" s="12">
        <f t="shared" si="67"/>
        <v>1.9559205649490364E-2</v>
      </c>
      <c r="H78" s="12">
        <f t="shared" si="68"/>
        <v>1.855718036412897E-2</v>
      </c>
      <c r="I78" s="12">
        <f t="shared" si="69"/>
        <v>2.6282728000704639E-2</v>
      </c>
      <c r="J78" s="12">
        <f t="shared" si="70"/>
        <v>2.4154616988346735E-2</v>
      </c>
      <c r="K78" s="12">
        <f t="shared" si="71"/>
        <v>2.0705234078315024E-2</v>
      </c>
      <c r="L78" s="12">
        <f t="shared" si="72"/>
        <v>1.9004754501435274E-2</v>
      </c>
      <c r="M78" s="12">
        <f t="shared" si="73"/>
        <v>0</v>
      </c>
      <c r="N78" s="12">
        <f t="shared" si="74"/>
        <v>4.336851504072859E-2</v>
      </c>
      <c r="O78" s="12">
        <f t="shared" si="75"/>
        <v>3.7030346750318258E-2</v>
      </c>
      <c r="P78" s="12">
        <f t="shared" si="76"/>
        <v>1.8377625435140644E-2</v>
      </c>
      <c r="Q78" s="12">
        <f t="shared" si="77"/>
        <v>2.9440841052319169E-2</v>
      </c>
      <c r="R78" s="12">
        <f t="shared" si="78"/>
        <v>1.8295883602271655E-2</v>
      </c>
      <c r="S78" s="12">
        <f t="shared" si="79"/>
        <v>2.5935340180221894E-2</v>
      </c>
      <c r="T78" s="12">
        <f t="shared" si="80"/>
        <v>1.8983079624136739E-2</v>
      </c>
      <c r="U78" s="12">
        <f t="shared" si="81"/>
        <v>2.1471511252926366E-2</v>
      </c>
      <c r="V78" s="12">
        <f t="shared" si="82"/>
        <v>1.9387305125052844E-2</v>
      </c>
      <c r="W78" s="12">
        <f t="shared" si="83"/>
        <v>3.0038439000959486E-2</v>
      </c>
      <c r="X78" s="12">
        <f t="shared" si="84"/>
        <v>1.7603708319164781E-2</v>
      </c>
      <c r="Y78" s="12">
        <f t="shared" si="85"/>
        <v>1.9126352644695276E-2</v>
      </c>
      <c r="Z78" s="12">
        <f t="shared" si="86"/>
        <v>2.1419186024018152E-2</v>
      </c>
      <c r="AA78" s="12">
        <f t="shared" si="87"/>
        <v>1.841118171219221E-2</v>
      </c>
      <c r="AB78" s="12">
        <f t="shared" si="88"/>
        <v>1.6584059662473505E-2</v>
      </c>
      <c r="AC78" s="12">
        <f t="shared" si="89"/>
        <v>1.7005800639737643E-2</v>
      </c>
      <c r="AD78" s="12">
        <f t="shared" si="90"/>
        <v>1.74843989812562E-2</v>
      </c>
      <c r="AE78" s="12">
        <f t="shared" si="95"/>
        <v>2.042944192519526E-2</v>
      </c>
      <c r="AF78" s="12">
        <f t="shared" si="91"/>
        <v>1.6337047209768241E-2</v>
      </c>
      <c r="AG78" s="12">
        <f t="shared" si="92"/>
        <v>1.8731505647182747E-2</v>
      </c>
      <c r="AH78" s="12">
        <f t="shared" si="93"/>
        <v>1.9423170624789068E-2</v>
      </c>
      <c r="AI78" s="12">
        <f t="shared" si="94"/>
        <v>1.9264968813272186E-2</v>
      </c>
    </row>
    <row r="79" spans="2:66" x14ac:dyDescent="0.2">
      <c r="D79" s="14" t="s">
        <v>9</v>
      </c>
      <c r="E79" s="12">
        <f t="shared" si="65"/>
        <v>3.2979317601604864E-2</v>
      </c>
      <c r="F79" s="12">
        <f t="shared" si="66"/>
        <v>6.5198772952567249E-2</v>
      </c>
      <c r="G79" s="12">
        <f t="shared" si="67"/>
        <v>2.3311835579327037E-2</v>
      </c>
      <c r="H79" s="12">
        <f t="shared" si="68"/>
        <v>2.1224326542876495E-2</v>
      </c>
      <c r="I79" s="12">
        <f t="shared" si="69"/>
        <v>4.3652337919587655E-2</v>
      </c>
      <c r="J79" s="12">
        <f t="shared" si="70"/>
        <v>3.5674404328383334E-2</v>
      </c>
      <c r="K79" s="12">
        <f t="shared" si="71"/>
        <v>2.5925635969479201E-2</v>
      </c>
      <c r="L79" s="12">
        <f t="shared" si="72"/>
        <v>2.2135533743009878E-2</v>
      </c>
      <c r="M79" s="12">
        <f t="shared" si="73"/>
        <v>2.8377364384444451E-2</v>
      </c>
      <c r="N79" s="12">
        <f t="shared" si="74"/>
        <v>0</v>
      </c>
      <c r="O79" s="12">
        <f t="shared" si="75"/>
        <v>0.16579295387375712</v>
      </c>
      <c r="P79" s="12">
        <f t="shared" si="76"/>
        <v>2.0867947549062509E-2</v>
      </c>
      <c r="Q79" s="12">
        <f t="shared" si="77"/>
        <v>5.9985140018457832E-2</v>
      </c>
      <c r="R79" s="12">
        <f t="shared" si="78"/>
        <v>2.070739790482071E-2</v>
      </c>
      <c r="S79" s="12">
        <f t="shared" si="79"/>
        <v>4.2217014664148712E-2</v>
      </c>
      <c r="T79" s="12">
        <f t="shared" si="80"/>
        <v>2.2090635595808414E-2</v>
      </c>
      <c r="U79" s="12">
        <f t="shared" si="81"/>
        <v>2.7825948454573753E-2</v>
      </c>
      <c r="V79" s="12">
        <f t="shared" si="82"/>
        <v>2.2941320471341588E-2</v>
      </c>
      <c r="W79" s="12">
        <f t="shared" si="83"/>
        <v>6.3946501619873738E-2</v>
      </c>
      <c r="X79" s="12">
        <f t="shared" si="84"/>
        <v>1.9388728620747631E-2</v>
      </c>
      <c r="Y79" s="12">
        <f t="shared" si="85"/>
        <v>2.2388905307915537E-2</v>
      </c>
      <c r="Z79" s="12">
        <f t="shared" si="86"/>
        <v>2.7691964804893048E-2</v>
      </c>
      <c r="AA79" s="12">
        <f t="shared" si="87"/>
        <v>2.0934160125100913E-2</v>
      </c>
      <c r="AB79" s="12">
        <f t="shared" si="88"/>
        <v>1.7570336875225138E-2</v>
      </c>
      <c r="AC79" s="12">
        <f t="shared" si="89"/>
        <v>1.8305391245482444E-2</v>
      </c>
      <c r="AD79" s="12">
        <f t="shared" si="90"/>
        <v>1.9168557264776457E-2</v>
      </c>
      <c r="AE79" s="12">
        <f t="shared" si="95"/>
        <v>2.5272761229813697E-2</v>
      </c>
      <c r="AF79" s="12">
        <f t="shared" si="91"/>
        <v>1.7150468651446312E-2</v>
      </c>
      <c r="AG79" s="12">
        <f t="shared" si="92"/>
        <v>2.157529563464931E-2</v>
      </c>
      <c r="AH79" s="12">
        <f t="shared" si="93"/>
        <v>2.3018185946574992E-2</v>
      </c>
      <c r="AI79" s="12">
        <f t="shared" si="94"/>
        <v>2.2680855120249838E-2</v>
      </c>
    </row>
    <row r="80" spans="2:66" x14ac:dyDescent="0.2">
      <c r="D80" s="14" t="s">
        <v>10</v>
      </c>
      <c r="E80" s="12">
        <f t="shared" si="65"/>
        <v>2.374824587813322E-2</v>
      </c>
      <c r="F80" s="12">
        <f t="shared" si="66"/>
        <v>4.0400679457482484E-2</v>
      </c>
      <c r="G80" s="12">
        <f t="shared" si="67"/>
        <v>2.3418810290087622E-2</v>
      </c>
      <c r="H80" s="12">
        <f t="shared" si="68"/>
        <v>2.1013845440718749E-2</v>
      </c>
      <c r="I80" s="12">
        <f t="shared" si="69"/>
        <v>5.1155587296179722E-2</v>
      </c>
      <c r="J80" s="12">
        <f t="shared" si="70"/>
        <v>3.9243089338132364E-2</v>
      </c>
      <c r="K80" s="12">
        <f t="shared" si="71"/>
        <v>2.6531319161807693E-2</v>
      </c>
      <c r="L80" s="12">
        <f t="shared" si="72"/>
        <v>2.205502771072736E-2</v>
      </c>
      <c r="M80" s="12">
        <f t="shared" si="73"/>
        <v>2.091870939566004E-2</v>
      </c>
      <c r="N80" s="12">
        <f t="shared" si="74"/>
        <v>0.14313494396021798</v>
      </c>
      <c r="O80" s="12">
        <f t="shared" si="75"/>
        <v>0</v>
      </c>
      <c r="P80" s="12">
        <f t="shared" si="76"/>
        <v>2.0610194049657731E-2</v>
      </c>
      <c r="Q80" s="12">
        <f t="shared" si="77"/>
        <v>8.1146839180798069E-2</v>
      </c>
      <c r="R80" s="12">
        <f t="shared" si="78"/>
        <v>2.0428995973265907E-2</v>
      </c>
      <c r="S80" s="12">
        <f t="shared" si="79"/>
        <v>4.8898920508069141E-2</v>
      </c>
      <c r="T80" s="12">
        <f t="shared" si="80"/>
        <v>2.2003415991771354E-2</v>
      </c>
      <c r="U80" s="12">
        <f t="shared" si="81"/>
        <v>2.886824687238981E-2</v>
      </c>
      <c r="V80" s="12">
        <f t="shared" si="82"/>
        <v>2.2986818854136771E-2</v>
      </c>
      <c r="W80" s="12">
        <f t="shared" si="83"/>
        <v>8.9870375680794645E-2</v>
      </c>
      <c r="X80" s="12">
        <f t="shared" si="84"/>
        <v>1.895576838574568E-2</v>
      </c>
      <c r="Y80" s="12">
        <f t="shared" si="85"/>
        <v>2.2346891448519753E-2</v>
      </c>
      <c r="Z80" s="12">
        <f t="shared" si="86"/>
        <v>2.8701371780329547E-2</v>
      </c>
      <c r="AA80" s="12">
        <f t="shared" si="87"/>
        <v>2.0685039263543807E-2</v>
      </c>
      <c r="AB80" s="12">
        <f t="shared" si="88"/>
        <v>1.6967243157111508E-2</v>
      </c>
      <c r="AC80" s="12">
        <f t="shared" si="89"/>
        <v>1.7765166793729973E-2</v>
      </c>
      <c r="AD80" s="12">
        <f t="shared" si="90"/>
        <v>1.8712372792973237E-2</v>
      </c>
      <c r="AE80" s="12">
        <f t="shared" si="95"/>
        <v>2.5743028060851922E-2</v>
      </c>
      <c r="AF80" s="12">
        <f t="shared" si="91"/>
        <v>1.651500488332645E-2</v>
      </c>
      <c r="AG80" s="12">
        <f t="shared" si="92"/>
        <v>2.14133190713066E-2</v>
      </c>
      <c r="AH80" s="12">
        <f t="shared" si="93"/>
        <v>2.3076253622133371E-2</v>
      </c>
      <c r="AI80" s="12">
        <f t="shared" si="94"/>
        <v>2.2684475700397222E-2</v>
      </c>
    </row>
    <row r="81" spans="4:35" x14ac:dyDescent="0.2">
      <c r="D81" s="14" t="s">
        <v>11</v>
      </c>
      <c r="E81" s="12">
        <f t="shared" si="65"/>
        <v>8.7111738897414253E-4</v>
      </c>
      <c r="F81" s="12">
        <f t="shared" si="66"/>
        <v>1.0774641680537183E-3</v>
      </c>
      <c r="G81" s="12">
        <f t="shared" si="67"/>
        <v>1.3567312732734383E-2</v>
      </c>
      <c r="H81" s="12">
        <f t="shared" si="68"/>
        <v>8.470723196251384E-2</v>
      </c>
      <c r="I81" s="12">
        <f t="shared" si="69"/>
        <v>2.725014166428035E-3</v>
      </c>
      <c r="J81" s="12">
        <f t="shared" si="70"/>
        <v>3.4269222855250812E-3</v>
      </c>
      <c r="K81" s="12">
        <f t="shared" si="71"/>
        <v>7.2908139585289144E-3</v>
      </c>
      <c r="L81" s="12">
        <f t="shared" si="72"/>
        <v>2.4837687965529317E-2</v>
      </c>
      <c r="M81" s="12">
        <f t="shared" si="73"/>
        <v>8.1960732834319787E-4</v>
      </c>
      <c r="N81" s="12">
        <f t="shared" si="74"/>
        <v>1.4223244273303297E-3</v>
      </c>
      <c r="O81" s="12">
        <f t="shared" si="75"/>
        <v>1.6271268441111952E-3</v>
      </c>
      <c r="P81" s="12">
        <f t="shared" si="76"/>
        <v>0</v>
      </c>
      <c r="Q81" s="12">
        <f t="shared" si="77"/>
        <v>2.1810954350017422E-3</v>
      </c>
      <c r="R81" s="12">
        <f t="shared" si="78"/>
        <v>0.18344878934840969</v>
      </c>
      <c r="S81" s="12">
        <f t="shared" si="79"/>
        <v>2.8125955519316369E-3</v>
      </c>
      <c r="T81" s="12">
        <f t="shared" si="80"/>
        <v>2.569752007210124E-2</v>
      </c>
      <c r="U81" s="12">
        <f t="shared" si="81"/>
        <v>5.6880599381966997E-3</v>
      </c>
      <c r="V81" s="12">
        <f t="shared" si="82"/>
        <v>1.5737641864125022E-2</v>
      </c>
      <c r="W81" s="12">
        <f t="shared" si="83"/>
        <v>2.1113213583436354E-3</v>
      </c>
      <c r="X81" s="12">
        <f t="shared" si="84"/>
        <v>1.8642989083153361E-2</v>
      </c>
      <c r="Y81" s="12">
        <f t="shared" si="85"/>
        <v>2.0936996267830653E-2</v>
      </c>
      <c r="Z81" s="12">
        <f t="shared" si="86"/>
        <v>5.7718139486119197E-3</v>
      </c>
      <c r="AA81" s="12">
        <f t="shared" si="87"/>
        <v>0.4496905133898777</v>
      </c>
      <c r="AB81" s="12">
        <f t="shared" si="88"/>
        <v>7.5784323274810115E-3</v>
      </c>
      <c r="AC81" s="12">
        <f t="shared" si="89"/>
        <v>1.0160247048587444E-2</v>
      </c>
      <c r="AD81" s="12">
        <f t="shared" si="90"/>
        <v>1.6043346538153203E-2</v>
      </c>
      <c r="AE81" s="12">
        <f t="shared" si="95"/>
        <v>8.1606324917517809E-3</v>
      </c>
      <c r="AF81" s="12">
        <f t="shared" si="91"/>
        <v>6.5618477400792522E-3</v>
      </c>
      <c r="AG81" s="12">
        <f t="shared" si="92"/>
        <v>4.3383265797033527E-2</v>
      </c>
      <c r="AH81" s="12">
        <f t="shared" si="93"/>
        <v>1.5225906198363863E-2</v>
      </c>
      <c r="AI81" s="12">
        <f t="shared" si="94"/>
        <v>1.779436237289456E-2</v>
      </c>
    </row>
    <row r="82" spans="4:35" x14ac:dyDescent="0.2">
      <c r="D82" s="14" t="s">
        <v>12</v>
      </c>
      <c r="E82" s="12">
        <f t="shared" si="65"/>
        <v>9.1453664042629671E-3</v>
      </c>
      <c r="F82" s="12">
        <f t="shared" si="66"/>
        <v>1.3426638141995488E-2</v>
      </c>
      <c r="G82" s="12">
        <f t="shared" si="67"/>
        <v>1.6387126727251747E-2</v>
      </c>
      <c r="H82" s="12">
        <f t="shared" si="68"/>
        <v>1.4116187569048706E-2</v>
      </c>
      <c r="I82" s="12">
        <f t="shared" si="69"/>
        <v>6.8900630060189566E-2</v>
      </c>
      <c r="J82" s="12">
        <f t="shared" si="70"/>
        <v>3.78298843210845E-2</v>
      </c>
      <c r="K82" s="12">
        <f t="shared" si="71"/>
        <v>1.9623093969280234E-2</v>
      </c>
      <c r="L82" s="12">
        <f t="shared" si="72"/>
        <v>1.5076655691016315E-2</v>
      </c>
      <c r="M82" s="12">
        <f t="shared" si="73"/>
        <v>8.2790484706045421E-3</v>
      </c>
      <c r="N82" s="12">
        <f t="shared" si="74"/>
        <v>2.5779612476507906E-2</v>
      </c>
      <c r="O82" s="12">
        <f t="shared" si="75"/>
        <v>4.0394730279997612E-2</v>
      </c>
      <c r="P82" s="12">
        <f t="shared" si="76"/>
        <v>1.3752715034848725E-2</v>
      </c>
      <c r="Q82" s="12">
        <f t="shared" si="77"/>
        <v>0</v>
      </c>
      <c r="R82" s="12">
        <f t="shared" si="78"/>
        <v>1.3591124760651297E-2</v>
      </c>
      <c r="S82" s="12">
        <f t="shared" si="79"/>
        <v>6.1252284990935289E-2</v>
      </c>
      <c r="T82" s="12">
        <f t="shared" si="80"/>
        <v>1.5028248388420967E-2</v>
      </c>
      <c r="U82" s="12">
        <f t="shared" si="81"/>
        <v>2.2305976396365522E-2</v>
      </c>
      <c r="V82" s="12">
        <f t="shared" si="82"/>
        <v>1.5965371786198654E-2</v>
      </c>
      <c r="W82" s="12">
        <f t="shared" si="83"/>
        <v>0.41614883892434912</v>
      </c>
      <c r="X82" s="12">
        <f t="shared" si="84"/>
        <v>1.2312268327324228E-2</v>
      </c>
      <c r="Y82" s="12">
        <f t="shared" si="85"/>
        <v>1.535199753525978E-2</v>
      </c>
      <c r="Z82" s="12">
        <f t="shared" si="86"/>
        <v>2.2106470381499349E-2</v>
      </c>
      <c r="AA82" s="12">
        <f t="shared" si="87"/>
        <v>1.3819743755983736E-2</v>
      </c>
      <c r="AB82" s="12">
        <f t="shared" si="88"/>
        <v>1.0679207308716944E-2</v>
      </c>
      <c r="AC82" s="12">
        <f t="shared" si="89"/>
        <v>1.1322186587779427E-2</v>
      </c>
      <c r="AD82" s="12">
        <f t="shared" si="90"/>
        <v>1.2106794461501504E-2</v>
      </c>
      <c r="AE82" s="12">
        <f t="shared" si="95"/>
        <v>1.8769154216796303E-2</v>
      </c>
      <c r="AF82" s="12">
        <f t="shared" si="91"/>
        <v>1.0321835595201619E-2</v>
      </c>
      <c r="AG82" s="12">
        <f t="shared" si="92"/>
        <v>1.4480734547360376E-2</v>
      </c>
      <c r="AH82" s="12">
        <f t="shared" si="93"/>
        <v>1.6052172230934362E-2</v>
      </c>
      <c r="AI82" s="12">
        <f t="shared" si="94"/>
        <v>1.5673900658633153E-2</v>
      </c>
    </row>
    <row r="83" spans="4:35" x14ac:dyDescent="0.2">
      <c r="D83" s="14" t="s">
        <v>13</v>
      </c>
      <c r="E83" s="12">
        <f t="shared" si="65"/>
        <v>1.3632677671549978E-3</v>
      </c>
      <c r="F83" s="12">
        <f t="shared" si="66"/>
        <v>1.6843075577200025E-3</v>
      </c>
      <c r="G83" s="12">
        <f t="shared" si="67"/>
        <v>1.9864097525355482E-2</v>
      </c>
      <c r="H83" s="12">
        <f t="shared" si="68"/>
        <v>9.1119150530963353E-2</v>
      </c>
      <c r="I83" s="12">
        <f t="shared" si="69"/>
        <v>4.2220844743317294E-3</v>
      </c>
      <c r="J83" s="12">
        <f t="shared" si="70"/>
        <v>5.2896644284419862E-3</v>
      </c>
      <c r="K83" s="12">
        <f t="shared" si="71"/>
        <v>1.1025844587666605E-2</v>
      </c>
      <c r="L83" s="12">
        <f t="shared" si="72"/>
        <v>3.4397495078937773E-2</v>
      </c>
      <c r="M83" s="12">
        <f t="shared" si="73"/>
        <v>1.2830149036516748E-3</v>
      </c>
      <c r="N83" s="12">
        <f t="shared" si="74"/>
        <v>2.2192505514658919E-3</v>
      </c>
      <c r="O83" s="12">
        <f t="shared" si="75"/>
        <v>2.5359940337015474E-3</v>
      </c>
      <c r="P83" s="12">
        <f t="shared" si="76"/>
        <v>0.28845410604878807</v>
      </c>
      <c r="Q83" s="12">
        <f t="shared" si="77"/>
        <v>3.3892491752855031E-3</v>
      </c>
      <c r="R83" s="12">
        <f t="shared" si="78"/>
        <v>0</v>
      </c>
      <c r="S83" s="12">
        <f t="shared" si="79"/>
        <v>4.3557323276820076E-3</v>
      </c>
      <c r="T83" s="12">
        <f t="shared" si="80"/>
        <v>3.5441960226823888E-2</v>
      </c>
      <c r="U83" s="12">
        <f t="shared" si="81"/>
        <v>8.6749052382604237E-3</v>
      </c>
      <c r="V83" s="12">
        <f t="shared" si="82"/>
        <v>2.2790645866777752E-2</v>
      </c>
      <c r="W83" s="12">
        <f t="shared" si="83"/>
        <v>3.2820594506174838E-3</v>
      </c>
      <c r="X83" s="12">
        <f t="shared" si="84"/>
        <v>3.2630203193109414E-2</v>
      </c>
      <c r="Y83" s="12">
        <f t="shared" si="85"/>
        <v>2.9548838357690666E-2</v>
      </c>
      <c r="Z83" s="12">
        <f t="shared" si="86"/>
        <v>8.7987428631826122E-3</v>
      </c>
      <c r="AA83" s="12">
        <f t="shared" si="87"/>
        <v>0.20487604304058879</v>
      </c>
      <c r="AB83" s="12">
        <f t="shared" si="88"/>
        <v>1.2429780432040816E-2</v>
      </c>
      <c r="AC83" s="12">
        <f t="shared" si="89"/>
        <v>1.6912629887349078E-2</v>
      </c>
      <c r="AD83" s="12">
        <f t="shared" si="90"/>
        <v>2.7644078388414081E-2</v>
      </c>
      <c r="AE83" s="12">
        <f t="shared" si="95"/>
        <v>1.2285241130598517E-2</v>
      </c>
      <c r="AF83" s="12">
        <f t="shared" si="91"/>
        <v>1.0700574653407204E-2</v>
      </c>
      <c r="AG83" s="12">
        <f t="shared" si="92"/>
        <v>5.5168927270602582E-2</v>
      </c>
      <c r="AH83" s="12">
        <f t="shared" si="93"/>
        <v>2.2106364120224643E-2</v>
      </c>
      <c r="AI83" s="12">
        <f t="shared" si="94"/>
        <v>2.5505746889165373E-2</v>
      </c>
    </row>
    <row r="84" spans="4:35" x14ac:dyDescent="0.2">
      <c r="D84" s="14" t="s">
        <v>14</v>
      </c>
      <c r="E84" s="12">
        <f t="shared" si="65"/>
        <v>6.2804162237805328E-3</v>
      </c>
      <c r="F84" s="12">
        <f t="shared" si="66"/>
        <v>8.6919000779760152E-3</v>
      </c>
      <c r="G84" s="12">
        <f t="shared" si="67"/>
        <v>1.7657901728964285E-2</v>
      </c>
      <c r="H84" s="12">
        <f t="shared" si="68"/>
        <v>1.4478023758781787E-2</v>
      </c>
      <c r="I84" s="12">
        <f t="shared" si="69"/>
        <v>0.43551308401448391</v>
      </c>
      <c r="J84" s="12">
        <f t="shared" si="70"/>
        <v>7.8081670244599971E-2</v>
      </c>
      <c r="K84" s="12">
        <f t="shared" si="71"/>
        <v>2.2788461163048213E-2</v>
      </c>
      <c r="L84" s="12">
        <f t="shared" si="72"/>
        <v>1.5784749033571726E-2</v>
      </c>
      <c r="M84" s="12">
        <f t="shared" si="73"/>
        <v>5.7563256387790319E-3</v>
      </c>
      <c r="N84" s="12">
        <f t="shared" si="74"/>
        <v>1.4320013253022817E-2</v>
      </c>
      <c r="O84" s="12">
        <f t="shared" si="75"/>
        <v>1.9212132328632177E-2</v>
      </c>
      <c r="P84" s="12">
        <f t="shared" si="76"/>
        <v>1.3997299453651257E-2</v>
      </c>
      <c r="Q84" s="12">
        <f t="shared" si="77"/>
        <v>4.8344323496143274E-2</v>
      </c>
      <c r="R84" s="12">
        <f t="shared" si="78"/>
        <v>1.3785936576673513E-2</v>
      </c>
      <c r="S84" s="12">
        <f t="shared" si="79"/>
        <v>0</v>
      </c>
      <c r="T84" s="12">
        <f t="shared" si="80"/>
        <v>1.5717590999629355E-2</v>
      </c>
      <c r="U84" s="12">
        <f t="shared" si="81"/>
        <v>2.7688563504927044E-2</v>
      </c>
      <c r="V84" s="12">
        <f t="shared" si="82"/>
        <v>1.7043226039249213E-2</v>
      </c>
      <c r="W84" s="12">
        <f t="shared" si="83"/>
        <v>4.2141572534448411E-2</v>
      </c>
      <c r="X84" s="12">
        <f t="shared" si="84"/>
        <v>1.2162404583528847E-2</v>
      </c>
      <c r="Y84" s="12">
        <f t="shared" si="85"/>
        <v>1.6169439807393257E-2</v>
      </c>
      <c r="Z84" s="12">
        <f t="shared" si="86"/>
        <v>2.7301063118597178E-2</v>
      </c>
      <c r="AA84" s="12">
        <f t="shared" si="87"/>
        <v>1.4085396763030214E-2</v>
      </c>
      <c r="AB84" s="12">
        <f t="shared" si="88"/>
        <v>1.0208574927139837E-2</v>
      </c>
      <c r="AC84" s="12">
        <f t="shared" si="89"/>
        <v>1.0962595079698595E-2</v>
      </c>
      <c r="AD84" s="12">
        <f t="shared" si="90"/>
        <v>1.1909430176459521E-2</v>
      </c>
      <c r="AE84" s="12">
        <f t="shared" si="95"/>
        <v>2.1358643929278352E-2</v>
      </c>
      <c r="AF84" s="12">
        <f t="shared" si="91"/>
        <v>9.7977175738455952E-3</v>
      </c>
      <c r="AG84" s="12">
        <f t="shared" si="92"/>
        <v>1.4967673912454968E-2</v>
      </c>
      <c r="AH84" s="12">
        <f t="shared" si="93"/>
        <v>1.716879361050697E-2</v>
      </c>
      <c r="AI84" s="12">
        <f t="shared" si="94"/>
        <v>1.6625076447704373E-2</v>
      </c>
    </row>
    <row r="85" spans="4:35" x14ac:dyDescent="0.2">
      <c r="D85" s="14" t="s">
        <v>15</v>
      </c>
      <c r="E85" s="12">
        <f t="shared" si="65"/>
        <v>6.9778369686989642E-4</v>
      </c>
      <c r="F85" s="12">
        <f t="shared" si="66"/>
        <v>8.7030550799439192E-4</v>
      </c>
      <c r="G85" s="12">
        <f t="shared" si="67"/>
        <v>2.2242497075216357E-2</v>
      </c>
      <c r="H85" s="12">
        <f t="shared" si="68"/>
        <v>2.8546635290630989E-2</v>
      </c>
      <c r="I85" s="12">
        <f t="shared" si="69"/>
        <v>2.3589477587053799E-3</v>
      </c>
      <c r="J85" s="12">
        <f t="shared" si="70"/>
        <v>3.0600626060829769E-3</v>
      </c>
      <c r="K85" s="12">
        <f t="shared" si="71"/>
        <v>7.8769460081520182E-3</v>
      </c>
      <c r="L85" s="12">
        <f t="shared" si="72"/>
        <v>0.57445424026334391</v>
      </c>
      <c r="M85" s="12">
        <f t="shared" si="73"/>
        <v>6.5516369445289542E-4</v>
      </c>
      <c r="N85" s="12">
        <f t="shared" si="74"/>
        <v>1.165182251274758E-3</v>
      </c>
      <c r="O85" s="12">
        <f t="shared" si="75"/>
        <v>1.3442998662448161E-3</v>
      </c>
      <c r="P85" s="12">
        <f t="shared" si="76"/>
        <v>1.9886480586289106E-2</v>
      </c>
      <c r="Q85" s="12">
        <f t="shared" si="77"/>
        <v>1.8444262975494433E-3</v>
      </c>
      <c r="R85" s="12">
        <f t="shared" si="78"/>
        <v>1.7443056002582349E-2</v>
      </c>
      <c r="S85" s="12">
        <f t="shared" si="79"/>
        <v>2.4440817705680185E-3</v>
      </c>
      <c r="T85" s="12">
        <f t="shared" si="80"/>
        <v>0</v>
      </c>
      <c r="U85" s="12">
        <f t="shared" si="81"/>
        <v>5.653100722239463E-3</v>
      </c>
      <c r="V85" s="12">
        <f t="shared" si="82"/>
        <v>3.1422704461813451E-2</v>
      </c>
      <c r="W85" s="12">
        <f t="shared" si="83"/>
        <v>1.780140654018478E-3</v>
      </c>
      <c r="X85" s="12">
        <f t="shared" si="84"/>
        <v>8.3612806333459508E-3</v>
      </c>
      <c r="Y85" s="12">
        <f t="shared" si="85"/>
        <v>8.7461629630317006E-2</v>
      </c>
      <c r="Z85" s="12">
        <f t="shared" si="86"/>
        <v>5.7604516158870026E-3</v>
      </c>
      <c r="AA85" s="12">
        <f t="shared" si="87"/>
        <v>2.1091767565280771E-2</v>
      </c>
      <c r="AB85" s="12">
        <f t="shared" si="88"/>
        <v>4.5290468487642413E-3</v>
      </c>
      <c r="AC85" s="12">
        <f t="shared" si="89"/>
        <v>5.6348058428618286E-3</v>
      </c>
      <c r="AD85" s="12">
        <f t="shared" si="90"/>
        <v>7.643485279045752E-3</v>
      </c>
      <c r="AE85" s="12">
        <f t="shared" si="95"/>
        <v>9.2539944089570295E-3</v>
      </c>
      <c r="AF85" s="12">
        <f t="shared" si="91"/>
        <v>4.0450903580323688E-3</v>
      </c>
      <c r="AG85" s="12">
        <f t="shared" si="92"/>
        <v>4.8781684779414664E-2</v>
      </c>
      <c r="AH85" s="12">
        <f t="shared" si="93"/>
        <v>2.8915283897338225E-2</v>
      </c>
      <c r="AI85" s="12">
        <f t="shared" si="94"/>
        <v>4.4775424626726366E-2</v>
      </c>
    </row>
    <row r="86" spans="4:35" x14ac:dyDescent="0.2">
      <c r="D86" s="14" t="s">
        <v>16</v>
      </c>
      <c r="E86" s="12">
        <f t="shared" si="65"/>
        <v>1.7822034956057693E-3</v>
      </c>
      <c r="F86" s="12">
        <f t="shared" si="66"/>
        <v>2.3030208162278815E-3</v>
      </c>
      <c r="G86" s="12">
        <f t="shared" si="67"/>
        <v>1.6969180765886337E-2</v>
      </c>
      <c r="H86" s="12">
        <f t="shared" si="68"/>
        <v>1.0564284542373549E-2</v>
      </c>
      <c r="I86" s="12">
        <f t="shared" si="69"/>
        <v>9.0632190937468913E-3</v>
      </c>
      <c r="J86" s="12">
        <f t="shared" si="70"/>
        <v>1.4935828853584555E-2</v>
      </c>
      <c r="K86" s="12">
        <f t="shared" si="71"/>
        <v>4.4829223471758647E-2</v>
      </c>
      <c r="L86" s="12">
        <f t="shared" si="72"/>
        <v>1.2782120252647617E-2</v>
      </c>
      <c r="M86" s="12">
        <f t="shared" si="73"/>
        <v>1.659078596843137E-3</v>
      </c>
      <c r="N86" s="12">
        <f t="shared" si="74"/>
        <v>3.285918739303657E-3</v>
      </c>
      <c r="O86" s="12">
        <f t="shared" si="75"/>
        <v>3.9486409980638536E-3</v>
      </c>
      <c r="P86" s="12">
        <f t="shared" si="76"/>
        <v>9.8548966626258328E-3</v>
      </c>
      <c r="Q86" s="12">
        <f t="shared" si="77"/>
        <v>6.1290811765231587E-3</v>
      </c>
      <c r="R86" s="12">
        <f t="shared" si="78"/>
        <v>9.5585226714486431E-3</v>
      </c>
      <c r="S86" s="12">
        <f t="shared" si="79"/>
        <v>9.6394302953096266E-3</v>
      </c>
      <c r="T86" s="12">
        <f t="shared" si="80"/>
        <v>1.2656333709234049E-2</v>
      </c>
      <c r="U86" s="12">
        <f t="shared" si="81"/>
        <v>0</v>
      </c>
      <c r="V86" s="12">
        <f t="shared" si="82"/>
        <v>1.5432764808277306E-2</v>
      </c>
      <c r="W86" s="12">
        <f t="shared" si="83"/>
        <v>5.8172699355976114E-3</v>
      </c>
      <c r="X86" s="12">
        <f t="shared" si="84"/>
        <v>7.5510402669331164E-3</v>
      </c>
      <c r="Y86" s="12">
        <f t="shared" si="85"/>
        <v>1.3530906693096985E-2</v>
      </c>
      <c r="Z86" s="12">
        <f t="shared" si="86"/>
        <v>0.67913918076855406</v>
      </c>
      <c r="AA86" s="12">
        <f t="shared" si="87"/>
        <v>9.9811465120714302E-3</v>
      </c>
      <c r="AB86" s="12">
        <f t="shared" si="88"/>
        <v>5.6295715518749536E-3</v>
      </c>
      <c r="AC86" s="12">
        <f t="shared" si="89"/>
        <v>6.3179104754895882E-3</v>
      </c>
      <c r="AD86" s="12">
        <f t="shared" ref="AD86:AD100" si="96">AD52/BI52</f>
        <v>7.2754390024529951E-3</v>
      </c>
      <c r="AE86" s="12">
        <f t="shared" si="95"/>
        <v>3.2525714884381871E-2</v>
      </c>
      <c r="AF86" s="12">
        <f t="shared" si="91"/>
        <v>5.2789239798962306E-3</v>
      </c>
      <c r="AG86" s="12">
        <f t="shared" si="92"/>
        <v>1.1341962235676933E-2</v>
      </c>
      <c r="AH86" s="12">
        <f t="shared" si="93"/>
        <v>1.5732035103811812E-2</v>
      </c>
      <c r="AI86" s="12">
        <f t="shared" si="94"/>
        <v>1.4485149640701987E-2</v>
      </c>
    </row>
    <row r="87" spans="4:35" x14ac:dyDescent="0.2">
      <c r="D87" s="14" t="s">
        <v>17</v>
      </c>
      <c r="E87" s="12">
        <f t="shared" si="65"/>
        <v>8.8360586807922535E-4</v>
      </c>
      <c r="F87" s="12">
        <f t="shared" si="66"/>
        <v>1.108293944460613E-3</v>
      </c>
      <c r="G87" s="12">
        <f t="shared" si="67"/>
        <v>9.426698011723722E-2</v>
      </c>
      <c r="H87" s="12">
        <f t="shared" si="68"/>
        <v>1.8520563823988208E-2</v>
      </c>
      <c r="I87" s="12">
        <f t="shared" si="69"/>
        <v>3.1578763331708707E-3</v>
      </c>
      <c r="J87" s="12">
        <f t="shared" si="70"/>
        <v>4.1977075212882697E-3</v>
      </c>
      <c r="K87" s="12">
        <f t="shared" si="71"/>
        <v>1.3015885780707177E-2</v>
      </c>
      <c r="L87" s="12">
        <f t="shared" si="72"/>
        <v>4.1158442570969872E-2</v>
      </c>
      <c r="M87" s="12">
        <f t="shared" si="73"/>
        <v>8.2848678058236786E-4</v>
      </c>
      <c r="N87" s="12">
        <f t="shared" si="74"/>
        <v>1.4982664148752889E-3</v>
      </c>
      <c r="O87" s="12">
        <f t="shared" si="75"/>
        <v>1.7388811642934836E-3</v>
      </c>
      <c r="P87" s="12">
        <f t="shared" si="76"/>
        <v>1.5079653362971341E-2</v>
      </c>
      <c r="Q87" s="12">
        <f t="shared" si="77"/>
        <v>2.4261461636518379E-3</v>
      </c>
      <c r="R87" s="12">
        <f t="shared" si="78"/>
        <v>1.3888215860843649E-2</v>
      </c>
      <c r="S87" s="12">
        <f t="shared" si="79"/>
        <v>3.2814556287780647E-3</v>
      </c>
      <c r="T87" s="12">
        <f t="shared" si="80"/>
        <v>3.8907071641192725E-2</v>
      </c>
      <c r="U87" s="12">
        <f t="shared" si="81"/>
        <v>8.5350786538204316E-3</v>
      </c>
      <c r="V87" s="12">
        <f t="shared" si="82"/>
        <v>0</v>
      </c>
      <c r="W87" s="12">
        <f t="shared" si="83"/>
        <v>2.3365070716009923E-3</v>
      </c>
      <c r="X87" s="12">
        <f t="shared" si="84"/>
        <v>8.1769823670401892E-3</v>
      </c>
      <c r="Y87" s="12">
        <f t="shared" si="85"/>
        <v>6.0723432500714346E-2</v>
      </c>
      <c r="Z87" s="12">
        <f t="shared" si="86"/>
        <v>8.7335396876707383E-3</v>
      </c>
      <c r="AA87" s="12">
        <f t="shared" si="87"/>
        <v>1.5626528841009301E-2</v>
      </c>
      <c r="AB87" s="12">
        <f t="shared" si="88"/>
        <v>4.9013453806169265E-3</v>
      </c>
      <c r="AC87" s="12">
        <f t="shared" si="89"/>
        <v>5.9160421952247928E-3</v>
      </c>
      <c r="AD87" s="12">
        <f t="shared" si="96"/>
        <v>7.6123530682901579E-3</v>
      </c>
      <c r="AE87" s="12">
        <f t="shared" si="95"/>
        <v>1.6241171569208936E-2</v>
      </c>
      <c r="AF87" s="12">
        <f t="shared" si="91"/>
        <v>4.4373387506741946E-3</v>
      </c>
      <c r="AG87" s="12">
        <f t="shared" si="92"/>
        <v>2.3663948101173834E-2</v>
      </c>
      <c r="AH87" s="12">
        <f t="shared" si="93"/>
        <v>0.44867184949271366</v>
      </c>
      <c r="AI87" s="12">
        <f t="shared" si="94"/>
        <v>0.13046634934315118</v>
      </c>
    </row>
    <row r="88" spans="4:35" x14ac:dyDescent="0.2">
      <c r="D88" s="14" t="s">
        <v>18</v>
      </c>
      <c r="E88" s="12">
        <f t="shared" si="65"/>
        <v>9.5967874802275754E-3</v>
      </c>
      <c r="F88" s="12">
        <f t="shared" si="66"/>
        <v>1.4239167380560981E-2</v>
      </c>
      <c r="G88" s="12">
        <f t="shared" si="67"/>
        <v>1.6180929633872101E-2</v>
      </c>
      <c r="H88" s="12">
        <f t="shared" si="68"/>
        <v>1.4012133168511008E-2</v>
      </c>
      <c r="I88" s="12">
        <f t="shared" si="69"/>
        <v>6.0668050838646452E-2</v>
      </c>
      <c r="J88" s="12">
        <f t="shared" si="70"/>
        <v>3.5589541770516389E-2</v>
      </c>
      <c r="K88" s="12">
        <f t="shared" si="71"/>
        <v>1.9232294953687949E-2</v>
      </c>
      <c r="L88" s="12">
        <f t="shared" si="72"/>
        <v>1.493218871783546E-2</v>
      </c>
      <c r="M88" s="12">
        <f t="shared" si="73"/>
        <v>8.6692548008188517E-3</v>
      </c>
      <c r="N88" s="12">
        <f t="shared" si="74"/>
        <v>2.8204843400708269E-2</v>
      </c>
      <c r="O88" s="12">
        <f t="shared" si="75"/>
        <v>4.5913865406851884E-2</v>
      </c>
      <c r="P88" s="12">
        <f t="shared" si="76"/>
        <v>1.3662881807685942E-2</v>
      </c>
      <c r="Q88" s="12">
        <f t="shared" si="77"/>
        <v>0.42709342161176023</v>
      </c>
      <c r="R88" s="12">
        <f t="shared" si="78"/>
        <v>1.3507424182298557E-2</v>
      </c>
      <c r="S88" s="12">
        <f t="shared" si="79"/>
        <v>5.4797625451253509E-2</v>
      </c>
      <c r="T88" s="12">
        <f t="shared" si="80"/>
        <v>1.4885916283362855E-2</v>
      </c>
      <c r="U88" s="12">
        <f t="shared" si="81"/>
        <v>2.1727976175940574E-2</v>
      </c>
      <c r="V88" s="12">
        <f t="shared" si="82"/>
        <v>1.5779868133147235E-2</v>
      </c>
      <c r="W88" s="12">
        <f t="shared" si="83"/>
        <v>0</v>
      </c>
      <c r="X88" s="12">
        <f t="shared" si="84"/>
        <v>1.2272966481016515E-2</v>
      </c>
      <c r="Y88" s="12">
        <f t="shared" si="85"/>
        <v>1.5195189909030824E-2</v>
      </c>
      <c r="Z88" s="12">
        <f t="shared" si="86"/>
        <v>2.1543442542539881E-2</v>
      </c>
      <c r="AA88" s="12">
        <f t="shared" si="87"/>
        <v>1.3727332377977556E-2</v>
      </c>
      <c r="AB88" s="12">
        <f t="shared" si="88"/>
        <v>1.0685846981786028E-2</v>
      </c>
      <c r="AC88" s="12">
        <f t="shared" si="89"/>
        <v>1.1312185203916927E-2</v>
      </c>
      <c r="AD88" s="12">
        <f t="shared" si="96"/>
        <v>1.2073938713736075E-2</v>
      </c>
      <c r="AE88" s="12">
        <f t="shared" si="95"/>
        <v>1.8431480006872954E-2</v>
      </c>
      <c r="AF88" s="12">
        <f t="shared" si="91"/>
        <v>1.0336907893221682E-2</v>
      </c>
      <c r="AG88" s="12">
        <f t="shared" si="92"/>
        <v>1.4361824747482353E-2</v>
      </c>
      <c r="AH88" s="12">
        <f t="shared" si="93"/>
        <v>1.5862473676508497E-2</v>
      </c>
      <c r="AI88" s="12">
        <f t="shared" si="94"/>
        <v>1.5502240268224792E-2</v>
      </c>
    </row>
    <row r="89" spans="4:35" x14ac:dyDescent="0.2">
      <c r="D89" s="14" t="s">
        <v>19</v>
      </c>
      <c r="E89" s="12">
        <f t="shared" si="65"/>
        <v>2.3929614732451491E-3</v>
      </c>
      <c r="F89" s="12">
        <f t="shared" si="66"/>
        <v>2.9288264466486675E-3</v>
      </c>
      <c r="G89" s="12">
        <f t="shared" si="67"/>
        <v>2.2579105626298127E-2</v>
      </c>
      <c r="H89" s="12">
        <f t="shared" si="68"/>
        <v>4.3935621489321619E-2</v>
      </c>
      <c r="I89" s="12">
        <f t="shared" si="69"/>
        <v>6.8361646935928668E-3</v>
      </c>
      <c r="J89" s="12">
        <f t="shared" si="70"/>
        <v>8.3236030445883232E-3</v>
      </c>
      <c r="K89" s="12">
        <f t="shared" si="71"/>
        <v>1.5070147459551099E-2</v>
      </c>
      <c r="L89" s="12">
        <f t="shared" si="72"/>
        <v>3.0621225129471494E-2</v>
      </c>
      <c r="M89" s="12">
        <f t="shared" si="73"/>
        <v>2.2574219814758085E-3</v>
      </c>
      <c r="N89" s="12">
        <f t="shared" si="74"/>
        <v>3.7997971502331069E-3</v>
      </c>
      <c r="O89" s="12">
        <f t="shared" si="75"/>
        <v>4.3030151115483689E-3</v>
      </c>
      <c r="P89" s="12">
        <f t="shared" si="76"/>
        <v>5.3605295409837161E-2</v>
      </c>
      <c r="Q89" s="12">
        <f t="shared" si="77"/>
        <v>5.6145692747444709E-3</v>
      </c>
      <c r="R89" s="12">
        <f t="shared" si="78"/>
        <v>5.9669177479013874E-2</v>
      </c>
      <c r="S89" s="12">
        <f t="shared" si="79"/>
        <v>7.027075607305729E-3</v>
      </c>
      <c r="T89" s="12">
        <f t="shared" si="80"/>
        <v>3.1066922347281225E-2</v>
      </c>
      <c r="U89" s="12">
        <f t="shared" si="81"/>
        <v>1.2531729849721687E-2</v>
      </c>
      <c r="V89" s="12">
        <f t="shared" si="82"/>
        <v>2.4537680604940274E-2</v>
      </c>
      <c r="W89" s="12">
        <f t="shared" si="83"/>
        <v>5.4532288816889147E-3</v>
      </c>
      <c r="X89" s="12">
        <f t="shared" si="84"/>
        <v>0</v>
      </c>
      <c r="Y89" s="12">
        <f t="shared" si="85"/>
        <v>2.8356096142512027E-2</v>
      </c>
      <c r="Z89" s="12">
        <f t="shared" si="86"/>
        <v>1.2672631082192673E-2</v>
      </c>
      <c r="AA89" s="12">
        <f t="shared" si="87"/>
        <v>5.1471425140365352E-2</v>
      </c>
      <c r="AB89" s="12">
        <f t="shared" si="88"/>
        <v>3.671580458474439E-2</v>
      </c>
      <c r="AC89" s="12">
        <f t="shared" si="89"/>
        <v>6.4206012897376347E-2</v>
      </c>
      <c r="AD89" s="12">
        <f t="shared" si="96"/>
        <v>0.33081791656092369</v>
      </c>
      <c r="AE89" s="12">
        <f t="shared" si="95"/>
        <v>1.6320671974455671E-2</v>
      </c>
      <c r="AF89" s="12">
        <f t="shared" si="91"/>
        <v>2.9115608910822995E-2</v>
      </c>
      <c r="AG89" s="12">
        <f t="shared" si="92"/>
        <v>3.7493361212693935E-2</v>
      </c>
      <c r="AH89" s="12">
        <f t="shared" si="93"/>
        <v>2.4098488978209234E-2</v>
      </c>
      <c r="AI89" s="12">
        <f t="shared" si="94"/>
        <v>2.6178413455195816E-2</v>
      </c>
    </row>
    <row r="90" spans="4:35" x14ac:dyDescent="0.2">
      <c r="D90" s="14" t="s">
        <v>20</v>
      </c>
      <c r="E90" s="12">
        <f t="shared" si="65"/>
        <v>1.210749136640986E-3</v>
      </c>
      <c r="F90" s="12">
        <f t="shared" si="66"/>
        <v>1.5131064952859168E-3</v>
      </c>
      <c r="G90" s="12">
        <f t="shared" si="67"/>
        <v>5.134293226250914E-2</v>
      </c>
      <c r="H90" s="12">
        <f t="shared" si="68"/>
        <v>3.7045728493993839E-2</v>
      </c>
      <c r="I90" s="12">
        <f t="shared" si="69"/>
        <v>4.1729888177961449E-3</v>
      </c>
      <c r="J90" s="12">
        <f t="shared" si="70"/>
        <v>5.4582314330500594E-3</v>
      </c>
      <c r="K90" s="12">
        <f t="shared" si="71"/>
        <v>1.4900488915514399E-2</v>
      </c>
      <c r="L90" s="12">
        <f t="shared" si="72"/>
        <v>0.17758456352777829</v>
      </c>
      <c r="M90" s="12">
        <f t="shared" si="73"/>
        <v>1.1362395233774189E-3</v>
      </c>
      <c r="N90" s="12">
        <f t="shared" si="74"/>
        <v>2.0326990659680988E-3</v>
      </c>
      <c r="O90" s="12">
        <f t="shared" si="75"/>
        <v>2.3500534737591243E-3</v>
      </c>
      <c r="P90" s="12">
        <f t="shared" si="76"/>
        <v>2.7889175254701824E-2</v>
      </c>
      <c r="Q90" s="12">
        <f t="shared" si="77"/>
        <v>3.24319014992462E-3</v>
      </c>
      <c r="R90" s="12">
        <f t="shared" si="78"/>
        <v>2.5032246841309409E-2</v>
      </c>
      <c r="S90" s="12">
        <f t="shared" si="79"/>
        <v>4.3279207681391936E-3</v>
      </c>
      <c r="T90" s="12">
        <f t="shared" si="80"/>
        <v>0.15054701338939325</v>
      </c>
      <c r="U90" s="12">
        <f t="shared" si="81"/>
        <v>1.0403040385664997E-2</v>
      </c>
      <c r="V90" s="12">
        <f t="shared" si="82"/>
        <v>8.4416221316150217E-2</v>
      </c>
      <c r="W90" s="12">
        <f t="shared" si="83"/>
        <v>3.1278034739762356E-3</v>
      </c>
      <c r="X90" s="12">
        <f t="shared" si="84"/>
        <v>1.3136376509513555E-2</v>
      </c>
      <c r="Y90" s="12">
        <f t="shared" si="85"/>
        <v>0</v>
      </c>
      <c r="Z90" s="12">
        <f t="shared" si="86"/>
        <v>1.0614519981495554E-2</v>
      </c>
      <c r="AA90" s="12">
        <f t="shared" si="87"/>
        <v>2.9251066259445117E-2</v>
      </c>
      <c r="AB90" s="12">
        <f t="shared" si="88"/>
        <v>7.411995461704745E-3</v>
      </c>
      <c r="AC90" s="12">
        <f t="shared" si="89"/>
        <v>9.1120909878053061E-3</v>
      </c>
      <c r="AD90" s="12">
        <f t="shared" si="96"/>
        <v>1.2099284899059076E-2</v>
      </c>
      <c r="AE90" s="12">
        <f t="shared" si="95"/>
        <v>1.7813621601617299E-2</v>
      </c>
      <c r="AF90" s="12">
        <f t="shared" si="91"/>
        <v>6.6549896266584517E-3</v>
      </c>
      <c r="AG90" s="12">
        <f t="shared" si="92"/>
        <v>5.3903099638033566E-2</v>
      </c>
      <c r="AH90" s="12">
        <f t="shared" si="93"/>
        <v>7.4353225253452601E-2</v>
      </c>
      <c r="AI90" s="12">
        <f t="shared" si="94"/>
        <v>0.15791533705628144</v>
      </c>
    </row>
    <row r="91" spans="4:35" x14ac:dyDescent="0.2">
      <c r="D91" s="14" t="s">
        <v>21</v>
      </c>
      <c r="E91" s="12">
        <f t="shared" si="65"/>
        <v>1.764457514845455E-3</v>
      </c>
      <c r="F91" s="12">
        <f t="shared" si="66"/>
        <v>2.2783462457724927E-3</v>
      </c>
      <c r="G91" s="12">
        <f t="shared" si="67"/>
        <v>1.7275962915156491E-2</v>
      </c>
      <c r="H91" s="12">
        <f t="shared" si="68"/>
        <v>1.0652239258411991E-2</v>
      </c>
      <c r="I91" s="12">
        <f t="shared" si="69"/>
        <v>8.87804176910836E-3</v>
      </c>
      <c r="J91" s="12">
        <f t="shared" si="70"/>
        <v>1.4506872986931851E-2</v>
      </c>
      <c r="K91" s="12">
        <f t="shared" si="71"/>
        <v>4.7644258811024513E-2</v>
      </c>
      <c r="L91" s="12">
        <f t="shared" si="72"/>
        <v>1.2931436848338994E-2</v>
      </c>
      <c r="M91" s="12">
        <f t="shared" si="73"/>
        <v>1.6428556736453248E-3</v>
      </c>
      <c r="N91" s="12">
        <f t="shared" si="74"/>
        <v>3.2460313906630574E-3</v>
      </c>
      <c r="O91" s="12">
        <f t="shared" si="75"/>
        <v>3.8969245351067679E-3</v>
      </c>
      <c r="P91" s="12">
        <f t="shared" si="76"/>
        <v>9.9264128831284479E-3</v>
      </c>
      <c r="Q91" s="12">
        <f t="shared" si="77"/>
        <v>6.0295603075736955E-3</v>
      </c>
      <c r="R91" s="12">
        <f t="shared" si="78"/>
        <v>9.6236265726515283E-3</v>
      </c>
      <c r="S91" s="12">
        <f t="shared" si="79"/>
        <v>9.4345806828735976E-3</v>
      </c>
      <c r="T91" s="12">
        <f t="shared" si="80"/>
        <v>1.2801764350396238E-2</v>
      </c>
      <c r="U91" s="12">
        <f t="shared" si="81"/>
        <v>0.67414122823022116</v>
      </c>
      <c r="V91" s="12">
        <f t="shared" si="82"/>
        <v>1.5675399201599511E-2</v>
      </c>
      <c r="W91" s="12">
        <f t="shared" si="83"/>
        <v>5.7254172806153599E-3</v>
      </c>
      <c r="X91" s="12">
        <f t="shared" si="84"/>
        <v>7.5797460571057551E-3</v>
      </c>
      <c r="Y91" s="12">
        <f t="shared" si="85"/>
        <v>1.3704369991228248E-2</v>
      </c>
      <c r="Z91" s="12">
        <f t="shared" si="86"/>
        <v>0</v>
      </c>
      <c r="AA91" s="12">
        <f t="shared" si="87"/>
        <v>1.0055475723713072E-2</v>
      </c>
      <c r="AB91" s="12">
        <f t="shared" si="88"/>
        <v>5.634850978302729E-3</v>
      </c>
      <c r="AC91" s="12">
        <f t="shared" si="89"/>
        <v>6.3303051134812422E-3</v>
      </c>
      <c r="AD91" s="12">
        <f t="shared" si="96"/>
        <v>7.3001013153872543E-3</v>
      </c>
      <c r="AE91" s="12">
        <f t="shared" si="95"/>
        <v>3.3910406352643058E-2</v>
      </c>
      <c r="AF91" s="12">
        <f t="shared" si="91"/>
        <v>5.2811250696111851E-3</v>
      </c>
      <c r="AG91" s="12">
        <f t="shared" si="92"/>
        <v>1.1449709791990692E-2</v>
      </c>
      <c r="AH91" s="12">
        <f t="shared" si="93"/>
        <v>1.5986583106242687E-2</v>
      </c>
      <c r="AI91" s="12">
        <f t="shared" si="94"/>
        <v>1.4691909042229208E-2</v>
      </c>
    </row>
    <row r="92" spans="4:35" x14ac:dyDescent="0.2">
      <c r="D92" s="14" t="s">
        <v>22</v>
      </c>
      <c r="E92" s="12">
        <f t="shared" si="65"/>
        <v>8.9408123670351E-4</v>
      </c>
      <c r="F92" s="12">
        <f t="shared" si="66"/>
        <v>1.1063762611254677E-3</v>
      </c>
      <c r="G92" s="12">
        <f t="shared" si="67"/>
        <v>1.4330342154467116E-2</v>
      </c>
      <c r="H92" s="12">
        <f t="shared" si="68"/>
        <v>0.10691027175499966</v>
      </c>
      <c r="I92" s="12">
        <f t="shared" si="69"/>
        <v>2.8084498771049735E-3</v>
      </c>
      <c r="J92" s="12">
        <f t="shared" si="70"/>
        <v>3.5374044234814106E-3</v>
      </c>
      <c r="K92" s="12">
        <f t="shared" si="71"/>
        <v>7.5915963415849001E-3</v>
      </c>
      <c r="L92" s="12">
        <f t="shared" si="72"/>
        <v>2.6930509544106852E-2</v>
      </c>
      <c r="M92" s="12">
        <f t="shared" si="73"/>
        <v>8.4111676710294913E-4</v>
      </c>
      <c r="N92" s="12">
        <f t="shared" si="74"/>
        <v>1.4616138945984303E-3</v>
      </c>
      <c r="O92" s="12">
        <f t="shared" si="75"/>
        <v>1.6728379322891328E-3</v>
      </c>
      <c r="P92" s="12">
        <f t="shared" si="76"/>
        <v>0.46065089012351423</v>
      </c>
      <c r="Q92" s="12">
        <f t="shared" si="77"/>
        <v>2.2451450478282358E-3</v>
      </c>
      <c r="R92" s="12">
        <f t="shared" si="78"/>
        <v>0.13347117725900687</v>
      </c>
      <c r="S92" s="12">
        <f t="shared" si="79"/>
        <v>2.8992809732536059E-3</v>
      </c>
      <c r="T92" s="12">
        <f t="shared" si="80"/>
        <v>2.7919295086813414E-2</v>
      </c>
      <c r="U92" s="12">
        <f t="shared" si="81"/>
        <v>5.9013409796199647E-3</v>
      </c>
      <c r="V92" s="12">
        <f t="shared" si="82"/>
        <v>1.67058664865271E-2</v>
      </c>
      <c r="W92" s="12">
        <f t="shared" si="83"/>
        <v>2.1729831957631751E-3</v>
      </c>
      <c r="X92" s="12">
        <f t="shared" si="84"/>
        <v>1.8337166720657761E-2</v>
      </c>
      <c r="Y92" s="12">
        <f t="shared" si="85"/>
        <v>2.2494616562045561E-2</v>
      </c>
      <c r="Z92" s="12">
        <f t="shared" si="86"/>
        <v>5.9893652517946623E-3</v>
      </c>
      <c r="AA92" s="12">
        <f t="shared" si="87"/>
        <v>0</v>
      </c>
      <c r="AB92" s="12">
        <f t="shared" si="88"/>
        <v>7.6344821359304888E-3</v>
      </c>
      <c r="AC92" s="12">
        <f t="shared" si="89"/>
        <v>1.0177925643406456E-2</v>
      </c>
      <c r="AD92" s="12">
        <f t="shared" si="96"/>
        <v>1.5868251160657067E-2</v>
      </c>
      <c r="AE92" s="12">
        <f t="shared" si="95"/>
        <v>8.5140389901803473E-3</v>
      </c>
      <c r="AF92" s="12">
        <f t="shared" si="91"/>
        <v>6.625107637440804E-3</v>
      </c>
      <c r="AG92" s="12">
        <f t="shared" si="92"/>
        <v>4.9185782740195617E-2</v>
      </c>
      <c r="AH92" s="12">
        <f t="shared" si="93"/>
        <v>1.6143610151704995E-2</v>
      </c>
      <c r="AI92" s="12">
        <f t="shared" si="94"/>
        <v>1.8979073666095074E-2</v>
      </c>
    </row>
    <row r="93" spans="4:35" x14ac:dyDescent="0.2">
      <c r="D93" s="14" t="s">
        <v>23</v>
      </c>
      <c r="E93" s="12">
        <f t="shared" si="65"/>
        <v>3.7432322909554845E-3</v>
      </c>
      <c r="F93" s="12">
        <f t="shared" si="66"/>
        <v>4.5195421685295129E-3</v>
      </c>
      <c r="G93" s="12">
        <f t="shared" si="67"/>
        <v>2.3295632426144429E-2</v>
      </c>
      <c r="H93" s="12">
        <f t="shared" si="68"/>
        <v>3.3326515574053181E-2</v>
      </c>
      <c r="I93" s="12">
        <f t="shared" si="69"/>
        <v>9.6026235902526482E-3</v>
      </c>
      <c r="J93" s="12">
        <f t="shared" si="70"/>
        <v>1.1305867101354459E-2</v>
      </c>
      <c r="K93" s="12">
        <f t="shared" si="71"/>
        <v>1.7802898781411027E-2</v>
      </c>
      <c r="L93" s="12">
        <f t="shared" si="72"/>
        <v>2.7819786496617298E-2</v>
      </c>
      <c r="M93" s="12">
        <f t="shared" si="73"/>
        <v>3.5434929500559398E-3</v>
      </c>
      <c r="N93" s="12">
        <f t="shared" si="74"/>
        <v>5.7375080109330276E-3</v>
      </c>
      <c r="O93" s="12">
        <f t="shared" si="75"/>
        <v>6.4176332888276604E-3</v>
      </c>
      <c r="P93" s="12">
        <f t="shared" si="76"/>
        <v>3.6308111562226575E-2</v>
      </c>
      <c r="Q93" s="12">
        <f t="shared" si="77"/>
        <v>8.114271336604164E-3</v>
      </c>
      <c r="R93" s="12">
        <f t="shared" si="78"/>
        <v>3.7872664970054253E-2</v>
      </c>
      <c r="S93" s="12">
        <f t="shared" si="79"/>
        <v>9.8277123557028168E-3</v>
      </c>
      <c r="T93" s="12">
        <f t="shared" si="80"/>
        <v>2.8039120096292777E-2</v>
      </c>
      <c r="U93" s="12">
        <f t="shared" si="81"/>
        <v>1.5567243448592723E-2</v>
      </c>
      <c r="V93" s="12">
        <f t="shared" si="82"/>
        <v>2.4506872462034306E-2</v>
      </c>
      <c r="W93" s="12">
        <f t="shared" si="83"/>
        <v>7.9112528458383079E-3</v>
      </c>
      <c r="X93" s="12">
        <f t="shared" si="84"/>
        <v>6.117657873077377E-2</v>
      </c>
      <c r="Y93" s="12">
        <f t="shared" si="85"/>
        <v>2.6658648798822595E-2</v>
      </c>
      <c r="Z93" s="12">
        <f t="shared" si="86"/>
        <v>1.5697363211785463E-2</v>
      </c>
      <c r="AA93" s="12">
        <f t="shared" si="87"/>
        <v>3.570636817031244E-2</v>
      </c>
      <c r="AB93" s="12">
        <f t="shared" si="88"/>
        <v>0</v>
      </c>
      <c r="AC93" s="12">
        <f t="shared" si="89"/>
        <v>0.14288375549342483</v>
      </c>
      <c r="AD93" s="12">
        <f t="shared" si="96"/>
        <v>6.8813882981156871E-2</v>
      </c>
      <c r="AE93" s="12">
        <f t="shared" si="95"/>
        <v>1.8825588326365238E-2</v>
      </c>
      <c r="AF93" s="12">
        <f t="shared" si="91"/>
        <v>0.23436151084099102</v>
      </c>
      <c r="AG93" s="12">
        <f t="shared" si="92"/>
        <v>3.0908790571378294E-2</v>
      </c>
      <c r="AH93" s="12">
        <f t="shared" si="93"/>
        <v>2.4242049391595352E-2</v>
      </c>
      <c r="AI93" s="12">
        <f t="shared" si="94"/>
        <v>2.5463481726913557E-2</v>
      </c>
    </row>
    <row r="94" spans="4:35" x14ac:dyDescent="0.2">
      <c r="D94" s="14" t="s">
        <v>24</v>
      </c>
      <c r="E94" s="12">
        <f t="shared" si="65"/>
        <v>3.5792161999355847E-3</v>
      </c>
      <c r="F94" s="12">
        <f t="shared" si="66"/>
        <v>4.345757120812613E-3</v>
      </c>
      <c r="G94" s="12">
        <f t="shared" si="67"/>
        <v>2.5916791883013685E-2</v>
      </c>
      <c r="H94" s="12">
        <f t="shared" si="68"/>
        <v>4.0470969858804245E-2</v>
      </c>
      <c r="I94" s="12">
        <f t="shared" si="69"/>
        <v>9.5855275323178547E-3</v>
      </c>
      <c r="J94" s="12">
        <f t="shared" si="70"/>
        <v>1.1431829789600402E-2</v>
      </c>
      <c r="K94" s="12">
        <f t="shared" si="71"/>
        <v>1.8936279769424729E-2</v>
      </c>
      <c r="L94" s="12">
        <f t="shared" si="72"/>
        <v>3.2166901419894228E-2</v>
      </c>
      <c r="M94" s="12">
        <f t="shared" si="73"/>
        <v>3.38337187188019E-3</v>
      </c>
      <c r="N94" s="12">
        <f t="shared" si="74"/>
        <v>5.5658841378070914E-3</v>
      </c>
      <c r="O94" s="12">
        <f t="shared" si="75"/>
        <v>6.2566928063751302E-3</v>
      </c>
      <c r="P94" s="12">
        <f t="shared" si="76"/>
        <v>4.5325278546914337E-2</v>
      </c>
      <c r="Q94" s="12">
        <f t="shared" si="77"/>
        <v>8.0103731227225885E-3</v>
      </c>
      <c r="R94" s="12">
        <f t="shared" si="78"/>
        <v>4.7982788509609443E-2</v>
      </c>
      <c r="S94" s="12">
        <f t="shared" si="79"/>
        <v>9.8268113440313238E-3</v>
      </c>
      <c r="T94" s="12">
        <f t="shared" si="80"/>
        <v>3.2482425671198363E-2</v>
      </c>
      <c r="U94" s="12">
        <f t="shared" si="81"/>
        <v>1.6267535788226414E-2</v>
      </c>
      <c r="V94" s="12">
        <f t="shared" si="82"/>
        <v>2.7543287546225578E-2</v>
      </c>
      <c r="W94" s="12">
        <f t="shared" si="83"/>
        <v>7.7982068384123433E-3</v>
      </c>
      <c r="X94" s="12">
        <f t="shared" si="84"/>
        <v>9.961385949233921E-2</v>
      </c>
      <c r="Y94" s="12">
        <f t="shared" si="85"/>
        <v>3.0516376584226339E-2</v>
      </c>
      <c r="Z94" s="12">
        <f t="shared" si="86"/>
        <v>1.6420290820364548E-2</v>
      </c>
      <c r="AA94" s="12">
        <f t="shared" si="87"/>
        <v>4.4323831844632941E-2</v>
      </c>
      <c r="AB94" s="12">
        <f t="shared" si="88"/>
        <v>0.13304384446487827</v>
      </c>
      <c r="AC94" s="12">
        <f t="shared" si="89"/>
        <v>0</v>
      </c>
      <c r="AD94" s="12">
        <f t="shared" si="96"/>
        <v>0.12360306874907895</v>
      </c>
      <c r="AE94" s="12">
        <f t="shared" ref="AE94:AI94" si="97">AE60/BI60</f>
        <v>2.0189147578490132E-2</v>
      </c>
      <c r="AF94" s="12">
        <f t="shared" si="97"/>
        <v>8.2652743929309658E-2</v>
      </c>
      <c r="AG94" s="12">
        <f t="shared" si="97"/>
        <v>3.6724497553884045E-2</v>
      </c>
      <c r="AH94" s="12">
        <f t="shared" si="97"/>
        <v>2.7184837058876175E-2</v>
      </c>
      <c r="AI94" s="12">
        <f t="shared" si="97"/>
        <v>2.8851572166713513E-2</v>
      </c>
    </row>
    <row r="95" spans="4:35" x14ac:dyDescent="0.2">
      <c r="D95" s="14" t="s">
        <v>25</v>
      </c>
      <c r="E95" s="12">
        <f t="shared" ref="E95:E100" si="98">E61/AJ61</f>
        <v>2.4417128524527169E-3</v>
      </c>
      <c r="F95" s="12">
        <f t="shared" ref="F95:AI95" si="99">F61/AK61</f>
        <v>2.9836965696182676E-3</v>
      </c>
      <c r="G95" s="12">
        <f t="shared" si="99"/>
        <v>2.1723105089992374E-2</v>
      </c>
      <c r="H95" s="12">
        <f t="shared" si="99"/>
        <v>3.9861082266214896E-2</v>
      </c>
      <c r="I95" s="12">
        <f t="shared" si="99"/>
        <v>6.8836466200655547E-3</v>
      </c>
      <c r="J95" s="12">
        <f t="shared" si="99"/>
        <v>8.3446562733827841E-3</v>
      </c>
      <c r="K95" s="12">
        <f t="shared" si="99"/>
        <v>1.4813578388925107E-2</v>
      </c>
      <c r="L95" s="12">
        <f t="shared" si="99"/>
        <v>2.8804837788429398E-2</v>
      </c>
      <c r="M95" s="12">
        <f t="shared" si="99"/>
        <v>2.3043493740576406E-3</v>
      </c>
      <c r="N95" s="12">
        <f t="shared" si="99"/>
        <v>3.8609087618945463E-3</v>
      </c>
      <c r="O95" s="12">
        <f t="shared" si="99"/>
        <v>4.3656545777891421E-3</v>
      </c>
      <c r="P95" s="12">
        <f t="shared" si="99"/>
        <v>4.7410675628747671E-2</v>
      </c>
      <c r="Q95" s="12">
        <f t="shared" si="99"/>
        <v>5.6740946217465147E-3</v>
      </c>
      <c r="R95" s="12">
        <f t="shared" si="99"/>
        <v>5.1954290734393282E-2</v>
      </c>
      <c r="S95" s="12">
        <f t="shared" si="99"/>
        <v>7.0718850721125329E-3</v>
      </c>
      <c r="T95" s="12">
        <f t="shared" si="99"/>
        <v>2.918810478894841E-2</v>
      </c>
      <c r="U95" s="12">
        <f t="shared" si="99"/>
        <v>1.2409448278472124E-2</v>
      </c>
      <c r="V95" s="12">
        <f t="shared" si="99"/>
        <v>2.3477313673729062E-2</v>
      </c>
      <c r="W95" s="12">
        <f t="shared" si="99"/>
        <v>5.5136878646946975E-3</v>
      </c>
      <c r="X95" s="12">
        <f t="shared" si="99"/>
        <v>0.33999932408846351</v>
      </c>
      <c r="Y95" s="12">
        <f t="shared" si="99"/>
        <v>2.68422914276987E-2</v>
      </c>
      <c r="Z95" s="12">
        <f t="shared" si="99"/>
        <v>1.2543826990094206E-2</v>
      </c>
      <c r="AA95" s="12">
        <f t="shared" si="99"/>
        <v>4.5777498477235626E-2</v>
      </c>
      <c r="AB95" s="12">
        <f t="shared" si="99"/>
        <v>4.244562767093725E-2</v>
      </c>
      <c r="AC95" s="12">
        <f t="shared" si="99"/>
        <v>8.1879318543374754E-2</v>
      </c>
      <c r="AD95" s="12">
        <f t="shared" si="96"/>
        <v>0</v>
      </c>
      <c r="AE95" s="12">
        <f t="shared" si="99"/>
        <v>1.5985020459397637E-2</v>
      </c>
      <c r="AF95" s="12">
        <f t="shared" si="99"/>
        <v>3.2811440612461489E-2</v>
      </c>
      <c r="AG95" s="12">
        <f t="shared" si="99"/>
        <v>3.4611260201366768E-2</v>
      </c>
      <c r="AH95" s="12">
        <f t="shared" si="99"/>
        <v>2.3085633225937253E-2</v>
      </c>
      <c r="AI95" s="12">
        <f t="shared" si="99"/>
        <v>2.4932029077366216E-2</v>
      </c>
    </row>
    <row r="96" spans="4:35" x14ac:dyDescent="0.2">
      <c r="D96" s="14" t="s">
        <v>26</v>
      </c>
      <c r="E96" s="12">
        <f t="shared" si="98"/>
        <v>3.1662035201476106E-3</v>
      </c>
      <c r="F96" s="12">
        <f t="shared" ref="F96:O100" si="100">F62/AK62</f>
        <v>4.0302877843320772E-3</v>
      </c>
      <c r="G96" s="12">
        <f t="shared" si="100"/>
        <v>6.6485040048363572E-2</v>
      </c>
      <c r="H96" s="12">
        <f t="shared" si="100"/>
        <v>2.9319419839190047E-2</v>
      </c>
      <c r="I96" s="12">
        <f t="shared" si="100"/>
        <v>1.3282523552109734E-2</v>
      </c>
      <c r="J96" s="12">
        <f t="shared" si="100"/>
        <v>1.9180652311215015E-2</v>
      </c>
      <c r="K96" s="12">
        <f t="shared" si="100"/>
        <v>0.22207933271961647</v>
      </c>
      <c r="L96" s="12">
        <f t="shared" si="100"/>
        <v>3.945959084921586E-2</v>
      </c>
      <c r="M96" s="12">
        <f t="shared" si="100"/>
        <v>2.9580799281225621E-3</v>
      </c>
      <c r="N96" s="12">
        <f t="shared" si="100"/>
        <v>5.5925334562707358E-3</v>
      </c>
      <c r="O96" s="12">
        <f t="shared" si="100"/>
        <v>6.5983587405286769E-3</v>
      </c>
      <c r="P96" s="12">
        <f t="shared" ref="P96:Y100" si="101">P62/AU62</f>
        <v>2.6494808473245639E-2</v>
      </c>
      <c r="Q96" s="12">
        <f t="shared" si="101"/>
        <v>9.6642441151874002E-3</v>
      </c>
      <c r="R96" s="12">
        <f t="shared" si="101"/>
        <v>2.5366396348136921E-2</v>
      </c>
      <c r="S96" s="12">
        <f t="shared" si="101"/>
        <v>1.3933931515371591E-2</v>
      </c>
      <c r="T96" s="12">
        <f t="shared" si="101"/>
        <v>3.8823928671962236E-2</v>
      </c>
      <c r="U96" s="12">
        <f t="shared" si="101"/>
        <v>6.095030798193557E-2</v>
      </c>
      <c r="V96" s="12">
        <f t="shared" si="101"/>
        <v>5.5030393459830775E-2</v>
      </c>
      <c r="W96" s="12">
        <f t="shared" si="101"/>
        <v>9.2471777002601802E-3</v>
      </c>
      <c r="X96" s="12">
        <f t="shared" si="101"/>
        <v>1.8428197239936064E-2</v>
      </c>
      <c r="Y96" s="12">
        <f t="shared" si="101"/>
        <v>4.3417807745881089E-2</v>
      </c>
      <c r="Z96" s="12">
        <f t="shared" ref="Z96:AC100" si="102">Z62/BE62</f>
        <v>6.4016208158983248E-2</v>
      </c>
      <c r="AA96" s="12">
        <f t="shared" si="102"/>
        <v>2.6984502159321203E-2</v>
      </c>
      <c r="AB96" s="12">
        <f t="shared" si="102"/>
        <v>1.2757372521822432E-2</v>
      </c>
      <c r="AC96" s="12">
        <f t="shared" si="102"/>
        <v>1.4693279271907668E-2</v>
      </c>
      <c r="AD96" s="12">
        <f t="shared" si="96"/>
        <v>1.7561798135467408E-2</v>
      </c>
      <c r="AE96" s="12">
        <f t="shared" ref="AE96:AI100" si="103">AE62/BI62</f>
        <v>0</v>
      </c>
      <c r="AF96" s="12">
        <f t="shared" si="103"/>
        <v>1.1808805063165449E-2</v>
      </c>
      <c r="AG96" s="12">
        <f t="shared" si="103"/>
        <v>3.2633315864658834E-2</v>
      </c>
      <c r="AH96" s="12">
        <f t="shared" si="103"/>
        <v>5.709721736324562E-2</v>
      </c>
      <c r="AI96" s="12">
        <f t="shared" si="103"/>
        <v>4.8938285460568103E-2</v>
      </c>
    </row>
    <row r="97" spans="4:35" x14ac:dyDescent="0.2">
      <c r="D97" s="14" t="s">
        <v>27</v>
      </c>
      <c r="E97" s="12">
        <f t="shared" si="98"/>
        <v>4.2340350834357051E-3</v>
      </c>
      <c r="F97" s="12">
        <f t="shared" si="100"/>
        <v>5.0955193891246081E-3</v>
      </c>
      <c r="G97" s="12">
        <f t="shared" si="100"/>
        <v>2.4350508691911719E-2</v>
      </c>
      <c r="H97" s="12">
        <f t="shared" si="100"/>
        <v>3.3530241651386475E-2</v>
      </c>
      <c r="I97" s="12">
        <f t="shared" si="100"/>
        <v>1.0600824414931074E-2</v>
      </c>
      <c r="J97" s="12">
        <f t="shared" si="100"/>
        <v>1.2394588306216559E-2</v>
      </c>
      <c r="K97" s="12">
        <f t="shared" si="100"/>
        <v>1.9014401177341558E-2</v>
      </c>
      <c r="L97" s="12">
        <f t="shared" si="100"/>
        <v>2.8577735017060801E-2</v>
      </c>
      <c r="M97" s="12">
        <f t="shared" si="100"/>
        <v>4.0114715545830305E-3</v>
      </c>
      <c r="N97" s="12">
        <f t="shared" si="100"/>
        <v>6.435890405149647E-3</v>
      </c>
      <c r="O97" s="12">
        <f t="shared" si="100"/>
        <v>7.1784677138684843E-3</v>
      </c>
      <c r="P97" s="12">
        <f t="shared" si="101"/>
        <v>3.6127662618958979E-2</v>
      </c>
      <c r="Q97" s="12">
        <f t="shared" si="101"/>
        <v>9.0127407255811819E-3</v>
      </c>
      <c r="R97" s="12">
        <f t="shared" si="101"/>
        <v>3.746786455334189E-2</v>
      </c>
      <c r="S97" s="12">
        <f t="shared" si="101"/>
        <v>1.0839310668225745E-2</v>
      </c>
      <c r="T97" s="12">
        <f t="shared" si="101"/>
        <v>2.8778968661569926E-2</v>
      </c>
      <c r="U97" s="12">
        <f t="shared" si="101"/>
        <v>1.6775335439304189E-2</v>
      </c>
      <c r="V97" s="12">
        <f t="shared" si="101"/>
        <v>2.5496736731495336E-2</v>
      </c>
      <c r="W97" s="12">
        <f t="shared" si="101"/>
        <v>8.7946060832955666E-3</v>
      </c>
      <c r="X97" s="12">
        <f t="shared" si="101"/>
        <v>5.5750330260908726E-2</v>
      </c>
      <c r="Y97" s="12">
        <f t="shared" si="101"/>
        <v>2.750678309244611E-2</v>
      </c>
      <c r="Z97" s="12">
        <f t="shared" si="102"/>
        <v>1.6906750995614579E-2</v>
      </c>
      <c r="AA97" s="12">
        <f t="shared" si="102"/>
        <v>3.5608072494047745E-2</v>
      </c>
      <c r="AB97" s="12">
        <f t="shared" si="102"/>
        <v>0.26932441205666485</v>
      </c>
      <c r="AC97" s="12">
        <f t="shared" si="102"/>
        <v>0.10200812806648119</v>
      </c>
      <c r="AD97" s="12">
        <f t="shared" si="96"/>
        <v>6.1130484046170296E-2</v>
      </c>
      <c r="AE97" s="12">
        <f t="shared" si="103"/>
        <v>2.0025469403035196E-2</v>
      </c>
      <c r="AF97" s="12">
        <f t="shared" si="103"/>
        <v>0</v>
      </c>
      <c r="AG97" s="12">
        <f t="shared" si="103"/>
        <v>3.1381167826542378E-2</v>
      </c>
      <c r="AH97" s="12">
        <f t="shared" si="103"/>
        <v>2.5247044911400018E-2</v>
      </c>
      <c r="AI97" s="12">
        <f t="shared" si="103"/>
        <v>2.6394447959906388E-2</v>
      </c>
    </row>
    <row r="98" spans="4:35" x14ac:dyDescent="0.2">
      <c r="D98" s="14" t="s">
        <v>28</v>
      </c>
      <c r="E98" s="12">
        <f t="shared" si="98"/>
        <v>1.55310943923361E-3</v>
      </c>
      <c r="F98" s="12">
        <f t="shared" si="100"/>
        <v>1.9303734550750603E-3</v>
      </c>
      <c r="G98" s="12">
        <f t="shared" si="100"/>
        <v>3.4489235598854813E-2</v>
      </c>
      <c r="H98" s="12">
        <f t="shared" si="100"/>
        <v>0.15536633540038589</v>
      </c>
      <c r="I98" s="12">
        <f t="shared" si="100"/>
        <v>5.0799389649870286E-3</v>
      </c>
      <c r="J98" s="12">
        <f t="shared" si="100"/>
        <v>6.5006524392899169E-3</v>
      </c>
      <c r="K98" s="12">
        <f t="shared" si="100"/>
        <v>1.5310806224462927E-2</v>
      </c>
      <c r="L98" s="12">
        <f t="shared" si="100"/>
        <v>0.10151009324321963</v>
      </c>
      <c r="M98" s="12">
        <f t="shared" si="100"/>
        <v>1.4595040768183771E-3</v>
      </c>
      <c r="N98" s="12">
        <f t="shared" si="100"/>
        <v>2.5691642803076687E-3</v>
      </c>
      <c r="O98" s="12">
        <f t="shared" si="100"/>
        <v>2.953517206006387E-3</v>
      </c>
      <c r="P98" s="12">
        <f t="shared" si="101"/>
        <v>7.5794628611893039E-2</v>
      </c>
      <c r="Q98" s="12">
        <f t="shared" si="101"/>
        <v>4.0122963671688537E-3</v>
      </c>
      <c r="R98" s="12">
        <f t="shared" si="101"/>
        <v>6.1298359480315437E-2</v>
      </c>
      <c r="S98" s="12">
        <f t="shared" si="101"/>
        <v>5.2545258435768138E-3</v>
      </c>
      <c r="T98" s="12">
        <f t="shared" si="101"/>
        <v>0.11013015907866319</v>
      </c>
      <c r="U98" s="12">
        <f t="shared" si="101"/>
        <v>1.143711463341799E-2</v>
      </c>
      <c r="V98" s="12">
        <f t="shared" si="101"/>
        <v>4.3147107955065149E-2</v>
      </c>
      <c r="W98" s="12">
        <f t="shared" si="101"/>
        <v>3.8773753069409095E-3</v>
      </c>
      <c r="X98" s="12">
        <f t="shared" si="101"/>
        <v>2.2781295380523675E-2</v>
      </c>
      <c r="Y98" s="12">
        <f t="shared" si="101"/>
        <v>7.0698244726332959E-2</v>
      </c>
      <c r="Z98" s="12">
        <f t="shared" si="102"/>
        <v>1.1631364202983916E-2</v>
      </c>
      <c r="AA98" s="12">
        <f t="shared" si="102"/>
        <v>8.3887564533017156E-2</v>
      </c>
      <c r="AB98" s="12">
        <f t="shared" si="102"/>
        <v>1.1271297559950752E-2</v>
      </c>
      <c r="AC98" s="12">
        <f t="shared" si="102"/>
        <v>1.4382548150569267E-2</v>
      </c>
      <c r="AD98" s="12">
        <f t="shared" si="96"/>
        <v>2.046220446981838E-2</v>
      </c>
      <c r="AE98" s="12">
        <f t="shared" si="103"/>
        <v>1.7560643566582018E-2</v>
      </c>
      <c r="AF98" s="12">
        <f t="shared" si="103"/>
        <v>9.9579874234849413E-3</v>
      </c>
      <c r="AG98" s="12">
        <f t="shared" si="103"/>
        <v>0</v>
      </c>
      <c r="AH98" s="12">
        <f t="shared" si="103"/>
        <v>4.0985444730372862E-2</v>
      </c>
      <c r="AI98" s="12">
        <f t="shared" si="103"/>
        <v>5.2707107650681567E-2</v>
      </c>
    </row>
    <row r="99" spans="4:35" x14ac:dyDescent="0.2">
      <c r="D99" s="14" t="s">
        <v>29</v>
      </c>
      <c r="E99" s="12">
        <f t="shared" si="98"/>
        <v>9.0383427464248601E-4</v>
      </c>
      <c r="F99" s="12">
        <f t="shared" si="100"/>
        <v>1.134235268286643E-3</v>
      </c>
      <c r="G99" s="12">
        <f t="shared" si="100"/>
        <v>0.12183240474801486</v>
      </c>
      <c r="H99" s="12">
        <f t="shared" si="100"/>
        <v>1.815772040056951E-2</v>
      </c>
      <c r="I99" s="12">
        <f t="shared" si="100"/>
        <v>3.2466591062463076E-3</v>
      </c>
      <c r="J99" s="12">
        <f t="shared" si="100"/>
        <v>4.3258213275369486E-3</v>
      </c>
      <c r="K99" s="12">
        <f t="shared" si="100"/>
        <v>1.3684627101334775E-2</v>
      </c>
      <c r="L99" s="12">
        <f t="shared" si="100"/>
        <v>3.8487189285467738E-2</v>
      </c>
      <c r="M99" s="12">
        <f t="shared" si="100"/>
        <v>8.4734904301936374E-4</v>
      </c>
      <c r="N99" s="12">
        <f t="shared" si="100"/>
        <v>1.5346728398890896E-3</v>
      </c>
      <c r="O99" s="12">
        <f t="shared" si="100"/>
        <v>1.7820932021042255E-3</v>
      </c>
      <c r="P99" s="12">
        <f t="shared" si="101"/>
        <v>1.4893917048837552E-2</v>
      </c>
      <c r="Q99" s="12">
        <f t="shared" si="101"/>
        <v>2.4902664418676185E-3</v>
      </c>
      <c r="R99" s="12">
        <f t="shared" si="101"/>
        <v>1.3752486413759899E-2</v>
      </c>
      <c r="S99" s="12">
        <f t="shared" si="101"/>
        <v>3.3746488777705126E-3</v>
      </c>
      <c r="T99" s="12">
        <f t="shared" si="101"/>
        <v>3.6549927922248052E-2</v>
      </c>
      <c r="U99" s="12">
        <f t="shared" si="101"/>
        <v>8.8822455906133382E-3</v>
      </c>
      <c r="V99" s="12">
        <f t="shared" si="101"/>
        <v>0.45803946871662921</v>
      </c>
      <c r="W99" s="12">
        <f t="shared" si="101"/>
        <v>2.3977766401456768E-3</v>
      </c>
      <c r="X99" s="12">
        <f t="shared" si="101"/>
        <v>8.1982931725085653E-3</v>
      </c>
      <c r="Y99" s="12">
        <f t="shared" si="101"/>
        <v>5.4601465196994374E-2</v>
      </c>
      <c r="Z99" s="12">
        <f t="shared" si="102"/>
        <v>9.0928791364612502E-3</v>
      </c>
      <c r="AA99" s="12">
        <f t="shared" si="102"/>
        <v>1.5415877595584344E-2</v>
      </c>
      <c r="AB99" s="12">
        <f t="shared" si="102"/>
        <v>4.9496082650154075E-3</v>
      </c>
      <c r="AC99" s="12">
        <f t="shared" si="102"/>
        <v>5.9609612872533599E-3</v>
      </c>
      <c r="AD99" s="12">
        <f t="shared" si="96"/>
        <v>7.6416368033623882E-3</v>
      </c>
      <c r="AE99" s="12">
        <f t="shared" si="103"/>
        <v>1.7202982990517684E-2</v>
      </c>
      <c r="AF99" s="12">
        <f t="shared" si="103"/>
        <v>4.4856214277049118E-3</v>
      </c>
      <c r="AG99" s="12">
        <f t="shared" si="103"/>
        <v>2.2947704305314794E-2</v>
      </c>
      <c r="AH99" s="12">
        <f t="shared" si="103"/>
        <v>0</v>
      </c>
      <c r="AI99" s="12">
        <f t="shared" si="103"/>
        <v>0.10318562557029932</v>
      </c>
    </row>
    <row r="100" spans="4:35" x14ac:dyDescent="0.2">
      <c r="D100" s="14" t="s">
        <v>30</v>
      </c>
      <c r="E100" s="12">
        <f t="shared" si="98"/>
        <v>1.23187989973312E-3</v>
      </c>
      <c r="F100" s="12">
        <f t="shared" si="100"/>
        <v>1.5424903854920665E-3</v>
      </c>
      <c r="G100" s="12">
        <f t="shared" si="100"/>
        <v>7.6812484955992022E-2</v>
      </c>
      <c r="H100" s="12">
        <f t="shared" si="100"/>
        <v>3.0296060708790422E-2</v>
      </c>
      <c r="I100" s="12">
        <f t="shared" si="100"/>
        <v>4.3276250251808911E-3</v>
      </c>
      <c r="J100" s="12">
        <f t="shared" si="100"/>
        <v>5.7082132370566366E-3</v>
      </c>
      <c r="K100" s="12">
        <f t="shared" si="100"/>
        <v>1.6611746771847968E-2</v>
      </c>
      <c r="L100" s="12">
        <f t="shared" si="100"/>
        <v>8.4393447646509689E-2</v>
      </c>
      <c r="M100" s="12">
        <f t="shared" si="100"/>
        <v>1.1555204725860867E-3</v>
      </c>
      <c r="N100" s="12">
        <f t="shared" si="100"/>
        <v>2.0790802532672744E-3</v>
      </c>
      <c r="O100" s="12">
        <f t="shared" si="100"/>
        <v>2.4085794250245591E-3</v>
      </c>
      <c r="P100" s="12">
        <f t="shared" si="101"/>
        <v>2.39317979388536E-2</v>
      </c>
      <c r="Q100" s="12">
        <f t="shared" si="101"/>
        <v>3.3431526818475262E-3</v>
      </c>
      <c r="R100" s="12">
        <f t="shared" si="101"/>
        <v>2.1815695695788943E-2</v>
      </c>
      <c r="S100" s="12">
        <f t="shared" si="101"/>
        <v>4.4928257953103096E-3</v>
      </c>
      <c r="T100" s="12">
        <f t="shared" si="101"/>
        <v>7.7815460769167469E-2</v>
      </c>
      <c r="U100" s="12">
        <f t="shared" si="101"/>
        <v>1.1244184740905067E-2</v>
      </c>
      <c r="V100" s="12">
        <f t="shared" si="101"/>
        <v>0.18312165582070633</v>
      </c>
      <c r="W100" s="12">
        <f t="shared" si="101"/>
        <v>3.2218060314313747E-3</v>
      </c>
      <c r="X100" s="12">
        <f t="shared" si="101"/>
        <v>1.2244585017449875E-2</v>
      </c>
      <c r="Y100" s="12">
        <f t="shared" si="101"/>
        <v>0.15943949593862697</v>
      </c>
      <c r="Z100" s="12">
        <f t="shared" si="102"/>
        <v>1.1489235084289468E-2</v>
      </c>
      <c r="AA100" s="12">
        <f t="shared" si="102"/>
        <v>2.4917801365270116E-2</v>
      </c>
      <c r="AB100" s="12">
        <f t="shared" si="102"/>
        <v>7.1480305301909438E-3</v>
      </c>
      <c r="AC100" s="12">
        <f t="shared" si="102"/>
        <v>8.6981354562863239E-3</v>
      </c>
      <c r="AD100" s="12">
        <f t="shared" si="96"/>
        <v>1.1346693968654989E-2</v>
      </c>
      <c r="AE100" s="12">
        <f t="shared" si="103"/>
        <v>2.0272377392283717E-2</v>
      </c>
      <c r="AF100" s="12">
        <f t="shared" si="103"/>
        <v>6.4475061387917268E-3</v>
      </c>
      <c r="AG100" s="12">
        <f t="shared" si="103"/>
        <v>4.057381958785989E-2</v>
      </c>
      <c r="AH100" s="12">
        <f t="shared" si="103"/>
        <v>0.14186861126480468</v>
      </c>
      <c r="AI100" s="12">
        <f t="shared" si="103"/>
        <v>0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137"/>
  <sheetViews>
    <sheetView topLeftCell="A100" workbookViewId="0">
      <selection activeCell="F115" sqref="F115:Q115"/>
    </sheetView>
  </sheetViews>
  <sheetFormatPr defaultColWidth="8.875" defaultRowHeight="14.25" x14ac:dyDescent="0.2"/>
  <cols>
    <col min="1" max="36" width="7.625" customWidth="1"/>
  </cols>
  <sheetData>
    <row r="1" spans="1:36" x14ac:dyDescent="0.2">
      <c r="A1" s="12"/>
      <c r="B1" s="1" t="s">
        <v>39</v>
      </c>
      <c r="C1" s="1" t="s">
        <v>40</v>
      </c>
      <c r="D1" s="1"/>
      <c r="E1" s="12"/>
      <c r="F1" s="14" t="s">
        <v>0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26</v>
      </c>
      <c r="AG1" s="14" t="s">
        <v>27</v>
      </c>
      <c r="AH1" s="14" t="s">
        <v>28</v>
      </c>
      <c r="AI1" s="14" t="s">
        <v>29</v>
      </c>
      <c r="AJ1" s="14" t="s">
        <v>30</v>
      </c>
    </row>
    <row r="2" spans="1:36" x14ac:dyDescent="0.2">
      <c r="A2" s="14" t="s">
        <v>0</v>
      </c>
      <c r="B2" s="12">
        <v>39.549999999999997</v>
      </c>
      <c r="C2" s="12">
        <v>116.24</v>
      </c>
      <c r="D2" s="12"/>
      <c r="E2" s="14" t="s">
        <v>0</v>
      </c>
      <c r="F2" s="12">
        <v>0</v>
      </c>
      <c r="G2" s="12">
        <v>0.86302841400236197</v>
      </c>
      <c r="H2" s="12">
        <v>2.1511081571520401</v>
      </c>
      <c r="I2" s="12">
        <v>3.65893292797581</v>
      </c>
      <c r="J2" s="12">
        <v>3.8137328679818898</v>
      </c>
      <c r="K2" s="12">
        <v>5.6658904599310604</v>
      </c>
      <c r="L2" s="12">
        <v>7.7903070231907199</v>
      </c>
      <c r="M2" s="12">
        <v>9.4938117502516892</v>
      </c>
      <c r="N2" s="12">
        <v>9.3603264167802998</v>
      </c>
      <c r="O2" s="12">
        <v>7.7318286110126504</v>
      </c>
      <c r="P2" s="12">
        <v>9.9070087756871903</v>
      </c>
      <c r="Q2" s="12">
        <v>8.0654363336597896</v>
      </c>
      <c r="R2" s="12">
        <v>13.721993718636</v>
      </c>
      <c r="S2" s="12">
        <v>11.1645631507735</v>
      </c>
      <c r="T2" s="12">
        <v>3.2064238435214101</v>
      </c>
      <c r="U2" s="12">
        <v>5.5715599212970197</v>
      </c>
      <c r="V2" s="12">
        <v>9.3543225102758107</v>
      </c>
      <c r="W2" s="12">
        <v>11.8221963237345</v>
      </c>
      <c r="X2" s="12">
        <v>16.678492003660299</v>
      </c>
      <c r="Y2" s="12">
        <v>18.390877642424599</v>
      </c>
      <c r="Z2" s="12">
        <v>20.2080031237148</v>
      </c>
      <c r="AA2" s="12">
        <v>12.749871625863999</v>
      </c>
      <c r="AB2" s="12">
        <v>13.528010684636</v>
      </c>
      <c r="AC2" s="12">
        <v>15.5375025214753</v>
      </c>
      <c r="AD2" s="12">
        <v>18.579913321750901</v>
      </c>
      <c r="AE2" s="12">
        <v>22.963732525665801</v>
      </c>
      <c r="AF2" s="12">
        <v>8.1553672884074295</v>
      </c>
      <c r="AG2" s="12">
        <v>10.642611911650301</v>
      </c>
      <c r="AH2" s="12">
        <v>12.0447933336047</v>
      </c>
      <c r="AI2" s="12">
        <v>7.9429206284738996</v>
      </c>
      <c r="AJ2" s="12">
        <v>21.864586784046299</v>
      </c>
    </row>
    <row r="3" spans="1:36" x14ac:dyDescent="0.2">
      <c r="A3" s="14" t="s">
        <v>1</v>
      </c>
      <c r="B3" s="12">
        <v>39.020000000000003</v>
      </c>
      <c r="C3" s="12">
        <v>117.12</v>
      </c>
      <c r="D3" s="12"/>
      <c r="E3" s="14" t="s">
        <v>1</v>
      </c>
      <c r="F3" s="12">
        <v>0.86302841400236197</v>
      </c>
      <c r="G3" s="12">
        <v>0</v>
      </c>
      <c r="H3" s="12">
        <v>2.4222315592572699</v>
      </c>
      <c r="I3" s="12">
        <v>4.0402286136065504</v>
      </c>
      <c r="J3" s="12">
        <v>4.62544380906178</v>
      </c>
      <c r="K3" s="12">
        <v>5.2841010331522096</v>
      </c>
      <c r="L3" s="12">
        <v>7.5577513355154897</v>
      </c>
      <c r="M3" s="12">
        <v>9.3707188078967896</v>
      </c>
      <c r="N3" s="12">
        <v>8.5844297802436706</v>
      </c>
      <c r="O3" s="12">
        <v>7.0742986753132202</v>
      </c>
      <c r="P3" s="12">
        <v>9.1917580187232701</v>
      </c>
      <c r="Q3" s="12">
        <v>7.5001106978378704</v>
      </c>
      <c r="R3" s="12">
        <v>13.0846583520146</v>
      </c>
      <c r="S3" s="12">
        <v>10.6994681509372</v>
      </c>
      <c r="T3" s="12">
        <v>2.6217185353473398</v>
      </c>
      <c r="U3" s="12">
        <v>5.4467072986584304</v>
      </c>
      <c r="V3" s="12">
        <v>9.0014118815482806</v>
      </c>
      <c r="W3" s="12">
        <v>11.530577799781801</v>
      </c>
      <c r="X3" s="12">
        <v>16.295750551835098</v>
      </c>
      <c r="Y3" s="12">
        <v>18.209641702927701</v>
      </c>
      <c r="Z3" s="12">
        <v>19.914672502932699</v>
      </c>
      <c r="AA3" s="12">
        <v>12.8383193454207</v>
      </c>
      <c r="AB3" s="12">
        <v>13.7557652560682</v>
      </c>
      <c r="AC3" s="12">
        <v>15.518418653072001</v>
      </c>
      <c r="AD3" s="12">
        <v>18.676853141540199</v>
      </c>
      <c r="AE3" s="12">
        <v>23.455874634573</v>
      </c>
      <c r="AF3" s="12">
        <v>8.3987198411754296</v>
      </c>
      <c r="AG3" s="12">
        <v>11.1846732193539</v>
      </c>
      <c r="AH3" s="12">
        <v>12.6361023548776</v>
      </c>
      <c r="AI3" s="12">
        <v>8.5876259945817797</v>
      </c>
      <c r="AJ3" s="12">
        <v>22.687253862656899</v>
      </c>
    </row>
    <row r="4" spans="1:36" x14ac:dyDescent="0.2">
      <c r="A4" s="14" t="s">
        <v>2</v>
      </c>
      <c r="B4" s="12">
        <v>38.020000000000003</v>
      </c>
      <c r="C4" s="12">
        <v>114.3</v>
      </c>
      <c r="D4" s="12"/>
      <c r="E4" s="14" t="s">
        <v>2</v>
      </c>
      <c r="F4" s="12">
        <v>2.1511081571520401</v>
      </c>
      <c r="G4" s="12">
        <v>2.4222315592572699</v>
      </c>
      <c r="H4" s="12">
        <v>0</v>
      </c>
      <c r="I4" s="12">
        <v>1.6292952227494399</v>
      </c>
      <c r="J4" s="12">
        <v>3.32527965057696</v>
      </c>
      <c r="K4" s="12">
        <v>7.6966185650148997</v>
      </c>
      <c r="L4" s="12">
        <v>9.91019598463396</v>
      </c>
      <c r="M4" s="12">
        <v>11.6423565312355</v>
      </c>
      <c r="N4" s="12">
        <v>8.9635820517362106</v>
      </c>
      <c r="O4" s="12">
        <v>6.8889325469209801</v>
      </c>
      <c r="P4" s="12">
        <v>9.2064793256183002</v>
      </c>
      <c r="Q4" s="12">
        <v>6.9132553037583699</v>
      </c>
      <c r="R4" s="12">
        <v>12.659233667286699</v>
      </c>
      <c r="S4" s="12">
        <v>9.6763773066253798</v>
      </c>
      <c r="T4" s="12">
        <v>2.6920685935510602</v>
      </c>
      <c r="U4" s="12">
        <v>3.6331906157833802</v>
      </c>
      <c r="V4" s="12">
        <v>7.6707511725163702</v>
      </c>
      <c r="W4" s="12">
        <v>10.002588781300901</v>
      </c>
      <c r="X4" s="12">
        <v>14.972973642992001</v>
      </c>
      <c r="Y4" s="12">
        <v>16.4011031309069</v>
      </c>
      <c r="Z4" s="12">
        <v>18.347979977134099</v>
      </c>
      <c r="AA4" s="12">
        <v>10.6040835285214</v>
      </c>
      <c r="AB4" s="12">
        <v>11.3904518828778</v>
      </c>
      <c r="AC4" s="12">
        <v>13.4279032913404</v>
      </c>
      <c r="AD4" s="12">
        <v>16.431098309602099</v>
      </c>
      <c r="AE4" s="12">
        <v>21.055127298764599</v>
      </c>
      <c r="AF4" s="12">
        <v>6.0193827465652197</v>
      </c>
      <c r="AG4" s="12">
        <v>8.8328694942652799</v>
      </c>
      <c r="AH4" s="12">
        <v>10.3337187464971</v>
      </c>
      <c r="AI4" s="12">
        <v>6.4045147926649904</v>
      </c>
      <c r="AJ4" s="12">
        <v>21.021060354498001</v>
      </c>
    </row>
    <row r="5" spans="1:36" x14ac:dyDescent="0.2">
      <c r="A5" s="14" t="s">
        <v>3</v>
      </c>
      <c r="B5" s="12">
        <v>37.54</v>
      </c>
      <c r="C5" s="12">
        <v>112.33</v>
      </c>
      <c r="D5" s="12"/>
      <c r="E5" s="14" t="s">
        <v>3</v>
      </c>
      <c r="F5" s="12">
        <v>3.65893292797581</v>
      </c>
      <c r="G5" s="12">
        <v>4.0402286136065504</v>
      </c>
      <c r="H5" s="12">
        <v>1.6292952227494399</v>
      </c>
      <c r="I5" s="12">
        <v>0</v>
      </c>
      <c r="J5" s="12">
        <v>3.02560844174858</v>
      </c>
      <c r="K5" s="12">
        <v>9.2914388063384301</v>
      </c>
      <c r="L5" s="12">
        <v>11.4482524285133</v>
      </c>
      <c r="M5" s="12">
        <v>13.116017531408801</v>
      </c>
      <c r="N5" s="12">
        <v>9.7735752232879491</v>
      </c>
      <c r="O5" s="12">
        <v>7.4599720018014102</v>
      </c>
      <c r="P5" s="12">
        <v>9.7954092830724893</v>
      </c>
      <c r="Q5" s="12">
        <v>7.2180867454572599</v>
      </c>
      <c r="R5" s="12">
        <v>12.8709117680964</v>
      </c>
      <c r="S5" s="12">
        <v>9.5289943321625898</v>
      </c>
      <c r="T5" s="12">
        <v>3.9008550965591899</v>
      </c>
      <c r="U5" s="12">
        <v>3.1992613155168499</v>
      </c>
      <c r="V5" s="12">
        <v>7.3497458330246701</v>
      </c>
      <c r="W5" s="12">
        <v>9.4225202852636603</v>
      </c>
      <c r="X5" s="12">
        <v>14.476716332949501</v>
      </c>
      <c r="Y5" s="12">
        <v>15.475972805902099</v>
      </c>
      <c r="Z5" s="12">
        <v>17.617707399316402</v>
      </c>
      <c r="AA5" s="12">
        <v>9.2944150338996803</v>
      </c>
      <c r="AB5" s="12">
        <v>9.9033757293301203</v>
      </c>
      <c r="AC5" s="12">
        <v>12.255048003425999</v>
      </c>
      <c r="AD5" s="12">
        <v>15.0770417594804</v>
      </c>
      <c r="AE5" s="12">
        <v>19.4259579210906</v>
      </c>
      <c r="AF5" s="12">
        <v>4.54269310557686</v>
      </c>
      <c r="AG5" s="12">
        <v>7.2179098116193199</v>
      </c>
      <c r="AH5" s="12">
        <v>8.7419627083157501</v>
      </c>
      <c r="AI5" s="12">
        <v>4.92177480345996</v>
      </c>
      <c r="AJ5" s="12">
        <v>19.800360755723698</v>
      </c>
    </row>
    <row r="6" spans="1:36" x14ac:dyDescent="0.2">
      <c r="A6" s="14" t="s">
        <v>4</v>
      </c>
      <c r="B6" s="12">
        <v>40.479999999999997</v>
      </c>
      <c r="C6" s="12">
        <v>111.41</v>
      </c>
      <c r="D6" s="12"/>
      <c r="E6" s="14" t="s">
        <v>4</v>
      </c>
      <c r="F6" s="12">
        <v>3.8137328679818898</v>
      </c>
      <c r="G6" s="12">
        <v>4.62544380906178</v>
      </c>
      <c r="H6" s="12">
        <v>3.32527965057696</v>
      </c>
      <c r="I6" s="12">
        <v>3.02560844174858</v>
      </c>
      <c r="J6" s="12">
        <v>0</v>
      </c>
      <c r="K6" s="12">
        <v>8.9870556636805699</v>
      </c>
      <c r="L6" s="12">
        <v>10.6717742173192</v>
      </c>
      <c r="M6" s="12">
        <v>11.9882593428538</v>
      </c>
      <c r="N6" s="12">
        <v>12.288743371723699</v>
      </c>
      <c r="O6" s="12">
        <v>10.176194912209001</v>
      </c>
      <c r="P6" s="12">
        <v>12.506148039277999</v>
      </c>
      <c r="Q6" s="12">
        <v>10.093353965554</v>
      </c>
      <c r="R6" s="12">
        <v>15.8082625383934</v>
      </c>
      <c r="S6" s="12">
        <v>12.549027854995799</v>
      </c>
      <c r="T6" s="12">
        <v>5.9822799371983297</v>
      </c>
      <c r="U6" s="12">
        <v>6.2232218808893096</v>
      </c>
      <c r="V6" s="12">
        <v>10.375106985550699</v>
      </c>
      <c r="W6" s="12">
        <v>12.398022597668399</v>
      </c>
      <c r="X6" s="12">
        <v>17.4610073532148</v>
      </c>
      <c r="Y6" s="12">
        <v>18.2046144420841</v>
      </c>
      <c r="Z6" s="12">
        <v>20.486105315028301</v>
      </c>
      <c r="AA6" s="12">
        <v>11.5918460943467</v>
      </c>
      <c r="AB6" s="12">
        <v>11.722160727348699</v>
      </c>
      <c r="AC6" s="12">
        <v>14.724088702291599</v>
      </c>
      <c r="AD6" s="12">
        <v>17.1678594968689</v>
      </c>
      <c r="AE6" s="12">
        <v>19.915184857665</v>
      </c>
      <c r="AF6" s="12">
        <v>6.7008880639442596</v>
      </c>
      <c r="AG6" s="12">
        <v>7.6232581890852904</v>
      </c>
      <c r="AH6" s="12">
        <v>8.7856254500208308</v>
      </c>
      <c r="AI6" s="12">
        <v>4.6198626054290299</v>
      </c>
      <c r="AJ6" s="12">
        <v>18.062216317896599</v>
      </c>
    </row>
    <row r="7" spans="1:36" x14ac:dyDescent="0.2">
      <c r="A7" s="14" t="s">
        <v>5</v>
      </c>
      <c r="B7" s="12">
        <v>41.48</v>
      </c>
      <c r="C7" s="12">
        <v>123.25</v>
      </c>
      <c r="D7" s="12"/>
      <c r="E7" s="14" t="s">
        <v>5</v>
      </c>
      <c r="F7" s="12">
        <v>5.6658904599310604</v>
      </c>
      <c r="G7" s="12">
        <v>5.2841010331522096</v>
      </c>
      <c r="H7" s="12">
        <v>7.6966185650148997</v>
      </c>
      <c r="I7" s="12">
        <v>9.2914388063384301</v>
      </c>
      <c r="J7" s="12">
        <v>8.9870556636805699</v>
      </c>
      <c r="K7" s="12">
        <v>0</v>
      </c>
      <c r="L7" s="12">
        <v>2.5075666205433702</v>
      </c>
      <c r="M7" s="12">
        <v>4.55734620002998</v>
      </c>
      <c r="N7" s="12">
        <v>10.4590774285302</v>
      </c>
      <c r="O7" s="12">
        <v>10.1950177697416</v>
      </c>
      <c r="P7" s="12">
        <v>11.6022111637739</v>
      </c>
      <c r="Q7" s="12">
        <v>11.087000194692401</v>
      </c>
      <c r="R7" s="12">
        <v>15.7914150546494</v>
      </c>
      <c r="S7" s="12">
        <v>14.507979447358499</v>
      </c>
      <c r="T7" s="12">
        <v>7.0273278384912503</v>
      </c>
      <c r="U7" s="12">
        <v>10.455003030599901</v>
      </c>
      <c r="V7" s="12">
        <v>13.3220614481908</v>
      </c>
      <c r="W7" s="12">
        <v>15.943248512313801</v>
      </c>
      <c r="X7" s="12">
        <v>20.252840644628002</v>
      </c>
      <c r="Y7" s="12">
        <v>22.817840363937702</v>
      </c>
      <c r="Z7" s="12">
        <v>24.147766553415899</v>
      </c>
      <c r="AA7" s="12">
        <v>18.0040773379197</v>
      </c>
      <c r="AB7" s="12">
        <v>19.024441325703101</v>
      </c>
      <c r="AC7" s="12">
        <v>20.514909656843699</v>
      </c>
      <c r="AD7" s="12">
        <v>23.829499081927501</v>
      </c>
      <c r="AE7" s="12">
        <v>28.619981704158398</v>
      </c>
      <c r="AF7" s="12">
        <v>13.6785393632629</v>
      </c>
      <c r="AG7" s="12">
        <v>16.281406279055901</v>
      </c>
      <c r="AH7" s="12">
        <v>17.6317451018488</v>
      </c>
      <c r="AI7" s="12">
        <v>13.4780708411467</v>
      </c>
      <c r="AJ7" s="12">
        <v>26.343729947460801</v>
      </c>
    </row>
    <row r="8" spans="1:36" x14ac:dyDescent="0.2">
      <c r="A8" s="14" t="s">
        <v>6</v>
      </c>
      <c r="B8" s="12">
        <v>43.54</v>
      </c>
      <c r="C8" s="12">
        <v>125.19</v>
      </c>
      <c r="D8" s="12"/>
      <c r="E8" s="14" t="s">
        <v>6</v>
      </c>
      <c r="F8" s="12">
        <v>7.7903070231907199</v>
      </c>
      <c r="G8" s="12">
        <v>7.5577513355154897</v>
      </c>
      <c r="H8" s="12">
        <v>9.91019598463396</v>
      </c>
      <c r="I8" s="12">
        <v>11.4482524285133</v>
      </c>
      <c r="J8" s="12">
        <v>10.6717742173192</v>
      </c>
      <c r="K8" s="12">
        <v>2.5075666205433702</v>
      </c>
      <c r="L8" s="12">
        <v>0</v>
      </c>
      <c r="M8" s="12">
        <v>2.0751803821373098</v>
      </c>
      <c r="N8" s="12">
        <v>12.7776997444355</v>
      </c>
      <c r="O8" s="12">
        <v>12.668481116382001</v>
      </c>
      <c r="P8" s="12">
        <v>13.978812579357101</v>
      </c>
      <c r="Q8" s="12">
        <v>13.582897015135099</v>
      </c>
      <c r="R8" s="12">
        <v>18.1599948873438</v>
      </c>
      <c r="S8" s="12">
        <v>17.003579918416801</v>
      </c>
      <c r="T8" s="12">
        <v>9.4968281895691806</v>
      </c>
      <c r="U8" s="12">
        <v>12.8747408734486</v>
      </c>
      <c r="V8" s="12">
        <v>15.828189493758</v>
      </c>
      <c r="W8" s="12">
        <v>18.449032561557502</v>
      </c>
      <c r="X8" s="12">
        <v>22.746816732554699</v>
      </c>
      <c r="Y8" s="12">
        <v>25.319497464912398</v>
      </c>
      <c r="Z8" s="12">
        <v>26.6524483121431</v>
      </c>
      <c r="AA8" s="12">
        <v>20.379539120858301</v>
      </c>
      <c r="AB8" s="12">
        <v>21.298403483732901</v>
      </c>
      <c r="AC8" s="12">
        <v>22.959020322093799</v>
      </c>
      <c r="AD8" s="12">
        <v>26.215426729942202</v>
      </c>
      <c r="AE8" s="12">
        <v>30.544978178499999</v>
      </c>
      <c r="AF8" s="12">
        <v>15.929255415490299</v>
      </c>
      <c r="AG8" s="12">
        <v>18.198307411934799</v>
      </c>
      <c r="AH8" s="12">
        <v>19.448587411414199</v>
      </c>
      <c r="AI8" s="12">
        <v>15.275608241304999</v>
      </c>
      <c r="AJ8" s="12">
        <v>27.2023086562317</v>
      </c>
    </row>
    <row r="9" spans="1:36" x14ac:dyDescent="0.2">
      <c r="A9" s="14" t="s">
        <v>7</v>
      </c>
      <c r="B9" s="12">
        <v>45.44</v>
      </c>
      <c r="C9" s="12">
        <v>126.36</v>
      </c>
      <c r="D9" s="12"/>
      <c r="E9" s="14" t="s">
        <v>7</v>
      </c>
      <c r="F9" s="12">
        <v>9.4938117502516892</v>
      </c>
      <c r="G9" s="12">
        <v>9.3707188078967896</v>
      </c>
      <c r="H9" s="12">
        <v>11.6423565312355</v>
      </c>
      <c r="I9" s="12">
        <v>13.116017531408801</v>
      </c>
      <c r="J9" s="12">
        <v>11.9882593428538</v>
      </c>
      <c r="K9" s="12">
        <v>4.55734620002998</v>
      </c>
      <c r="L9" s="12">
        <v>2.0751803821373098</v>
      </c>
      <c r="M9" s="12">
        <v>0</v>
      </c>
      <c r="N9" s="12">
        <v>14.835247881586101</v>
      </c>
      <c r="O9" s="12">
        <v>14.740073209474801</v>
      </c>
      <c r="P9" s="12">
        <v>16.047657657198801</v>
      </c>
      <c r="Q9" s="12">
        <v>15.6441548566335</v>
      </c>
      <c r="R9" s="12">
        <v>20.2257971248846</v>
      </c>
      <c r="S9" s="12">
        <v>19.0651583351423</v>
      </c>
      <c r="T9" s="12">
        <v>11.4611498831758</v>
      </c>
      <c r="U9" s="12">
        <v>14.770056789056801</v>
      </c>
      <c r="V9" s="12">
        <v>17.8493401814268</v>
      </c>
      <c r="W9" s="12">
        <v>20.467439677828899</v>
      </c>
      <c r="X9" s="12">
        <v>24.809803986455599</v>
      </c>
      <c r="Y9" s="12">
        <v>27.321098662059399</v>
      </c>
      <c r="Z9" s="12">
        <v>28.701081628244101</v>
      </c>
      <c r="AA9" s="12">
        <v>22.205177431627</v>
      </c>
      <c r="AB9" s="12">
        <v>23.014997286037101</v>
      </c>
      <c r="AC9" s="12">
        <v>24.863450456739699</v>
      </c>
      <c r="AD9" s="12">
        <v>28.043303959106499</v>
      </c>
      <c r="AE9" s="12">
        <v>31.898979727971401</v>
      </c>
      <c r="AF9" s="12">
        <v>17.644100282579899</v>
      </c>
      <c r="AG9" s="12">
        <v>19.6015959179032</v>
      </c>
      <c r="AH9" s="12">
        <v>20.7563735406363</v>
      </c>
      <c r="AI9" s="12">
        <v>16.604965933172199</v>
      </c>
      <c r="AJ9" s="12">
        <v>27.640172233281401</v>
      </c>
    </row>
    <row r="10" spans="1:36" x14ac:dyDescent="0.2">
      <c r="A10" s="14" t="s">
        <v>8</v>
      </c>
      <c r="B10" s="12">
        <v>31.14</v>
      </c>
      <c r="C10" s="12">
        <v>121.29</v>
      </c>
      <c r="D10" s="12"/>
      <c r="E10" s="14" t="s">
        <v>8</v>
      </c>
      <c r="F10" s="12">
        <v>9.3603264167802998</v>
      </c>
      <c r="G10" s="12">
        <v>8.5844297802436706</v>
      </c>
      <c r="H10" s="12">
        <v>8.9635820517362106</v>
      </c>
      <c r="I10" s="12">
        <v>9.7735752232879491</v>
      </c>
      <c r="J10" s="12">
        <v>12.288743371723699</v>
      </c>
      <c r="K10" s="12">
        <v>10.4590774285302</v>
      </c>
      <c r="L10" s="12">
        <v>12.7776997444355</v>
      </c>
      <c r="M10" s="12">
        <v>14.835247881586101</v>
      </c>
      <c r="N10" s="12">
        <v>0</v>
      </c>
      <c r="O10" s="12">
        <v>2.56970119590452</v>
      </c>
      <c r="P10" s="12">
        <v>1.4171838222184201</v>
      </c>
      <c r="Q10" s="12">
        <v>3.5394880389863901</v>
      </c>
      <c r="R10" s="12">
        <v>5.4162704928376</v>
      </c>
      <c r="S10" s="12">
        <v>5.6848987715082799</v>
      </c>
      <c r="T10" s="12">
        <v>6.3531429185938002</v>
      </c>
      <c r="U10" s="12">
        <v>7.41341258270079</v>
      </c>
      <c r="V10" s="12">
        <v>6.1689542628635099</v>
      </c>
      <c r="W10" s="12">
        <v>8.1398160807838504</v>
      </c>
      <c r="X10" s="12">
        <v>10.836001841600201</v>
      </c>
      <c r="Y10" s="12">
        <v>14.529715126887901</v>
      </c>
      <c r="Z10" s="12">
        <v>14.9373569751705</v>
      </c>
      <c r="AA10" s="12">
        <v>12.8109348565517</v>
      </c>
      <c r="AB10" s="12">
        <v>14.8252027214055</v>
      </c>
      <c r="AC10" s="12">
        <v>13.874851360310499</v>
      </c>
      <c r="AD10" s="12">
        <v>17.7001623999499</v>
      </c>
      <c r="AE10" s="12">
        <v>26.049839092145799</v>
      </c>
      <c r="AF10" s="12">
        <v>11.120931048574899</v>
      </c>
      <c r="AG10" s="12">
        <v>15.5731941579826</v>
      </c>
      <c r="AH10" s="12">
        <v>17.2458136567442</v>
      </c>
      <c r="AI10" s="12">
        <v>14.3097026933939</v>
      </c>
      <c r="AJ10" s="12">
        <v>29.401355559137802</v>
      </c>
    </row>
    <row r="11" spans="1:36" x14ac:dyDescent="0.2">
      <c r="A11" s="14" t="s">
        <v>9</v>
      </c>
      <c r="B11" s="12">
        <v>32.03</v>
      </c>
      <c r="C11" s="12">
        <v>118.46</v>
      </c>
      <c r="D11" s="12"/>
      <c r="E11" s="14" t="s">
        <v>9</v>
      </c>
      <c r="F11" s="12">
        <v>7.7318286110126504</v>
      </c>
      <c r="G11" s="12">
        <v>7.0742986753132202</v>
      </c>
      <c r="H11" s="12">
        <v>6.8889325469209801</v>
      </c>
      <c r="I11" s="12">
        <v>7.4599720018014102</v>
      </c>
      <c r="J11" s="12">
        <v>10.176194912209001</v>
      </c>
      <c r="K11" s="12">
        <v>10.1950177697416</v>
      </c>
      <c r="L11" s="12">
        <v>12.668481116382001</v>
      </c>
      <c r="M11" s="12">
        <v>14.740073209474801</v>
      </c>
      <c r="N11" s="12">
        <v>2.56970119590452</v>
      </c>
      <c r="O11" s="12">
        <v>0</v>
      </c>
      <c r="P11" s="12">
        <v>2.3385256700644499</v>
      </c>
      <c r="Q11" s="12">
        <v>1.2094328290074701</v>
      </c>
      <c r="R11" s="12">
        <v>6.0129821272886499</v>
      </c>
      <c r="S11" s="12">
        <v>4.41540304743046</v>
      </c>
      <c r="T11" s="12">
        <v>4.5335213636844101</v>
      </c>
      <c r="U11" s="12">
        <v>4.87891473420229</v>
      </c>
      <c r="V11" s="12">
        <v>4.0356976290017297</v>
      </c>
      <c r="W11" s="12">
        <v>6.4082693024827702</v>
      </c>
      <c r="X11" s="12">
        <v>10.112493005403</v>
      </c>
      <c r="Y11" s="12">
        <v>13.1970258680381</v>
      </c>
      <c r="Z11" s="12">
        <v>14.105593419187</v>
      </c>
      <c r="AA11" s="12">
        <v>10.5182046588447</v>
      </c>
      <c r="AB11" s="12">
        <v>12.430077689044801</v>
      </c>
      <c r="AC11" s="12">
        <v>11.9361323225605</v>
      </c>
      <c r="AD11" s="12">
        <v>15.7056852450772</v>
      </c>
      <c r="AE11" s="12">
        <v>23.603028088138501</v>
      </c>
      <c r="AF11" s="12">
        <v>8.5529162075384608</v>
      </c>
      <c r="AG11" s="12">
        <v>13.005577886657401</v>
      </c>
      <c r="AH11" s="12">
        <v>14.6779917147599</v>
      </c>
      <c r="AI11" s="12">
        <v>11.8196505288017</v>
      </c>
      <c r="AJ11" s="12">
        <v>26.9072522345684</v>
      </c>
    </row>
    <row r="12" spans="1:36" x14ac:dyDescent="0.2">
      <c r="A12" s="14" t="s">
        <v>10</v>
      </c>
      <c r="B12" s="12">
        <v>30.16</v>
      </c>
      <c r="C12" s="12">
        <v>120.1</v>
      </c>
      <c r="D12" s="12"/>
      <c r="E12" s="14" t="s">
        <v>10</v>
      </c>
      <c r="F12" s="12">
        <v>9.9070087756871903</v>
      </c>
      <c r="G12" s="12">
        <v>9.1917580187232701</v>
      </c>
      <c r="H12" s="12">
        <v>9.2064793256183002</v>
      </c>
      <c r="I12" s="12">
        <v>9.7954092830724893</v>
      </c>
      <c r="J12" s="12">
        <v>12.506148039277999</v>
      </c>
      <c r="K12" s="12">
        <v>11.6022111637739</v>
      </c>
      <c r="L12" s="12">
        <v>13.978812579357101</v>
      </c>
      <c r="M12" s="12">
        <v>16.047657657198801</v>
      </c>
      <c r="N12" s="12">
        <v>1.4171838222184201</v>
      </c>
      <c r="O12" s="12">
        <v>2.3385256700644499</v>
      </c>
      <c r="P12" s="12">
        <v>0</v>
      </c>
      <c r="Q12" s="12">
        <v>2.8596138854789701</v>
      </c>
      <c r="R12" s="12">
        <v>4.1892882001134799</v>
      </c>
      <c r="S12" s="12">
        <v>4.34093654215682</v>
      </c>
      <c r="T12" s="12">
        <v>6.7556088534621903</v>
      </c>
      <c r="U12" s="12">
        <v>7.1071652873246798</v>
      </c>
      <c r="V12" s="12">
        <v>5.12522126250688</v>
      </c>
      <c r="W12" s="12">
        <v>6.8676735679656904</v>
      </c>
      <c r="X12" s="12">
        <v>9.4205331252328897</v>
      </c>
      <c r="Y12" s="12">
        <v>13.136489344668499</v>
      </c>
      <c r="Z12" s="12">
        <v>13.5211605761546</v>
      </c>
      <c r="AA12" s="12">
        <v>11.764951581290299</v>
      </c>
      <c r="AB12" s="12">
        <v>13.8594093429962</v>
      </c>
      <c r="AC12" s="12">
        <v>12.627901145111601</v>
      </c>
      <c r="AD12" s="12">
        <v>16.461597724699999</v>
      </c>
      <c r="AE12" s="12">
        <v>25.112272856954998</v>
      </c>
      <c r="AF12" s="12">
        <v>10.5436361789407</v>
      </c>
      <c r="AG12" s="12">
        <v>15.064235678803</v>
      </c>
      <c r="AH12" s="12">
        <v>16.7290493734452</v>
      </c>
      <c r="AI12" s="12">
        <v>14.0682520500969</v>
      </c>
      <c r="AJ12" s="12">
        <v>29.132171419879299</v>
      </c>
    </row>
    <row r="13" spans="1:36" x14ac:dyDescent="0.2">
      <c r="A13" s="14" t="s">
        <v>11</v>
      </c>
      <c r="B13" s="12">
        <v>31.52</v>
      </c>
      <c r="C13" s="12">
        <v>117.17</v>
      </c>
      <c r="D13" s="12"/>
      <c r="E13" s="14" t="s">
        <v>11</v>
      </c>
      <c r="F13" s="12">
        <v>8.0654363336597896</v>
      </c>
      <c r="G13" s="12">
        <v>7.5001106978378704</v>
      </c>
      <c r="H13" s="12">
        <v>6.9132553037583699</v>
      </c>
      <c r="I13" s="12">
        <v>7.2180867454572599</v>
      </c>
      <c r="J13" s="12">
        <v>10.093353965554</v>
      </c>
      <c r="K13" s="12">
        <v>11.087000194692401</v>
      </c>
      <c r="L13" s="12">
        <v>13.582897015135099</v>
      </c>
      <c r="M13" s="12">
        <v>15.6441548566335</v>
      </c>
      <c r="N13" s="12">
        <v>3.5394880389863901</v>
      </c>
      <c r="O13" s="12">
        <v>1.2094328290074701</v>
      </c>
      <c r="P13" s="12">
        <v>2.8596138854789701</v>
      </c>
      <c r="Q13" s="12">
        <v>0</v>
      </c>
      <c r="R13" s="12">
        <v>5.7462746474817701</v>
      </c>
      <c r="S13" s="12">
        <v>3.4210058771649998</v>
      </c>
      <c r="T13" s="12">
        <v>4.8820337336773996</v>
      </c>
      <c r="U13" s="12">
        <v>4.31702804219056</v>
      </c>
      <c r="V13" s="12">
        <v>2.8265975523023701</v>
      </c>
      <c r="W13" s="12">
        <v>5.22857382609204</v>
      </c>
      <c r="X13" s="12">
        <v>9.1659801547001702</v>
      </c>
      <c r="Y13" s="12">
        <v>12.061415046369</v>
      </c>
      <c r="Z13" s="12">
        <v>13.092514184610099</v>
      </c>
      <c r="AA13" s="12">
        <v>9.3509864972450796</v>
      </c>
      <c r="AB13" s="12">
        <v>11.3080092414615</v>
      </c>
      <c r="AC13" s="12">
        <v>10.7268115991105</v>
      </c>
      <c r="AD13" s="12">
        <v>14.4972498072842</v>
      </c>
      <c r="AE13" s="12">
        <v>22.516657123130098</v>
      </c>
      <c r="AF13" s="12">
        <v>7.6926174142672403</v>
      </c>
      <c r="AG13" s="12">
        <v>12.206362045142599</v>
      </c>
      <c r="AH13" s="12">
        <v>13.8724464887538</v>
      </c>
      <c r="AI13" s="12">
        <v>11.2603944219846</v>
      </c>
      <c r="AJ13" s="12">
        <v>26.2966738279042</v>
      </c>
    </row>
    <row r="14" spans="1:36" x14ac:dyDescent="0.2">
      <c r="A14" s="14" t="s">
        <v>12</v>
      </c>
      <c r="B14" s="12">
        <v>26.05</v>
      </c>
      <c r="C14" s="12">
        <v>119.18</v>
      </c>
      <c r="D14" s="12"/>
      <c r="E14" s="14" t="s">
        <v>12</v>
      </c>
      <c r="F14" s="12">
        <v>13.721993718636</v>
      </c>
      <c r="G14" s="12">
        <v>13.0846583520146</v>
      </c>
      <c r="H14" s="12">
        <v>12.659233667286699</v>
      </c>
      <c r="I14" s="12">
        <v>12.8709117680964</v>
      </c>
      <c r="J14" s="12">
        <v>15.8082625383934</v>
      </c>
      <c r="K14" s="12">
        <v>15.7914150546494</v>
      </c>
      <c r="L14" s="12">
        <v>18.1599948873438</v>
      </c>
      <c r="M14" s="12">
        <v>20.2257971248846</v>
      </c>
      <c r="N14" s="12">
        <v>5.4162704928376</v>
      </c>
      <c r="O14" s="12">
        <v>6.0129821272886499</v>
      </c>
      <c r="P14" s="12">
        <v>4.1892882001134799</v>
      </c>
      <c r="Q14" s="12">
        <v>5.7462746474817701</v>
      </c>
      <c r="R14" s="12">
        <v>0</v>
      </c>
      <c r="S14" s="12">
        <v>3.9922689294729898</v>
      </c>
      <c r="T14" s="12">
        <v>10.5155946233292</v>
      </c>
      <c r="U14" s="12">
        <v>9.7754480123153993</v>
      </c>
      <c r="V14" s="12">
        <v>6.1616001778053402</v>
      </c>
      <c r="W14" s="12">
        <v>6.2205635115717799</v>
      </c>
      <c r="X14" s="12">
        <v>6.2435282807291399</v>
      </c>
      <c r="Y14" s="12">
        <v>10.631202713759</v>
      </c>
      <c r="Z14" s="12">
        <v>10.224267362072499</v>
      </c>
      <c r="AA14" s="12">
        <v>11.718311691920199</v>
      </c>
      <c r="AB14" s="12">
        <v>14.0171582913847</v>
      </c>
      <c r="AC14" s="12">
        <v>11.448295693221199</v>
      </c>
      <c r="AD14" s="12">
        <v>15.1449490821882</v>
      </c>
      <c r="AE14" s="12">
        <v>25.0202415072173</v>
      </c>
      <c r="AF14" s="12">
        <v>12.240575239006199</v>
      </c>
      <c r="AG14" s="12">
        <v>16.6969309727371</v>
      </c>
      <c r="AH14" s="12">
        <v>18.2771213107827</v>
      </c>
      <c r="AI14" s="12">
        <v>16.421342201361501</v>
      </c>
      <c r="AJ14" s="12">
        <v>31.1055820961958</v>
      </c>
    </row>
    <row r="15" spans="1:36" x14ac:dyDescent="0.2">
      <c r="A15" s="14" t="s">
        <v>13</v>
      </c>
      <c r="B15" s="12">
        <v>28.4</v>
      </c>
      <c r="C15" s="12">
        <v>115.55</v>
      </c>
      <c r="D15" s="12"/>
      <c r="E15" s="14" t="s">
        <v>13</v>
      </c>
      <c r="F15" s="12">
        <v>11.1645631507735</v>
      </c>
      <c r="G15" s="12">
        <v>10.6994681509372</v>
      </c>
      <c r="H15" s="12">
        <v>9.6763773066253798</v>
      </c>
      <c r="I15" s="12">
        <v>9.5289943321625898</v>
      </c>
      <c r="J15" s="12">
        <v>12.549027854995799</v>
      </c>
      <c r="K15" s="12">
        <v>14.507979447358499</v>
      </c>
      <c r="L15" s="12">
        <v>17.003579918416801</v>
      </c>
      <c r="M15" s="12">
        <v>19.0651583351423</v>
      </c>
      <c r="N15" s="12">
        <v>5.6848987715082799</v>
      </c>
      <c r="O15" s="12">
        <v>4.41540304743046</v>
      </c>
      <c r="P15" s="12">
        <v>4.34093654215682</v>
      </c>
      <c r="Q15" s="12">
        <v>3.4210058771649998</v>
      </c>
      <c r="R15" s="12">
        <v>3.9922689294729898</v>
      </c>
      <c r="S15" s="12">
        <v>0</v>
      </c>
      <c r="T15" s="12">
        <v>8.0928020299964505</v>
      </c>
      <c r="U15" s="12">
        <v>6.3310662801913402</v>
      </c>
      <c r="V15" s="12">
        <v>2.2909357851169601</v>
      </c>
      <c r="W15" s="12">
        <v>2.6221147939663401</v>
      </c>
      <c r="X15" s="12">
        <v>5.7453613051412802</v>
      </c>
      <c r="Y15" s="12">
        <v>8.8962358166254596</v>
      </c>
      <c r="Z15" s="12">
        <v>9.6934183270399803</v>
      </c>
      <c r="AA15" s="12">
        <v>7.9678850701906496</v>
      </c>
      <c r="AB15" s="12">
        <v>10.220201488810799</v>
      </c>
      <c r="AC15" s="12">
        <v>8.3602240457196508</v>
      </c>
      <c r="AD15" s="12">
        <v>12.1918728053755</v>
      </c>
      <c r="AE15" s="12">
        <v>21.388944045118599</v>
      </c>
      <c r="AF15" s="12">
        <v>8.2945568200835194</v>
      </c>
      <c r="AG15" s="12">
        <v>12.7152040581076</v>
      </c>
      <c r="AH15" s="12">
        <v>14.287402274847899</v>
      </c>
      <c r="AI15" s="12">
        <v>12.5924622112806</v>
      </c>
      <c r="AJ15" s="12">
        <v>27.132743754682</v>
      </c>
    </row>
    <row r="16" spans="1:36" x14ac:dyDescent="0.2">
      <c r="A16" s="14" t="s">
        <v>14</v>
      </c>
      <c r="B16" s="12">
        <v>36.4</v>
      </c>
      <c r="C16" s="12">
        <v>117</v>
      </c>
      <c r="D16" s="12"/>
      <c r="E16" s="14" t="s">
        <v>14</v>
      </c>
      <c r="F16" s="12">
        <v>3.2064238435214101</v>
      </c>
      <c r="G16" s="12">
        <v>2.6217185353473398</v>
      </c>
      <c r="H16" s="12">
        <v>2.6920685935510602</v>
      </c>
      <c r="I16" s="12">
        <v>3.9008550965591899</v>
      </c>
      <c r="J16" s="12">
        <v>5.9822799371983297</v>
      </c>
      <c r="K16" s="12">
        <v>7.0273278384912503</v>
      </c>
      <c r="L16" s="12">
        <v>9.4968281895691806</v>
      </c>
      <c r="M16" s="12">
        <v>11.4611498831758</v>
      </c>
      <c r="N16" s="12">
        <v>6.3531429185938002</v>
      </c>
      <c r="O16" s="12">
        <v>4.5335213636844101</v>
      </c>
      <c r="P16" s="12">
        <v>6.7556088534621903</v>
      </c>
      <c r="Q16" s="12">
        <v>4.8820337336773996</v>
      </c>
      <c r="R16" s="12">
        <v>10.5155946233292</v>
      </c>
      <c r="S16" s="12">
        <v>8.0928020299964505</v>
      </c>
      <c r="T16" s="12">
        <v>0</v>
      </c>
      <c r="U16" s="12">
        <v>3.51642207185983</v>
      </c>
      <c r="V16" s="12">
        <v>6.4942578725972098</v>
      </c>
      <c r="W16" s="12">
        <v>9.0780254081410607</v>
      </c>
      <c r="X16" s="12">
        <v>13.7314982594496</v>
      </c>
      <c r="Y16" s="12">
        <v>15.875626638210599</v>
      </c>
      <c r="Z16" s="12">
        <v>17.428284058684198</v>
      </c>
      <c r="AA16" s="12">
        <v>11.093805061558401</v>
      </c>
      <c r="AB16" s="12">
        <v>12.3558011681494</v>
      </c>
      <c r="AC16" s="12">
        <v>13.494094106364599</v>
      </c>
      <c r="AD16" s="12">
        <v>16.877995151810101</v>
      </c>
      <c r="AE16" s="12">
        <v>22.758917253012498</v>
      </c>
      <c r="AF16" s="12">
        <v>7.2306221082771804</v>
      </c>
      <c r="AG16" s="12">
        <v>10.880217177710101</v>
      </c>
      <c r="AH16" s="12">
        <v>12.4800709922848</v>
      </c>
      <c r="AI16" s="12">
        <v>8.8137898787886702</v>
      </c>
      <c r="AJ16" s="12">
        <v>23.654795641596198</v>
      </c>
    </row>
    <row r="17" spans="1:36" x14ac:dyDescent="0.2">
      <c r="A17" s="14" t="s">
        <v>15</v>
      </c>
      <c r="B17" s="12">
        <v>34.46</v>
      </c>
      <c r="C17" s="12">
        <v>113.4</v>
      </c>
      <c r="D17" s="12"/>
      <c r="E17" s="14" t="s">
        <v>15</v>
      </c>
      <c r="F17" s="12">
        <v>5.5715599212970197</v>
      </c>
      <c r="G17" s="12">
        <v>5.4467072986584304</v>
      </c>
      <c r="H17" s="12">
        <v>3.6331906157833802</v>
      </c>
      <c r="I17" s="12">
        <v>3.1992613155168499</v>
      </c>
      <c r="J17" s="12">
        <v>6.2232218808893096</v>
      </c>
      <c r="K17" s="12">
        <v>10.455003030599901</v>
      </c>
      <c r="L17" s="12">
        <v>12.8747408734486</v>
      </c>
      <c r="M17" s="12">
        <v>14.770056789056801</v>
      </c>
      <c r="N17" s="12">
        <v>7.41341258270079</v>
      </c>
      <c r="O17" s="12">
        <v>4.87891473420229</v>
      </c>
      <c r="P17" s="12">
        <v>7.1071652873246798</v>
      </c>
      <c r="Q17" s="12">
        <v>4.31702804219056</v>
      </c>
      <c r="R17" s="12">
        <v>9.7754480123153993</v>
      </c>
      <c r="S17" s="12">
        <v>6.3310662801913402</v>
      </c>
      <c r="T17" s="12">
        <v>3.51642207185983</v>
      </c>
      <c r="U17" s="12">
        <v>0</v>
      </c>
      <c r="V17" s="12">
        <v>4.1610483355296797</v>
      </c>
      <c r="W17" s="12">
        <v>6.3775925524378296</v>
      </c>
      <c r="X17" s="12">
        <v>11.3822675680115</v>
      </c>
      <c r="Y17" s="12">
        <v>12.8198590680555</v>
      </c>
      <c r="Z17" s="12">
        <v>14.714981127148</v>
      </c>
      <c r="AA17" s="12">
        <v>7.5820419479408896</v>
      </c>
      <c r="AB17" s="12">
        <v>8.8769530332579905</v>
      </c>
      <c r="AC17" s="12">
        <v>10.093477344068299</v>
      </c>
      <c r="AD17" s="12">
        <v>13.3841833030251</v>
      </c>
      <c r="AE17" s="12">
        <v>19.5415605711636</v>
      </c>
      <c r="AF17" s="12">
        <v>3.99948397611616</v>
      </c>
      <c r="AG17" s="12">
        <v>8.2257676959361401</v>
      </c>
      <c r="AH17" s="12">
        <v>9.8949311406556895</v>
      </c>
      <c r="AI17" s="12">
        <v>6.9610927908060303</v>
      </c>
      <c r="AJ17" s="12">
        <v>22.035393856919999</v>
      </c>
    </row>
    <row r="18" spans="1:36" x14ac:dyDescent="0.2">
      <c r="A18" s="14" t="s">
        <v>16</v>
      </c>
      <c r="B18" s="12">
        <v>30.35</v>
      </c>
      <c r="C18" s="12">
        <v>114.17</v>
      </c>
      <c r="D18" s="12"/>
      <c r="E18" s="14" t="s">
        <v>16</v>
      </c>
      <c r="F18" s="12">
        <v>9.3543225102758107</v>
      </c>
      <c r="G18" s="12">
        <v>9.0014118815482806</v>
      </c>
      <c r="H18" s="12">
        <v>7.6707511725163702</v>
      </c>
      <c r="I18" s="12">
        <v>7.3497458330246701</v>
      </c>
      <c r="J18" s="12">
        <v>10.375106985550699</v>
      </c>
      <c r="K18" s="12">
        <v>13.3220614481908</v>
      </c>
      <c r="L18" s="12">
        <v>15.828189493758</v>
      </c>
      <c r="M18" s="12">
        <v>17.8493401814268</v>
      </c>
      <c r="N18" s="12">
        <v>6.1689542628635099</v>
      </c>
      <c r="O18" s="12">
        <v>4.0356976290017297</v>
      </c>
      <c r="P18" s="12">
        <v>5.12522126250688</v>
      </c>
      <c r="Q18" s="12">
        <v>2.8265975523023701</v>
      </c>
      <c r="R18" s="12">
        <v>6.1616001778053402</v>
      </c>
      <c r="S18" s="12">
        <v>2.2909357851169601</v>
      </c>
      <c r="T18" s="12">
        <v>6.4942578725972098</v>
      </c>
      <c r="U18" s="12">
        <v>4.1610483355296797</v>
      </c>
      <c r="V18" s="12">
        <v>0</v>
      </c>
      <c r="W18" s="12">
        <v>2.6217066232725199</v>
      </c>
      <c r="X18" s="12">
        <v>7.3278502778989196</v>
      </c>
      <c r="Y18" s="12">
        <v>9.5150551545730409</v>
      </c>
      <c r="Z18" s="12">
        <v>10.934191252697101</v>
      </c>
      <c r="AA18" s="12">
        <v>6.6520113092399997</v>
      </c>
      <c r="AB18" s="12">
        <v>8.7367248885864601</v>
      </c>
      <c r="AC18" s="12">
        <v>7.9036486280960396</v>
      </c>
      <c r="AD18" s="12">
        <v>11.671005319845699</v>
      </c>
      <c r="AE18" s="12">
        <v>19.991051945115899</v>
      </c>
      <c r="AF18" s="12">
        <v>6.0823138575986802</v>
      </c>
      <c r="AG18" s="12">
        <v>10.5703105126242</v>
      </c>
      <c r="AH18" s="12">
        <v>12.1782854122076</v>
      </c>
      <c r="AI18" s="12">
        <v>10.310737893213901</v>
      </c>
      <c r="AJ18" s="12">
        <v>24.955813240879099</v>
      </c>
    </row>
    <row r="19" spans="1:36" x14ac:dyDescent="0.2">
      <c r="A19" s="14" t="s">
        <v>17</v>
      </c>
      <c r="B19" s="12">
        <v>28.12</v>
      </c>
      <c r="C19" s="12">
        <v>112.59</v>
      </c>
      <c r="D19" s="12"/>
      <c r="E19" s="14" t="s">
        <v>17</v>
      </c>
      <c r="F19" s="12">
        <v>11.8221963237345</v>
      </c>
      <c r="G19" s="12">
        <v>11.530577799781801</v>
      </c>
      <c r="H19" s="12">
        <v>10.002588781300901</v>
      </c>
      <c r="I19" s="12">
        <v>9.4225202852636603</v>
      </c>
      <c r="J19" s="12">
        <v>12.398022597668399</v>
      </c>
      <c r="K19" s="12">
        <v>15.943248512313801</v>
      </c>
      <c r="L19" s="12">
        <v>18.449032561557502</v>
      </c>
      <c r="M19" s="12">
        <v>20.467439677828899</v>
      </c>
      <c r="N19" s="12">
        <v>8.1398160807838504</v>
      </c>
      <c r="O19" s="12">
        <v>6.4082693024827702</v>
      </c>
      <c r="P19" s="12">
        <v>6.8676735679656904</v>
      </c>
      <c r="Q19" s="12">
        <v>5.22857382609204</v>
      </c>
      <c r="R19" s="12">
        <v>6.2205635115717799</v>
      </c>
      <c r="S19" s="12">
        <v>2.6221147939663401</v>
      </c>
      <c r="T19" s="12">
        <v>9.0780254081410607</v>
      </c>
      <c r="U19" s="12">
        <v>6.3775925524378296</v>
      </c>
      <c r="V19" s="12">
        <v>2.6217066232725199</v>
      </c>
      <c r="W19" s="12">
        <v>0</v>
      </c>
      <c r="X19" s="12">
        <v>5.0643218196265103</v>
      </c>
      <c r="Y19" s="12">
        <v>6.9000736145475097</v>
      </c>
      <c r="Z19" s="12">
        <v>8.3880345870917292</v>
      </c>
      <c r="AA19" s="12">
        <v>5.49815801641651</v>
      </c>
      <c r="AB19" s="12">
        <v>7.7972931305423598</v>
      </c>
      <c r="AC19" s="12">
        <v>5.7635432299318001</v>
      </c>
      <c r="AD19" s="12">
        <v>9.5984081162304395</v>
      </c>
      <c r="AE19" s="12">
        <v>18.855730663259401</v>
      </c>
      <c r="AF19" s="12">
        <v>6.95813209111944</v>
      </c>
      <c r="AG19" s="12">
        <v>11.030707478143601</v>
      </c>
      <c r="AH19" s="12">
        <v>12.493921507510199</v>
      </c>
      <c r="AI19" s="12">
        <v>11.480072664808301</v>
      </c>
      <c r="AJ19" s="12">
        <v>25.3995408734813</v>
      </c>
    </row>
    <row r="20" spans="1:36" x14ac:dyDescent="0.2">
      <c r="A20" s="14" t="s">
        <v>18</v>
      </c>
      <c r="B20" s="12">
        <v>23.08</v>
      </c>
      <c r="C20" s="12">
        <v>113.14</v>
      </c>
      <c r="D20" s="12"/>
      <c r="E20" s="14" t="s">
        <v>18</v>
      </c>
      <c r="F20" s="12">
        <v>16.678492003660299</v>
      </c>
      <c r="G20" s="12">
        <v>16.295750551835098</v>
      </c>
      <c r="H20" s="12">
        <v>14.972973642992001</v>
      </c>
      <c r="I20" s="12">
        <v>14.476716332949501</v>
      </c>
      <c r="J20" s="12">
        <v>17.4610073532148</v>
      </c>
      <c r="K20" s="12">
        <v>20.252840644628002</v>
      </c>
      <c r="L20" s="12">
        <v>22.746816732554699</v>
      </c>
      <c r="M20" s="12">
        <v>24.809803986455599</v>
      </c>
      <c r="N20" s="12">
        <v>10.836001841600201</v>
      </c>
      <c r="O20" s="12">
        <v>10.112493005403</v>
      </c>
      <c r="P20" s="12">
        <v>9.4205331252328897</v>
      </c>
      <c r="Q20" s="12">
        <v>9.1659801547001702</v>
      </c>
      <c r="R20" s="12">
        <v>6.2435282807291399</v>
      </c>
      <c r="S20" s="12">
        <v>5.7453613051412802</v>
      </c>
      <c r="T20" s="12">
        <v>13.7314982594496</v>
      </c>
      <c r="U20" s="12">
        <v>11.3822675680115</v>
      </c>
      <c r="V20" s="12">
        <v>7.3278502778989196</v>
      </c>
      <c r="W20" s="12">
        <v>5.0643218196265103</v>
      </c>
      <c r="X20" s="12">
        <v>0</v>
      </c>
      <c r="Y20" s="12">
        <v>4.6029202409794197</v>
      </c>
      <c r="Z20" s="12">
        <v>4.1034357045885201</v>
      </c>
      <c r="AA20" s="12">
        <v>8.7917355518787499</v>
      </c>
      <c r="AB20" s="12">
        <v>10.928909282103699</v>
      </c>
      <c r="AC20" s="12">
        <v>6.9233703632760601</v>
      </c>
      <c r="AD20" s="12">
        <v>9.9798528708882603</v>
      </c>
      <c r="AE20" s="12">
        <v>20.7170799674081</v>
      </c>
      <c r="AF20" s="12">
        <v>11.789078588095601</v>
      </c>
      <c r="AG20" s="12">
        <v>15.410981669613699</v>
      </c>
      <c r="AH20" s="12">
        <v>16.6855904873218</v>
      </c>
      <c r="AI20" s="12">
        <v>16.3195834787841</v>
      </c>
      <c r="AJ20" s="12">
        <v>29.425873925044399</v>
      </c>
    </row>
    <row r="21" spans="1:36" x14ac:dyDescent="0.2">
      <c r="A21" s="14" t="s">
        <v>19</v>
      </c>
      <c r="B21" s="12">
        <v>22.48</v>
      </c>
      <c r="C21" s="12">
        <v>108.19</v>
      </c>
      <c r="D21" s="12"/>
      <c r="E21" s="14" t="s">
        <v>19</v>
      </c>
      <c r="F21" s="12">
        <v>18.390877642424599</v>
      </c>
      <c r="G21" s="12">
        <v>18.209641702927701</v>
      </c>
      <c r="H21" s="12">
        <v>16.4011031309069</v>
      </c>
      <c r="I21" s="12">
        <v>15.475972805902099</v>
      </c>
      <c r="J21" s="12">
        <v>18.2046144420841</v>
      </c>
      <c r="K21" s="12">
        <v>22.817840363937702</v>
      </c>
      <c r="L21" s="12">
        <v>25.319497464912398</v>
      </c>
      <c r="M21" s="12">
        <v>27.321098662059399</v>
      </c>
      <c r="N21" s="12">
        <v>14.529715126887901</v>
      </c>
      <c r="O21" s="12">
        <v>13.1970258680381</v>
      </c>
      <c r="P21" s="12">
        <v>13.136489344668499</v>
      </c>
      <c r="Q21" s="12">
        <v>12.061415046369</v>
      </c>
      <c r="R21" s="12">
        <v>10.631202713759</v>
      </c>
      <c r="S21" s="12">
        <v>8.8962358166254596</v>
      </c>
      <c r="T21" s="12">
        <v>15.875626638210599</v>
      </c>
      <c r="U21" s="12">
        <v>12.8198590680555</v>
      </c>
      <c r="V21" s="12">
        <v>9.5150551545730409</v>
      </c>
      <c r="W21" s="12">
        <v>6.9000736145475097</v>
      </c>
      <c r="X21" s="12">
        <v>4.6029202409794197</v>
      </c>
      <c r="Y21" s="12">
        <v>0</v>
      </c>
      <c r="Z21" s="12">
        <v>3.0919501995970902</v>
      </c>
      <c r="AA21" s="12">
        <v>7.2625915205906999</v>
      </c>
      <c r="AB21" s="12">
        <v>8.7461357544797895</v>
      </c>
      <c r="AC21" s="12">
        <v>4.1920046661477803</v>
      </c>
      <c r="AD21" s="12">
        <v>5.8677743337302903</v>
      </c>
      <c r="AE21" s="12">
        <v>16.833190628987001</v>
      </c>
      <c r="AF21" s="12">
        <v>11.694753699506601</v>
      </c>
      <c r="AG21" s="12">
        <v>14.155910417625201</v>
      </c>
      <c r="AH21" s="12">
        <v>15.067375704835101</v>
      </c>
      <c r="AI21" s="12">
        <v>15.885580751485801</v>
      </c>
      <c r="AJ21" s="12">
        <v>27.1363611202576</v>
      </c>
    </row>
    <row r="22" spans="1:36" x14ac:dyDescent="0.2">
      <c r="A22" s="14" t="s">
        <v>20</v>
      </c>
      <c r="B22" s="12">
        <v>20.02</v>
      </c>
      <c r="C22" s="12">
        <v>110.2</v>
      </c>
      <c r="D22" s="12"/>
      <c r="E22" s="14" t="s">
        <v>20</v>
      </c>
      <c r="F22" s="12">
        <v>20.2080031237148</v>
      </c>
      <c r="G22" s="12">
        <v>19.914672502932699</v>
      </c>
      <c r="H22" s="12">
        <v>18.347979977134099</v>
      </c>
      <c r="I22" s="12">
        <v>17.617707399316402</v>
      </c>
      <c r="J22" s="12">
        <v>20.486105315028301</v>
      </c>
      <c r="K22" s="12">
        <v>24.147766553415899</v>
      </c>
      <c r="L22" s="12">
        <v>26.6524483121431</v>
      </c>
      <c r="M22" s="12">
        <v>28.701081628244101</v>
      </c>
      <c r="N22" s="12">
        <v>14.9373569751705</v>
      </c>
      <c r="O22" s="12">
        <v>14.105593419187</v>
      </c>
      <c r="P22" s="12">
        <v>13.5211605761546</v>
      </c>
      <c r="Q22" s="12">
        <v>13.092514184610099</v>
      </c>
      <c r="R22" s="12">
        <v>10.224267362072499</v>
      </c>
      <c r="S22" s="12">
        <v>9.6934183270399803</v>
      </c>
      <c r="T22" s="12">
        <v>17.428284058684198</v>
      </c>
      <c r="U22" s="12">
        <v>14.714981127148</v>
      </c>
      <c r="V22" s="12">
        <v>10.934191252697101</v>
      </c>
      <c r="W22" s="12">
        <v>8.3880345870917292</v>
      </c>
      <c r="X22" s="12">
        <v>4.1034357045885201</v>
      </c>
      <c r="Y22" s="12">
        <v>3.0919501995970902</v>
      </c>
      <c r="Z22" s="12">
        <v>0</v>
      </c>
      <c r="AA22" s="12">
        <v>10.1281768795864</v>
      </c>
      <c r="AB22" s="12">
        <v>11.775343113588599</v>
      </c>
      <c r="AC22" s="12">
        <v>7.2196162895602196</v>
      </c>
      <c r="AD22" s="12">
        <v>8.76244300716011</v>
      </c>
      <c r="AE22" s="12">
        <v>19.687857387971</v>
      </c>
      <c r="AF22" s="12">
        <v>14.223538049634501</v>
      </c>
      <c r="AG22" s="12">
        <v>17.061121807488501</v>
      </c>
      <c r="AH22" s="12">
        <v>18.053593142385701</v>
      </c>
      <c r="AI22" s="12">
        <v>18.582439718454701</v>
      </c>
      <c r="AJ22" s="12">
        <v>30.223977698860701</v>
      </c>
    </row>
    <row r="23" spans="1:36" x14ac:dyDescent="0.2">
      <c r="A23" s="14" t="s">
        <v>21</v>
      </c>
      <c r="B23" s="12">
        <v>29.59</v>
      </c>
      <c r="C23" s="12">
        <v>106.54</v>
      </c>
      <c r="D23" s="12"/>
      <c r="E23" s="14" t="s">
        <v>21</v>
      </c>
      <c r="F23" s="12">
        <v>12.749871625863999</v>
      </c>
      <c r="G23" s="12">
        <v>12.8383193454207</v>
      </c>
      <c r="H23" s="12">
        <v>10.6040835285214</v>
      </c>
      <c r="I23" s="12">
        <v>9.2944150338996803</v>
      </c>
      <c r="J23" s="12">
        <v>11.5918460943467</v>
      </c>
      <c r="K23" s="12">
        <v>18.0040773379197</v>
      </c>
      <c r="L23" s="12">
        <v>20.379539120858301</v>
      </c>
      <c r="M23" s="12">
        <v>22.205177431627</v>
      </c>
      <c r="N23" s="12">
        <v>12.8109348565517</v>
      </c>
      <c r="O23" s="12">
        <v>10.5182046588447</v>
      </c>
      <c r="P23" s="12">
        <v>11.764951581290299</v>
      </c>
      <c r="Q23" s="12">
        <v>9.3509864972450796</v>
      </c>
      <c r="R23" s="12">
        <v>11.718311691920199</v>
      </c>
      <c r="S23" s="12">
        <v>7.9678850701906496</v>
      </c>
      <c r="T23" s="12">
        <v>11.093805061558401</v>
      </c>
      <c r="U23" s="12">
        <v>7.5820419479408896</v>
      </c>
      <c r="V23" s="12">
        <v>6.6520113092399997</v>
      </c>
      <c r="W23" s="12">
        <v>5.49815801641651</v>
      </c>
      <c r="X23" s="12">
        <v>8.7917355518787499</v>
      </c>
      <c r="Y23" s="12">
        <v>7.2625915205906999</v>
      </c>
      <c r="Z23" s="12">
        <v>10.1281768795864</v>
      </c>
      <c r="AA23" s="12">
        <v>0</v>
      </c>
      <c r="AB23" s="12">
        <v>2.31165098553649</v>
      </c>
      <c r="AC23" s="12">
        <v>3.2417320849003102</v>
      </c>
      <c r="AD23" s="12">
        <v>5.8385489241229402</v>
      </c>
      <c r="AE23" s="12">
        <v>13.4295755179275</v>
      </c>
      <c r="AF23" s="12">
        <v>4.8932948853521196</v>
      </c>
      <c r="AG23" s="12">
        <v>6.93334338327357</v>
      </c>
      <c r="AH23" s="12">
        <v>8.0042328248293995</v>
      </c>
      <c r="AI23" s="12">
        <v>8.6856986559690803</v>
      </c>
      <c r="AJ23" s="12">
        <v>20.6354725155573</v>
      </c>
    </row>
    <row r="24" spans="1:36" x14ac:dyDescent="0.2">
      <c r="A24" s="14" t="s">
        <v>22</v>
      </c>
      <c r="B24" s="12">
        <v>30.4</v>
      </c>
      <c r="C24" s="12">
        <v>104.04</v>
      </c>
      <c r="D24" s="12"/>
      <c r="E24" s="14" t="s">
        <v>22</v>
      </c>
      <c r="F24" s="12">
        <v>13.528010684636</v>
      </c>
      <c r="G24" s="12">
        <v>13.7557652560682</v>
      </c>
      <c r="H24" s="12">
        <v>11.3904518828778</v>
      </c>
      <c r="I24" s="12">
        <v>9.9033757293301203</v>
      </c>
      <c r="J24" s="12">
        <v>11.722160727348699</v>
      </c>
      <c r="K24" s="12">
        <v>19.024441325703101</v>
      </c>
      <c r="L24" s="12">
        <v>21.298403483732901</v>
      </c>
      <c r="M24" s="12">
        <v>23.014997286037101</v>
      </c>
      <c r="N24" s="12">
        <v>14.8252027214055</v>
      </c>
      <c r="O24" s="12">
        <v>12.430077689044801</v>
      </c>
      <c r="P24" s="12">
        <v>13.8594093429962</v>
      </c>
      <c r="Q24" s="12">
        <v>11.3080092414615</v>
      </c>
      <c r="R24" s="12">
        <v>14.0171582913847</v>
      </c>
      <c r="S24" s="12">
        <v>10.220201488810799</v>
      </c>
      <c r="T24" s="12">
        <v>12.3558011681494</v>
      </c>
      <c r="U24" s="12">
        <v>8.8769530332579905</v>
      </c>
      <c r="V24" s="12">
        <v>8.7367248885864601</v>
      </c>
      <c r="W24" s="12">
        <v>7.7972931305423598</v>
      </c>
      <c r="X24" s="12">
        <v>10.928909282103699</v>
      </c>
      <c r="Y24" s="12">
        <v>8.7461357544797895</v>
      </c>
      <c r="Z24" s="12">
        <v>11.775343113588599</v>
      </c>
      <c r="AA24" s="12">
        <v>2.31165098553649</v>
      </c>
      <c r="AB24" s="12">
        <v>0</v>
      </c>
      <c r="AC24" s="12">
        <v>4.55894822000554</v>
      </c>
      <c r="AD24" s="12">
        <v>5.54827877016222</v>
      </c>
      <c r="AE24" s="12">
        <v>11.2544823420513</v>
      </c>
      <c r="AF24" s="12">
        <v>5.3726583215816799</v>
      </c>
      <c r="AG24" s="12">
        <v>5.6573691380896403</v>
      </c>
      <c r="AH24" s="12">
        <v>6.3497504810748797</v>
      </c>
      <c r="AI24" s="12">
        <v>8.06162566562171</v>
      </c>
      <c r="AJ24" s="12">
        <v>18.589623656813899</v>
      </c>
    </row>
    <row r="25" spans="1:36" x14ac:dyDescent="0.2">
      <c r="A25" s="14" t="s">
        <v>23</v>
      </c>
      <c r="B25" s="12">
        <v>26.35</v>
      </c>
      <c r="C25" s="12">
        <v>106.42</v>
      </c>
      <c r="D25" s="12"/>
      <c r="E25" s="14" t="s">
        <v>23</v>
      </c>
      <c r="F25" s="12">
        <v>15.5375025214753</v>
      </c>
      <c r="G25" s="12">
        <v>15.518418653072001</v>
      </c>
      <c r="H25" s="12">
        <v>13.4279032913404</v>
      </c>
      <c r="I25" s="12">
        <v>12.255048003425999</v>
      </c>
      <c r="J25" s="12">
        <v>14.724088702291599</v>
      </c>
      <c r="K25" s="12">
        <v>20.514909656843699</v>
      </c>
      <c r="L25" s="12">
        <v>22.959020322093799</v>
      </c>
      <c r="M25" s="12">
        <v>24.863450456739699</v>
      </c>
      <c r="N25" s="12">
        <v>13.874851360310499</v>
      </c>
      <c r="O25" s="12">
        <v>11.9361323225605</v>
      </c>
      <c r="P25" s="12">
        <v>12.627901145111601</v>
      </c>
      <c r="Q25" s="12">
        <v>10.7268115991105</v>
      </c>
      <c r="R25" s="12">
        <v>11.448295693221199</v>
      </c>
      <c r="S25" s="12">
        <v>8.3602240457196508</v>
      </c>
      <c r="T25" s="12">
        <v>13.494094106364599</v>
      </c>
      <c r="U25" s="12">
        <v>10.093477344068299</v>
      </c>
      <c r="V25" s="12">
        <v>7.9036486280960396</v>
      </c>
      <c r="W25" s="12">
        <v>5.7635432299318001</v>
      </c>
      <c r="X25" s="12">
        <v>6.9233703632760601</v>
      </c>
      <c r="Y25" s="12">
        <v>4.1920046661477803</v>
      </c>
      <c r="Z25" s="12">
        <v>7.2196162895602196</v>
      </c>
      <c r="AA25" s="12">
        <v>3.2417320849003102</v>
      </c>
      <c r="AB25" s="12">
        <v>4.55894822000554</v>
      </c>
      <c r="AC25" s="12">
        <v>0</v>
      </c>
      <c r="AD25" s="12">
        <v>3.8348763156583101</v>
      </c>
      <c r="AE25" s="12">
        <v>13.8716717278426</v>
      </c>
      <c r="AF25" s="12">
        <v>8.0367983940604102</v>
      </c>
      <c r="AG25" s="12">
        <v>10.0030497972805</v>
      </c>
      <c r="AH25" s="12">
        <v>10.8763107083391</v>
      </c>
      <c r="AI25" s="12">
        <v>11.9220091974986</v>
      </c>
      <c r="AJ25" s="12">
        <v>23.055164068277598</v>
      </c>
    </row>
    <row r="26" spans="1:36" x14ac:dyDescent="0.2">
      <c r="A26" s="14" t="s">
        <v>24</v>
      </c>
      <c r="B26" s="12">
        <v>25.04</v>
      </c>
      <c r="C26" s="12">
        <v>102.42</v>
      </c>
      <c r="D26" s="12"/>
      <c r="E26" s="14" t="s">
        <v>24</v>
      </c>
      <c r="F26" s="12">
        <v>18.579913321750901</v>
      </c>
      <c r="G26" s="12">
        <v>18.676853141540199</v>
      </c>
      <c r="H26" s="12">
        <v>16.431098309602099</v>
      </c>
      <c r="I26" s="12">
        <v>15.0770417594804</v>
      </c>
      <c r="J26" s="12">
        <v>17.1678594968689</v>
      </c>
      <c r="K26" s="12">
        <v>23.829499081927501</v>
      </c>
      <c r="L26" s="12">
        <v>26.215426729942202</v>
      </c>
      <c r="M26" s="12">
        <v>28.043303959106499</v>
      </c>
      <c r="N26" s="12">
        <v>17.7001623999499</v>
      </c>
      <c r="O26" s="12">
        <v>15.7056852450772</v>
      </c>
      <c r="P26" s="12">
        <v>16.461597724699999</v>
      </c>
      <c r="Q26" s="12">
        <v>14.4972498072842</v>
      </c>
      <c r="R26" s="12">
        <v>15.1449490821882</v>
      </c>
      <c r="S26" s="12">
        <v>12.1918728053755</v>
      </c>
      <c r="T26" s="12">
        <v>16.877995151810101</v>
      </c>
      <c r="U26" s="12">
        <v>13.3841833030251</v>
      </c>
      <c r="V26" s="12">
        <v>11.671005319845699</v>
      </c>
      <c r="W26" s="12">
        <v>9.5984081162304395</v>
      </c>
      <c r="X26" s="12">
        <v>9.9798528708882603</v>
      </c>
      <c r="Y26" s="12">
        <v>5.8677743337302903</v>
      </c>
      <c r="Z26" s="12">
        <v>8.76244300716011</v>
      </c>
      <c r="AA26" s="12">
        <v>5.8385489241229402</v>
      </c>
      <c r="AB26" s="12">
        <v>5.54827877016222</v>
      </c>
      <c r="AC26" s="12">
        <v>3.8348763156583101</v>
      </c>
      <c r="AD26" s="12">
        <v>0</v>
      </c>
      <c r="AE26" s="12">
        <v>10.9664284669384</v>
      </c>
      <c r="AF26" s="12">
        <v>10.574625793390901</v>
      </c>
      <c r="AG26" s="12">
        <v>11.0397361505789</v>
      </c>
      <c r="AH26" s="12">
        <v>11.3685684708915</v>
      </c>
      <c r="AI26" s="12">
        <v>13.60405844966</v>
      </c>
      <c r="AJ26" s="12">
        <v>22.1453946557608</v>
      </c>
    </row>
    <row r="27" spans="1:36" x14ac:dyDescent="0.2">
      <c r="A27" s="14" t="s">
        <v>25</v>
      </c>
      <c r="B27" s="12">
        <v>29.41</v>
      </c>
      <c r="C27" s="12">
        <v>91.1</v>
      </c>
      <c r="D27" s="12"/>
      <c r="E27" s="14" t="s">
        <v>25</v>
      </c>
      <c r="F27" s="12">
        <v>22.963732525665801</v>
      </c>
      <c r="G27" s="12">
        <v>23.455874634573</v>
      </c>
      <c r="H27" s="12">
        <v>21.055127298764599</v>
      </c>
      <c r="I27" s="12">
        <v>19.4259579210906</v>
      </c>
      <c r="J27" s="12">
        <v>19.915184857665</v>
      </c>
      <c r="K27" s="12">
        <v>28.619981704158398</v>
      </c>
      <c r="L27" s="12">
        <v>30.544978178499999</v>
      </c>
      <c r="M27" s="12">
        <v>31.898979727971401</v>
      </c>
      <c r="N27" s="12">
        <v>26.049839092145799</v>
      </c>
      <c r="O27" s="12">
        <v>23.603028088138501</v>
      </c>
      <c r="P27" s="12">
        <v>25.112272856954998</v>
      </c>
      <c r="Q27" s="12">
        <v>22.516657123130098</v>
      </c>
      <c r="R27" s="12">
        <v>25.0202415072173</v>
      </c>
      <c r="S27" s="12">
        <v>21.388944045118599</v>
      </c>
      <c r="T27" s="12">
        <v>22.758917253012498</v>
      </c>
      <c r="U27" s="12">
        <v>19.5415605711636</v>
      </c>
      <c r="V27" s="12">
        <v>19.991051945115899</v>
      </c>
      <c r="W27" s="12">
        <v>18.855730663259401</v>
      </c>
      <c r="X27" s="12">
        <v>20.7170799674081</v>
      </c>
      <c r="Y27" s="12">
        <v>16.833190628987001</v>
      </c>
      <c r="Z27" s="12">
        <v>19.687857387971</v>
      </c>
      <c r="AA27" s="12">
        <v>13.4295755179275</v>
      </c>
      <c r="AB27" s="12">
        <v>11.2544823420513</v>
      </c>
      <c r="AC27" s="12">
        <v>13.8716717278426</v>
      </c>
      <c r="AD27" s="12">
        <v>10.9664284669384</v>
      </c>
      <c r="AE27" s="12">
        <v>0</v>
      </c>
      <c r="AF27" s="12">
        <v>15.5694236972321</v>
      </c>
      <c r="AG27" s="12">
        <v>12.351420471493499</v>
      </c>
      <c r="AH27" s="12">
        <v>11.1477446410164</v>
      </c>
      <c r="AI27" s="12">
        <v>15.295578072099101</v>
      </c>
      <c r="AJ27" s="12">
        <v>14.354637289230601</v>
      </c>
    </row>
    <row r="28" spans="1:36" x14ac:dyDescent="0.2">
      <c r="A28" s="14" t="s">
        <v>26</v>
      </c>
      <c r="B28" s="12">
        <v>34.17</v>
      </c>
      <c r="C28" s="12">
        <v>108.57</v>
      </c>
      <c r="D28" s="12"/>
      <c r="E28" s="14" t="s">
        <v>26</v>
      </c>
      <c r="F28" s="12">
        <v>8.1553672884074295</v>
      </c>
      <c r="G28" s="12">
        <v>8.3987198411754296</v>
      </c>
      <c r="H28" s="12">
        <v>6.0193827465652197</v>
      </c>
      <c r="I28" s="12">
        <v>4.54269310557686</v>
      </c>
      <c r="J28" s="12">
        <v>6.7008880639442596</v>
      </c>
      <c r="K28" s="12">
        <v>13.6785393632629</v>
      </c>
      <c r="L28" s="12">
        <v>15.929255415490299</v>
      </c>
      <c r="M28" s="12">
        <v>17.644100282579899</v>
      </c>
      <c r="N28" s="12">
        <v>11.120931048574899</v>
      </c>
      <c r="O28" s="12">
        <v>8.5529162075384608</v>
      </c>
      <c r="P28" s="12">
        <v>10.5436361789407</v>
      </c>
      <c r="Q28" s="12">
        <v>7.6926174142672403</v>
      </c>
      <c r="R28" s="12">
        <v>12.240575239006199</v>
      </c>
      <c r="S28" s="12">
        <v>8.2945568200835194</v>
      </c>
      <c r="T28" s="12">
        <v>7.2306221082771804</v>
      </c>
      <c r="U28" s="12">
        <v>3.99948397611616</v>
      </c>
      <c r="V28" s="12">
        <v>6.0823138575986802</v>
      </c>
      <c r="W28" s="12">
        <v>6.95813209111944</v>
      </c>
      <c r="X28" s="12">
        <v>11.789078588095601</v>
      </c>
      <c r="Y28" s="12">
        <v>11.694753699506601</v>
      </c>
      <c r="Z28" s="12">
        <v>14.223538049634501</v>
      </c>
      <c r="AA28" s="12">
        <v>4.8932948853521196</v>
      </c>
      <c r="AB28" s="12">
        <v>5.3726583215816799</v>
      </c>
      <c r="AC28" s="12">
        <v>8.0367983940604102</v>
      </c>
      <c r="AD28" s="12">
        <v>10.574625793390901</v>
      </c>
      <c r="AE28" s="12">
        <v>15.5694236972321</v>
      </c>
      <c r="AF28" s="12">
        <v>0</v>
      </c>
      <c r="AG28" s="12">
        <v>4.5415406290058096</v>
      </c>
      <c r="AH28" s="12">
        <v>6.19376521688962</v>
      </c>
      <c r="AI28" s="12">
        <v>4.5371587522116403</v>
      </c>
      <c r="AJ28" s="12">
        <v>18.8754222345359</v>
      </c>
    </row>
    <row r="29" spans="1:36" x14ac:dyDescent="0.2">
      <c r="A29" s="14" t="s">
        <v>27</v>
      </c>
      <c r="B29" s="12">
        <v>36.04</v>
      </c>
      <c r="C29" s="12">
        <v>103.51</v>
      </c>
      <c r="D29" s="12"/>
      <c r="E29" s="14" t="s">
        <v>27</v>
      </c>
      <c r="F29" s="12">
        <v>10.642611911650301</v>
      </c>
      <c r="G29" s="12">
        <v>11.1846732193539</v>
      </c>
      <c r="H29" s="12">
        <v>8.8328694942652799</v>
      </c>
      <c r="I29" s="12">
        <v>7.2179098116193199</v>
      </c>
      <c r="J29" s="12">
        <v>7.6232581890852904</v>
      </c>
      <c r="K29" s="12">
        <v>16.281406279055901</v>
      </c>
      <c r="L29" s="12">
        <v>18.198307411934799</v>
      </c>
      <c r="M29" s="12">
        <v>19.6015959179032</v>
      </c>
      <c r="N29" s="12">
        <v>15.5731941579826</v>
      </c>
      <c r="O29" s="12">
        <v>13.005577886657401</v>
      </c>
      <c r="P29" s="12">
        <v>15.064235678803</v>
      </c>
      <c r="Q29" s="12">
        <v>12.206362045142599</v>
      </c>
      <c r="R29" s="12">
        <v>16.6969309727371</v>
      </c>
      <c r="S29" s="12">
        <v>12.7152040581076</v>
      </c>
      <c r="T29" s="12">
        <v>10.880217177710101</v>
      </c>
      <c r="U29" s="12">
        <v>8.2257676959361401</v>
      </c>
      <c r="V29" s="12">
        <v>10.5703105126242</v>
      </c>
      <c r="W29" s="12">
        <v>11.030707478143601</v>
      </c>
      <c r="X29" s="12">
        <v>15.410981669613699</v>
      </c>
      <c r="Y29" s="12">
        <v>14.155910417625201</v>
      </c>
      <c r="Z29" s="12">
        <v>17.061121807488501</v>
      </c>
      <c r="AA29" s="12">
        <v>6.93334338327357</v>
      </c>
      <c r="AB29" s="12">
        <v>5.6573691380896403</v>
      </c>
      <c r="AC29" s="12">
        <v>10.0030497972805</v>
      </c>
      <c r="AD29" s="12">
        <v>11.0397361505789</v>
      </c>
      <c r="AE29" s="12">
        <v>12.351420471493499</v>
      </c>
      <c r="AF29" s="12">
        <v>4.5415406290058096</v>
      </c>
      <c r="AG29" s="12">
        <v>0</v>
      </c>
      <c r="AH29" s="12">
        <v>1.67280123124534</v>
      </c>
      <c r="AI29" s="12">
        <v>3.0711369749659498</v>
      </c>
      <c r="AJ29" s="12">
        <v>14.423136230612799</v>
      </c>
    </row>
    <row r="30" spans="1:36" x14ac:dyDescent="0.2">
      <c r="A30" s="14" t="s">
        <v>28</v>
      </c>
      <c r="B30" s="12">
        <v>36.380000000000003</v>
      </c>
      <c r="C30" s="12">
        <v>101.48</v>
      </c>
      <c r="D30" s="12"/>
      <c r="E30" s="14" t="s">
        <v>28</v>
      </c>
      <c r="F30" s="12">
        <v>12.0447933336047</v>
      </c>
      <c r="G30" s="12">
        <v>12.6361023548776</v>
      </c>
      <c r="H30" s="12">
        <v>10.3337187464971</v>
      </c>
      <c r="I30" s="12">
        <v>8.7419627083157501</v>
      </c>
      <c r="J30" s="12">
        <v>8.7856254500208308</v>
      </c>
      <c r="K30" s="12">
        <v>17.6317451018488</v>
      </c>
      <c r="L30" s="12">
        <v>19.448587411414199</v>
      </c>
      <c r="M30" s="12">
        <v>20.7563735406363</v>
      </c>
      <c r="N30" s="12">
        <v>17.2458136567442</v>
      </c>
      <c r="O30" s="12">
        <v>14.6779917147599</v>
      </c>
      <c r="P30" s="12">
        <v>16.7290493734452</v>
      </c>
      <c r="Q30" s="12">
        <v>13.8724464887538</v>
      </c>
      <c r="R30" s="12">
        <v>18.2771213107827</v>
      </c>
      <c r="S30" s="12">
        <v>14.287402274847899</v>
      </c>
      <c r="T30" s="12">
        <v>12.4800709922848</v>
      </c>
      <c r="U30" s="12">
        <v>9.8949311406556895</v>
      </c>
      <c r="V30" s="12">
        <v>12.1782854122076</v>
      </c>
      <c r="W30" s="12">
        <v>12.493921507510199</v>
      </c>
      <c r="X30" s="12">
        <v>16.6855904873218</v>
      </c>
      <c r="Y30" s="12">
        <v>15.067375704835101</v>
      </c>
      <c r="Z30" s="12">
        <v>18.053593142385701</v>
      </c>
      <c r="AA30" s="12">
        <v>8.0042328248293995</v>
      </c>
      <c r="AB30" s="12">
        <v>6.3497504810748797</v>
      </c>
      <c r="AC30" s="12">
        <v>10.8763107083391</v>
      </c>
      <c r="AD30" s="12">
        <v>11.3685684708915</v>
      </c>
      <c r="AE30" s="12">
        <v>11.1477446410164</v>
      </c>
      <c r="AF30" s="12">
        <v>6.19376521688962</v>
      </c>
      <c r="AG30" s="12">
        <v>1.67280123124534</v>
      </c>
      <c r="AH30" s="12">
        <v>0</v>
      </c>
      <c r="AI30" s="12">
        <v>4.1732439093171196</v>
      </c>
      <c r="AJ30" s="12">
        <v>12.906082571712</v>
      </c>
    </row>
    <row r="31" spans="1:36" x14ac:dyDescent="0.2">
      <c r="A31" s="14" t="s">
        <v>29</v>
      </c>
      <c r="B31" s="12">
        <v>38.270000000000003</v>
      </c>
      <c r="C31" s="12">
        <v>106.16</v>
      </c>
      <c r="D31" s="12"/>
      <c r="E31" s="14" t="s">
        <v>29</v>
      </c>
      <c r="F31" s="12">
        <v>7.9429206284738996</v>
      </c>
      <c r="G31" s="12">
        <v>8.5876259945817797</v>
      </c>
      <c r="H31" s="12">
        <v>6.4045147926649904</v>
      </c>
      <c r="I31" s="12">
        <v>4.92177480345996</v>
      </c>
      <c r="J31" s="12">
        <v>4.6198626054290299</v>
      </c>
      <c r="K31" s="12">
        <v>13.4780708411467</v>
      </c>
      <c r="L31" s="12">
        <v>15.275608241304999</v>
      </c>
      <c r="M31" s="12">
        <v>16.604965933172199</v>
      </c>
      <c r="N31" s="12">
        <v>14.3097026933939</v>
      </c>
      <c r="O31" s="12">
        <v>11.8196505288017</v>
      </c>
      <c r="P31" s="12">
        <v>14.0682520500969</v>
      </c>
      <c r="Q31" s="12">
        <v>11.2603944219846</v>
      </c>
      <c r="R31" s="12">
        <v>16.421342201361501</v>
      </c>
      <c r="S31" s="12">
        <v>12.5924622112806</v>
      </c>
      <c r="T31" s="12">
        <v>8.8137898787886702</v>
      </c>
      <c r="U31" s="12">
        <v>6.9610927908060303</v>
      </c>
      <c r="V31" s="12">
        <v>10.310737893213901</v>
      </c>
      <c r="W31" s="12">
        <v>11.480072664808301</v>
      </c>
      <c r="X31" s="12">
        <v>16.3195834787841</v>
      </c>
      <c r="Y31" s="12">
        <v>15.885580751485801</v>
      </c>
      <c r="Z31" s="12">
        <v>18.582439718454701</v>
      </c>
      <c r="AA31" s="12">
        <v>8.6856986559690803</v>
      </c>
      <c r="AB31" s="12">
        <v>8.06162566562171</v>
      </c>
      <c r="AC31" s="12">
        <v>11.9220091974986</v>
      </c>
      <c r="AD31" s="12">
        <v>13.60405844966</v>
      </c>
      <c r="AE31" s="12">
        <v>15.295578072099101</v>
      </c>
      <c r="AF31" s="12">
        <v>4.5371587522116403</v>
      </c>
      <c r="AG31" s="12">
        <v>3.0711369749659498</v>
      </c>
      <c r="AH31" s="12">
        <v>4.1732439093171196</v>
      </c>
      <c r="AI31" s="12">
        <v>0</v>
      </c>
      <c r="AJ31" s="12">
        <v>15.092217420755601</v>
      </c>
    </row>
    <row r="32" spans="1:36" x14ac:dyDescent="0.2">
      <c r="A32" s="14" t="s">
        <v>30</v>
      </c>
      <c r="B32" s="12">
        <v>43.45</v>
      </c>
      <c r="C32" s="12">
        <v>87.36</v>
      </c>
      <c r="D32" s="12"/>
      <c r="E32" s="14" t="s">
        <v>30</v>
      </c>
      <c r="F32" s="12">
        <v>21.864586784046299</v>
      </c>
      <c r="G32" s="12">
        <v>22.687253862656899</v>
      </c>
      <c r="H32" s="12">
        <v>21.021060354498001</v>
      </c>
      <c r="I32" s="12">
        <v>19.800360755723698</v>
      </c>
      <c r="J32" s="12">
        <v>18.062216317896599</v>
      </c>
      <c r="K32" s="12">
        <v>26.343729947460801</v>
      </c>
      <c r="L32" s="12">
        <v>27.2023086562317</v>
      </c>
      <c r="M32" s="12">
        <v>27.640172233281401</v>
      </c>
      <c r="N32" s="12">
        <v>29.401355559137802</v>
      </c>
      <c r="O32" s="12">
        <v>26.9072522345684</v>
      </c>
      <c r="P32" s="12">
        <v>29.132171419879299</v>
      </c>
      <c r="Q32" s="12">
        <v>26.2966738279042</v>
      </c>
      <c r="R32" s="12">
        <v>31.1055820961958</v>
      </c>
      <c r="S32" s="12">
        <v>27.132743754682</v>
      </c>
      <c r="T32" s="12">
        <v>23.654795641596198</v>
      </c>
      <c r="U32" s="12">
        <v>22.035393856919999</v>
      </c>
      <c r="V32" s="12">
        <v>24.955813240879099</v>
      </c>
      <c r="W32" s="12">
        <v>25.3995408734813</v>
      </c>
      <c r="X32" s="12">
        <v>29.425873925044399</v>
      </c>
      <c r="Y32" s="12">
        <v>27.1363611202576</v>
      </c>
      <c r="Z32" s="12">
        <v>30.223977698860701</v>
      </c>
      <c r="AA32" s="12">
        <v>20.6354725155573</v>
      </c>
      <c r="AB32" s="12">
        <v>18.589623656813899</v>
      </c>
      <c r="AC32" s="12">
        <v>23.055164068277598</v>
      </c>
      <c r="AD32" s="12">
        <v>22.1453946557608</v>
      </c>
      <c r="AE32" s="12">
        <v>14.354637289230601</v>
      </c>
      <c r="AF32" s="12">
        <v>18.8754222345359</v>
      </c>
      <c r="AG32" s="12">
        <v>14.423136230612799</v>
      </c>
      <c r="AH32" s="12">
        <v>12.906082571712</v>
      </c>
      <c r="AI32" s="12">
        <v>15.092217420755601</v>
      </c>
      <c r="AJ32" s="12">
        <v>0</v>
      </c>
    </row>
    <row r="33" spans="1:36" x14ac:dyDescent="0.2">
      <c r="B33" s="12"/>
      <c r="C33" s="12"/>
      <c r="D33" s="12"/>
      <c r="E33" s="14" t="s">
        <v>41</v>
      </c>
      <c r="F33" s="14" t="s">
        <v>0</v>
      </c>
      <c r="G33" s="14" t="s">
        <v>1</v>
      </c>
      <c r="H33" s="14" t="s">
        <v>2</v>
      </c>
      <c r="I33" s="14" t="s">
        <v>3</v>
      </c>
      <c r="J33" s="14" t="s">
        <v>4</v>
      </c>
      <c r="K33" s="14" t="s">
        <v>5</v>
      </c>
      <c r="L33" s="14" t="s">
        <v>6</v>
      </c>
      <c r="M33" s="14" t="s">
        <v>7</v>
      </c>
      <c r="N33" s="14" t="s">
        <v>8</v>
      </c>
      <c r="O33" s="14" t="s">
        <v>9</v>
      </c>
      <c r="P33" s="14" t="s">
        <v>10</v>
      </c>
      <c r="Q33" s="14" t="s">
        <v>11</v>
      </c>
      <c r="R33" s="14" t="s">
        <v>12</v>
      </c>
      <c r="S33" s="14" t="s">
        <v>13</v>
      </c>
      <c r="T33" s="14" t="s">
        <v>14</v>
      </c>
      <c r="U33" s="14" t="s">
        <v>15</v>
      </c>
      <c r="V33" s="14" t="s">
        <v>16</v>
      </c>
      <c r="W33" s="14" t="s">
        <v>17</v>
      </c>
      <c r="X33" s="14" t="s">
        <v>18</v>
      </c>
      <c r="Y33" s="14" t="s">
        <v>19</v>
      </c>
      <c r="Z33" s="14" t="s">
        <v>20</v>
      </c>
      <c r="AA33" s="14" t="s">
        <v>21</v>
      </c>
      <c r="AB33" s="14" t="s">
        <v>22</v>
      </c>
      <c r="AC33" s="14" t="s">
        <v>23</v>
      </c>
      <c r="AD33" s="14" t="s">
        <v>24</v>
      </c>
      <c r="AE33" s="14" t="s">
        <v>25</v>
      </c>
      <c r="AF33" s="14" t="s">
        <v>26</v>
      </c>
      <c r="AG33" s="14" t="s">
        <v>27</v>
      </c>
      <c r="AH33" s="14" t="s">
        <v>28</v>
      </c>
      <c r="AI33" s="14" t="s">
        <v>29</v>
      </c>
      <c r="AJ33" s="14" t="s">
        <v>30</v>
      </c>
    </row>
    <row r="34" spans="1:36" x14ac:dyDescent="0.2">
      <c r="A34" s="21" t="s">
        <v>42</v>
      </c>
      <c r="B34" s="12"/>
      <c r="D34" s="15"/>
      <c r="E34" s="14" t="s">
        <v>0</v>
      </c>
      <c r="F34" s="12">
        <f t="shared" ref="F34:U59" si="0">F2*PI()/180*6378.2</f>
        <v>0</v>
      </c>
      <c r="G34" s="12">
        <f t="shared" ref="G34:AJ34" si="1">G2*PI()/180*6378.2</f>
        <v>96.072832536173266</v>
      </c>
      <c r="H34" s="12">
        <f t="shared" si="1"/>
        <v>239.46262996237647</v>
      </c>
      <c r="I34" s="12">
        <f t="shared" si="1"/>
        <v>407.31457359589098</v>
      </c>
      <c r="J34" s="12">
        <f t="shared" si="1"/>
        <v>424.54699430362109</v>
      </c>
      <c r="K34" s="12">
        <f t="shared" si="1"/>
        <v>630.73027086193792</v>
      </c>
      <c r="L34" s="12">
        <f t="shared" si="1"/>
        <v>867.22157683481339</v>
      </c>
      <c r="M34" s="12">
        <f t="shared" si="1"/>
        <v>1056.8567287164524</v>
      </c>
      <c r="N34" s="12">
        <f t="shared" si="1"/>
        <v>1041.997062591257</v>
      </c>
      <c r="O34" s="12">
        <f t="shared" si="1"/>
        <v>860.71172546837886</v>
      </c>
      <c r="P34" s="12">
        <f t="shared" si="1"/>
        <v>1102.8540655190866</v>
      </c>
      <c r="Q34" s="12">
        <f t="shared" si="1"/>
        <v>897.84913409901196</v>
      </c>
      <c r="R34" s="12">
        <f t="shared" si="1"/>
        <v>1527.5404415471885</v>
      </c>
      <c r="S34" s="12">
        <f t="shared" si="1"/>
        <v>1242.8457609518032</v>
      </c>
      <c r="T34" s="12">
        <f t="shared" si="1"/>
        <v>356.94099517537131</v>
      </c>
      <c r="U34" s="12">
        <f t="shared" si="1"/>
        <v>620.22933961309684</v>
      </c>
      <c r="V34" s="12">
        <f t="shared" si="1"/>
        <v>1041.3287041747669</v>
      </c>
      <c r="W34" s="12">
        <f t="shared" si="1"/>
        <v>1316.0538740000272</v>
      </c>
      <c r="X34" s="12">
        <f t="shared" si="1"/>
        <v>1856.6595760069326</v>
      </c>
      <c r="Y34" s="12">
        <f t="shared" si="1"/>
        <v>2047.2833562222386</v>
      </c>
      <c r="Z34" s="12">
        <f t="shared" si="1"/>
        <v>2249.5668375407681</v>
      </c>
      <c r="AA34" s="12">
        <f t="shared" si="1"/>
        <v>1419.3232362868494</v>
      </c>
      <c r="AB34" s="12">
        <f t="shared" si="1"/>
        <v>1505.9461356842883</v>
      </c>
      <c r="AC34" s="12">
        <f t="shared" si="1"/>
        <v>1729.6439532661564</v>
      </c>
      <c r="AD34" s="12">
        <f t="shared" si="1"/>
        <v>2068.3269196421888</v>
      </c>
      <c r="AE34" s="12">
        <f t="shared" si="1"/>
        <v>2556.3362614127414</v>
      </c>
      <c r="AF34" s="12">
        <f t="shared" si="1"/>
        <v>907.86030107232148</v>
      </c>
      <c r="AG34" s="12">
        <f t="shared" si="1"/>
        <v>1184.741840878328</v>
      </c>
      <c r="AH34" s="12">
        <f t="shared" si="1"/>
        <v>1340.833504549079</v>
      </c>
      <c r="AI34" s="12">
        <f t="shared" si="1"/>
        <v>884.21061347048601</v>
      </c>
      <c r="AJ34" s="12">
        <f t="shared" si="1"/>
        <v>2433.9787085741982</v>
      </c>
    </row>
    <row r="35" spans="1:36" x14ac:dyDescent="0.2">
      <c r="A35" s="12"/>
      <c r="B35" s="12"/>
      <c r="C35" s="12"/>
      <c r="D35" s="12"/>
      <c r="E35" s="14" t="s">
        <v>1</v>
      </c>
      <c r="F35" s="12">
        <f t="shared" si="0"/>
        <v>96.072832536173266</v>
      </c>
      <c r="G35" s="12">
        <f t="shared" ref="G35:AE35" si="2">G3*PI()/180*6378.2</f>
        <v>0</v>
      </c>
      <c r="H35" s="12">
        <f t="shared" si="2"/>
        <v>269.64424714262151</v>
      </c>
      <c r="I35" s="12">
        <f t="shared" si="2"/>
        <v>449.76063441848072</v>
      </c>
      <c r="J35" s="12">
        <f t="shared" si="2"/>
        <v>514.9071354587586</v>
      </c>
      <c r="K35" s="12">
        <f t="shared" si="2"/>
        <v>588.22924648326011</v>
      </c>
      <c r="L35" s="12">
        <f t="shared" si="2"/>
        <v>841.3333403933932</v>
      </c>
      <c r="M35" s="12">
        <f t="shared" si="2"/>
        <v>1043.1539497055001</v>
      </c>
      <c r="N35" s="12">
        <f t="shared" si="2"/>
        <v>955.62379096087523</v>
      </c>
      <c r="O35" s="12">
        <f t="shared" si="2"/>
        <v>787.51510485305914</v>
      </c>
      <c r="P35" s="12">
        <f t="shared" si="2"/>
        <v>1023.2319290050765</v>
      </c>
      <c r="Q35" s="12">
        <f t="shared" si="2"/>
        <v>834.91675057892974</v>
      </c>
      <c r="R35" s="12">
        <f t="shared" si="2"/>
        <v>1456.5918922835131</v>
      </c>
      <c r="S35" s="12">
        <f t="shared" si="2"/>
        <v>1191.0711110008665</v>
      </c>
      <c r="T35" s="12">
        <f t="shared" si="2"/>
        <v>291.8512550882445</v>
      </c>
      <c r="U35" s="12">
        <f t="shared" si="2"/>
        <v>606.3306719541356</v>
      </c>
      <c r="V35" s="12">
        <f t="shared" si="2"/>
        <v>1002.0424846437808</v>
      </c>
      <c r="W35" s="12">
        <f t="shared" si="2"/>
        <v>1283.5907277564124</v>
      </c>
      <c r="X35" s="12">
        <f t="shared" si="2"/>
        <v>1814.0525716380666</v>
      </c>
      <c r="Y35" s="12">
        <f t="shared" si="2"/>
        <v>2027.1080644446799</v>
      </c>
      <c r="Z35" s="12">
        <f t="shared" si="2"/>
        <v>2216.9130996673666</v>
      </c>
      <c r="AA35" s="12">
        <f t="shared" si="2"/>
        <v>1429.1692886430747</v>
      </c>
      <c r="AB35" s="12">
        <f t="shared" si="2"/>
        <v>1531.2999090311919</v>
      </c>
      <c r="AC35" s="12">
        <f t="shared" si="2"/>
        <v>1727.5195257693258</v>
      </c>
      <c r="AD35" s="12">
        <f t="shared" si="2"/>
        <v>2079.1183176096242</v>
      </c>
      <c r="AE35" s="12">
        <f t="shared" si="2"/>
        <v>2611.1218115127303</v>
      </c>
      <c r="AF35" s="12">
        <f t="shared" ref="AF35:AJ42" si="3">AF3*PI()/180*6378.2</f>
        <v>934.95045090980568</v>
      </c>
      <c r="AG35" s="12">
        <f t="shared" si="3"/>
        <v>1245.0844256581665</v>
      </c>
      <c r="AH35" s="12">
        <f t="shared" si="3"/>
        <v>1406.6583738768743</v>
      </c>
      <c r="AI35" s="12">
        <f t="shared" si="3"/>
        <v>955.97959542788089</v>
      </c>
      <c r="AJ35" s="12">
        <f t="shared" si="3"/>
        <v>2525.5584934272174</v>
      </c>
    </row>
    <row r="36" spans="1:36" x14ac:dyDescent="0.2">
      <c r="A36" s="12"/>
      <c r="B36" s="12"/>
      <c r="C36" s="12"/>
      <c r="D36" s="12"/>
      <c r="E36" s="14" t="s">
        <v>2</v>
      </c>
      <c r="F36" s="12">
        <f t="shared" si="0"/>
        <v>239.46262996237647</v>
      </c>
      <c r="G36" s="12">
        <f t="shared" ref="G36:AE36" si="4">G4*PI()/180*6378.2</f>
        <v>269.64424714262151</v>
      </c>
      <c r="H36" s="12">
        <f t="shared" si="4"/>
        <v>0</v>
      </c>
      <c r="I36" s="12">
        <f t="shared" si="4"/>
        <v>181.37410605204667</v>
      </c>
      <c r="J36" s="12">
        <f t="shared" si="4"/>
        <v>370.17209378340425</v>
      </c>
      <c r="K36" s="12">
        <f t="shared" si="4"/>
        <v>856.79212236163403</v>
      </c>
      <c r="L36" s="12">
        <f t="shared" si="4"/>
        <v>1103.2088675006121</v>
      </c>
      <c r="M36" s="12">
        <f t="shared" si="4"/>
        <v>1296.0340021304905</v>
      </c>
      <c r="N36" s="12">
        <f t="shared" si="4"/>
        <v>997.8312456562345</v>
      </c>
      <c r="O36" s="12">
        <f t="shared" si="4"/>
        <v>766.88003800941078</v>
      </c>
      <c r="P36" s="12">
        <f t="shared" si="4"/>
        <v>1024.870713579365</v>
      </c>
      <c r="Q36" s="12">
        <f t="shared" si="4"/>
        <v>769.58766165950567</v>
      </c>
      <c r="R36" s="12">
        <f t="shared" si="4"/>
        <v>1409.2333652298416</v>
      </c>
      <c r="S36" s="12">
        <f t="shared" si="4"/>
        <v>1077.180034229676</v>
      </c>
      <c r="T36" s="12">
        <f t="shared" si="4"/>
        <v>299.68266509868891</v>
      </c>
      <c r="U36" s="12">
        <f t="shared" si="4"/>
        <v>404.44892420563758</v>
      </c>
      <c r="V36" s="12">
        <f t="shared" si="4"/>
        <v>853.91254895786437</v>
      </c>
      <c r="W36" s="12">
        <f t="shared" si="4"/>
        <v>1113.4940881697282</v>
      </c>
      <c r="X36" s="12">
        <f t="shared" si="4"/>
        <v>1666.8002652433754</v>
      </c>
      <c r="Y36" s="12">
        <f t="shared" si="4"/>
        <v>1825.7804829353083</v>
      </c>
      <c r="Z36" s="12">
        <f t="shared" si="4"/>
        <v>2042.5079627974335</v>
      </c>
      <c r="AA36" s="12">
        <f t="shared" si="4"/>
        <v>1180.4528385231608</v>
      </c>
      <c r="AB36" s="12">
        <f t="shared" si="4"/>
        <v>1267.9918279632254</v>
      </c>
      <c r="AC36" s="12">
        <f t="shared" si="4"/>
        <v>1494.8021215641522</v>
      </c>
      <c r="AD36" s="12">
        <f t="shared" si="4"/>
        <v>1829.1195639353327</v>
      </c>
      <c r="AE36" s="12">
        <f t="shared" si="4"/>
        <v>2343.8692008076637</v>
      </c>
      <c r="AF36" s="12">
        <f t="shared" si="3"/>
        <v>670.08124089447233</v>
      </c>
      <c r="AG36" s="12">
        <f t="shared" si="3"/>
        <v>983.28024659232051</v>
      </c>
      <c r="AH36" s="12">
        <f t="shared" si="3"/>
        <v>1150.3556713781768</v>
      </c>
      <c r="AI36" s="12">
        <f t="shared" si="3"/>
        <v>712.95436762927261</v>
      </c>
      <c r="AJ36" s="12">
        <f t="shared" si="3"/>
        <v>2340.0768484604614</v>
      </c>
    </row>
    <row r="37" spans="1:36" x14ac:dyDescent="0.2">
      <c r="A37" s="12"/>
      <c r="B37" s="12"/>
      <c r="C37" s="12"/>
      <c r="D37" s="12"/>
      <c r="E37" s="14" t="s">
        <v>3</v>
      </c>
      <c r="F37" s="12">
        <f t="shared" si="0"/>
        <v>407.31457359589098</v>
      </c>
      <c r="G37" s="12">
        <f t="shared" ref="G37:AE37" si="5">G5*PI()/180*6378.2</f>
        <v>449.76063441848072</v>
      </c>
      <c r="H37" s="12">
        <f t="shared" si="5"/>
        <v>181.37410605204667</v>
      </c>
      <c r="I37" s="12">
        <f t="shared" si="5"/>
        <v>0</v>
      </c>
      <c r="J37" s="12">
        <f t="shared" si="5"/>
        <v>336.81251790552045</v>
      </c>
      <c r="K37" s="12">
        <f t="shared" si="5"/>
        <v>1034.3284531290187</v>
      </c>
      <c r="L37" s="12">
        <f t="shared" si="5"/>
        <v>1274.426218825962</v>
      </c>
      <c r="M37" s="12">
        <f t="shared" si="5"/>
        <v>1460.082814646589</v>
      </c>
      <c r="N37" s="12">
        <f t="shared" si="5"/>
        <v>1088.0001636934119</v>
      </c>
      <c r="O37" s="12">
        <f t="shared" si="5"/>
        <v>830.44848724024348</v>
      </c>
      <c r="P37" s="12">
        <f t="shared" si="5"/>
        <v>1090.4307441183794</v>
      </c>
      <c r="Q37" s="12">
        <f t="shared" si="5"/>
        <v>803.52167770688186</v>
      </c>
      <c r="R37" s="12">
        <f t="shared" si="5"/>
        <v>1432.7974963762931</v>
      </c>
      <c r="S37" s="12">
        <f t="shared" si="5"/>
        <v>1060.7732745048359</v>
      </c>
      <c r="T37" s="12">
        <f t="shared" si="5"/>
        <v>434.24549222151495</v>
      </c>
      <c r="U37" s="12">
        <f t="shared" si="5"/>
        <v>356.14365832950023</v>
      </c>
      <c r="V37" s="12">
        <f t="shared" si="5"/>
        <v>818.17804505992069</v>
      </c>
      <c r="W37" s="12">
        <f t="shared" si="5"/>
        <v>1048.9205207470186</v>
      </c>
      <c r="X37" s="12">
        <f t="shared" si="5"/>
        <v>1611.5566085235928</v>
      </c>
      <c r="Y37" s="12">
        <f t="shared" si="5"/>
        <v>1722.7944290044368</v>
      </c>
      <c r="Z37" s="12">
        <f t="shared" si="5"/>
        <v>1961.2135883178385</v>
      </c>
      <c r="AA37" s="12">
        <f t="shared" si="5"/>
        <v>1034.6597685381553</v>
      </c>
      <c r="AB37" s="12">
        <f t="shared" si="5"/>
        <v>1102.449632653846</v>
      </c>
      <c r="AC37" s="12">
        <f t="shared" si="5"/>
        <v>1364.239178517578</v>
      </c>
      <c r="AD37" s="12">
        <f t="shared" si="5"/>
        <v>1678.3851894075497</v>
      </c>
      <c r="AE37" s="12">
        <f t="shared" si="5"/>
        <v>2162.5091039037075</v>
      </c>
      <c r="AF37" s="12">
        <f t="shared" si="3"/>
        <v>505.69527829488135</v>
      </c>
      <c r="AG37" s="12">
        <f t="shared" si="3"/>
        <v>803.50198132758931</v>
      </c>
      <c r="AH37" s="12">
        <f t="shared" si="3"/>
        <v>973.16044951353376</v>
      </c>
      <c r="AI37" s="12">
        <f t="shared" si="3"/>
        <v>547.8948766943746</v>
      </c>
      <c r="AJ37" s="12">
        <f t="shared" si="3"/>
        <v>2204.1878484840404</v>
      </c>
    </row>
    <row r="38" spans="1:36" x14ac:dyDescent="0.2">
      <c r="A38" s="12"/>
      <c r="B38" s="12"/>
      <c r="C38" s="12"/>
      <c r="D38" s="12"/>
      <c r="E38" s="14" t="s">
        <v>4</v>
      </c>
      <c r="F38" s="12">
        <f t="shared" si="0"/>
        <v>424.54699430362109</v>
      </c>
      <c r="G38" s="12">
        <f t="shared" ref="G38:AE38" si="6">G6*PI()/180*6378.2</f>
        <v>514.9071354587586</v>
      </c>
      <c r="H38" s="12">
        <f t="shared" si="6"/>
        <v>370.17209378340425</v>
      </c>
      <c r="I38" s="12">
        <f t="shared" si="6"/>
        <v>336.81251790552045</v>
      </c>
      <c r="J38" s="12">
        <f t="shared" si="6"/>
        <v>0</v>
      </c>
      <c r="K38" s="12">
        <f t="shared" si="6"/>
        <v>1000.4443419955438</v>
      </c>
      <c r="L38" s="12">
        <f t="shared" si="6"/>
        <v>1187.9882059613776</v>
      </c>
      <c r="M38" s="12">
        <f t="shared" si="6"/>
        <v>1334.5401073238077</v>
      </c>
      <c r="N38" s="12">
        <f t="shared" si="6"/>
        <v>1367.9901668085624</v>
      </c>
      <c r="O38" s="12">
        <f t="shared" si="6"/>
        <v>1132.8200251509193</v>
      </c>
      <c r="P38" s="12">
        <f t="shared" si="6"/>
        <v>1392.1917827457053</v>
      </c>
      <c r="Q38" s="12">
        <f t="shared" si="6"/>
        <v>1123.5981220640738</v>
      </c>
      <c r="R38" s="12">
        <f t="shared" si="6"/>
        <v>1759.7851181928454</v>
      </c>
      <c r="S38" s="12">
        <f t="shared" si="6"/>
        <v>1396.9651891455401</v>
      </c>
      <c r="T38" s="12">
        <f t="shared" si="6"/>
        <v>665.95093425208051</v>
      </c>
      <c r="U38" s="12">
        <f t="shared" si="6"/>
        <v>692.77273366400607</v>
      </c>
      <c r="V38" s="12">
        <f t="shared" si="6"/>
        <v>1154.9630345831995</v>
      </c>
      <c r="W38" s="12">
        <f t="shared" si="6"/>
        <v>1380.1551947537944</v>
      </c>
      <c r="X38" s="12">
        <f t="shared" si="6"/>
        <v>1943.7696466778257</v>
      </c>
      <c r="Y38" s="12">
        <f t="shared" si="6"/>
        <v>2026.5484267997235</v>
      </c>
      <c r="Z38" s="12">
        <f t="shared" si="6"/>
        <v>2280.5253376556107</v>
      </c>
      <c r="AA38" s="12">
        <f t="shared" si="6"/>
        <v>1290.4111504771577</v>
      </c>
      <c r="AB38" s="12">
        <f t="shared" si="6"/>
        <v>1304.9178523542755</v>
      </c>
      <c r="AC38" s="12">
        <f t="shared" si="6"/>
        <v>1639.0942467152072</v>
      </c>
      <c r="AD38" s="12">
        <f t="shared" si="6"/>
        <v>1911.1362542493573</v>
      </c>
      <c r="AE38" s="12">
        <f t="shared" si="6"/>
        <v>2216.9701352986358</v>
      </c>
      <c r="AF38" s="12">
        <f t="shared" si="3"/>
        <v>745.94681515224977</v>
      </c>
      <c r="AG38" s="12">
        <f t="shared" si="3"/>
        <v>848.62560200480038</v>
      </c>
      <c r="AH38" s="12">
        <f t="shared" si="3"/>
        <v>978.02101169647369</v>
      </c>
      <c r="AI38" s="12">
        <f t="shared" si="3"/>
        <v>514.28583257549337</v>
      </c>
      <c r="AJ38" s="12">
        <f t="shared" si="3"/>
        <v>2010.6965835503381</v>
      </c>
    </row>
    <row r="39" spans="1:36" x14ac:dyDescent="0.2">
      <c r="A39" s="12"/>
      <c r="B39" s="12"/>
      <c r="C39" s="12"/>
      <c r="D39" s="12"/>
      <c r="E39" s="14" t="s">
        <v>5</v>
      </c>
      <c r="F39" s="12">
        <f t="shared" si="0"/>
        <v>630.73027086193792</v>
      </c>
      <c r="G39" s="12">
        <f t="shared" ref="G39:AE39" si="7">G7*PI()/180*6378.2</f>
        <v>588.22924648326011</v>
      </c>
      <c r="H39" s="12">
        <f t="shared" si="7"/>
        <v>856.79212236163403</v>
      </c>
      <c r="I39" s="12">
        <f t="shared" si="7"/>
        <v>1034.3284531290187</v>
      </c>
      <c r="J39" s="12">
        <f t="shared" si="7"/>
        <v>1000.4443419955438</v>
      </c>
      <c r="K39" s="12">
        <f t="shared" si="7"/>
        <v>0</v>
      </c>
      <c r="L39" s="12">
        <f t="shared" si="7"/>
        <v>279.14379654260352</v>
      </c>
      <c r="M39" s="12">
        <f t="shared" si="7"/>
        <v>507.32646941986729</v>
      </c>
      <c r="N39" s="12">
        <f t="shared" si="7"/>
        <v>1164.3106738676875</v>
      </c>
      <c r="O39" s="12">
        <f t="shared" si="7"/>
        <v>1134.9153967635355</v>
      </c>
      <c r="P39" s="12">
        <f t="shared" si="7"/>
        <v>1291.5649961248193</v>
      </c>
      <c r="Q39" s="12">
        <f t="shared" si="7"/>
        <v>1234.2114068915096</v>
      </c>
      <c r="R39" s="12">
        <f t="shared" si="7"/>
        <v>1757.9096463565395</v>
      </c>
      <c r="S39" s="12">
        <f t="shared" si="7"/>
        <v>1615.0368368758041</v>
      </c>
      <c r="T39" s="12">
        <f t="shared" si="7"/>
        <v>782.28628356877084</v>
      </c>
      <c r="U39" s="12">
        <f t="shared" si="7"/>
        <v>1163.857109484763</v>
      </c>
      <c r="V39" s="12">
        <f t="shared" si="7"/>
        <v>1483.0197451009324</v>
      </c>
      <c r="W39" s="12">
        <f t="shared" si="7"/>
        <v>1774.8118364987288</v>
      </c>
      <c r="X39" s="12">
        <f t="shared" si="7"/>
        <v>2254.5581768386874</v>
      </c>
      <c r="Y39" s="12">
        <f t="shared" si="7"/>
        <v>2540.0954598416292</v>
      </c>
      <c r="Z39" s="12">
        <f t="shared" si="7"/>
        <v>2688.1436283772023</v>
      </c>
      <c r="AA39" s="12">
        <f t="shared" si="7"/>
        <v>2004.224517976922</v>
      </c>
      <c r="AB39" s="12">
        <f t="shared" si="7"/>
        <v>2117.8120394695675</v>
      </c>
      <c r="AC39" s="12">
        <f t="shared" si="7"/>
        <v>2283.7318539911644</v>
      </c>
      <c r="AD39" s="12">
        <f t="shared" si="7"/>
        <v>2652.7139055616885</v>
      </c>
      <c r="AE39" s="12">
        <f t="shared" si="7"/>
        <v>3185.9932591332122</v>
      </c>
      <c r="AF39" s="12">
        <f t="shared" si="3"/>
        <v>1522.7030770537456</v>
      </c>
      <c r="AG39" s="12">
        <f t="shared" si="3"/>
        <v>1812.4557587241343</v>
      </c>
      <c r="AH39" s="12">
        <f t="shared" si="3"/>
        <v>1962.7762736509123</v>
      </c>
      <c r="AI39" s="12">
        <f t="shared" si="3"/>
        <v>1500.3868028250376</v>
      </c>
      <c r="AJ39" s="12">
        <f t="shared" si="3"/>
        <v>2932.5995697908124</v>
      </c>
    </row>
    <row r="40" spans="1:36" x14ac:dyDescent="0.2">
      <c r="A40" s="12"/>
      <c r="B40" s="12"/>
      <c r="C40" s="12"/>
      <c r="D40" s="12"/>
      <c r="E40" s="14" t="s">
        <v>6</v>
      </c>
      <c r="F40" s="12">
        <f t="shared" si="0"/>
        <v>867.22157683481339</v>
      </c>
      <c r="G40" s="12">
        <f t="shared" ref="G40:AE40" si="8">G8*PI()/180*6378.2</f>
        <v>841.3333403933932</v>
      </c>
      <c r="H40" s="12">
        <f t="shared" si="8"/>
        <v>1103.2088675006121</v>
      </c>
      <c r="I40" s="12">
        <f t="shared" si="8"/>
        <v>1274.426218825962</v>
      </c>
      <c r="J40" s="12">
        <f t="shared" si="8"/>
        <v>1187.9882059613776</v>
      </c>
      <c r="K40" s="12">
        <f t="shared" si="8"/>
        <v>279.14379654260352</v>
      </c>
      <c r="L40" s="12">
        <f t="shared" si="8"/>
        <v>0</v>
      </c>
      <c r="M40" s="12">
        <f t="shared" si="8"/>
        <v>231.01030522372139</v>
      </c>
      <c r="N40" s="12">
        <f t="shared" si="8"/>
        <v>1422.4210788745781</v>
      </c>
      <c r="O40" s="12">
        <f t="shared" si="8"/>
        <v>1410.2627967223686</v>
      </c>
      <c r="P40" s="12">
        <f t="shared" si="8"/>
        <v>1556.1296687358563</v>
      </c>
      <c r="Q40" s="12">
        <f t="shared" si="8"/>
        <v>1512.0561143976317</v>
      </c>
      <c r="R40" s="12">
        <f t="shared" si="8"/>
        <v>2021.5813516248475</v>
      </c>
      <c r="S40" s="12">
        <f t="shared" si="8"/>
        <v>1892.848554593505</v>
      </c>
      <c r="T40" s="12">
        <f t="shared" si="8"/>
        <v>1057.1925205220327</v>
      </c>
      <c r="U40" s="12">
        <f t="shared" si="8"/>
        <v>1433.2237546446152</v>
      </c>
      <c r="V40" s="12">
        <f t="shared" si="8"/>
        <v>1762.0033986279248</v>
      </c>
      <c r="W40" s="12">
        <f t="shared" si="8"/>
        <v>2053.7571961519111</v>
      </c>
      <c r="X40" s="12">
        <f t="shared" si="8"/>
        <v>2532.1890672672225</v>
      </c>
      <c r="Y40" s="12">
        <f t="shared" si="8"/>
        <v>2818.5814051771595</v>
      </c>
      <c r="Z40" s="12">
        <f t="shared" si="8"/>
        <v>2966.9662803993497</v>
      </c>
      <c r="AA40" s="12">
        <f t="shared" si="8"/>
        <v>2268.6623260091792</v>
      </c>
      <c r="AB40" s="12">
        <f t="shared" si="8"/>
        <v>2370.9508493366016</v>
      </c>
      <c r="AC40" s="12">
        <f t="shared" si="8"/>
        <v>2555.8116961292535</v>
      </c>
      <c r="AD40" s="12">
        <f t="shared" si="8"/>
        <v>2918.3167798727477</v>
      </c>
      <c r="AE40" s="12">
        <f t="shared" si="8"/>
        <v>3400.2850030799405</v>
      </c>
      <c r="AF40" s="12">
        <f t="shared" si="3"/>
        <v>1773.254116699502</v>
      </c>
      <c r="AG40" s="12">
        <f t="shared" si="3"/>
        <v>2025.8463244801435</v>
      </c>
      <c r="AH40" s="12">
        <f t="shared" si="3"/>
        <v>2165.028232125866</v>
      </c>
      <c r="AI40" s="12">
        <f t="shared" si="3"/>
        <v>1700.4897273881263</v>
      </c>
      <c r="AJ40" s="12">
        <f t="shared" si="3"/>
        <v>3028.1770585137328</v>
      </c>
    </row>
    <row r="41" spans="1:36" x14ac:dyDescent="0.2">
      <c r="A41" s="12"/>
      <c r="B41" s="12"/>
      <c r="C41" s="12"/>
      <c r="D41" s="12"/>
      <c r="E41" s="14" t="s">
        <v>7</v>
      </c>
      <c r="F41" s="12">
        <f t="shared" si="0"/>
        <v>1056.8567287164524</v>
      </c>
      <c r="G41" s="12">
        <f t="shared" ref="G41:AE41" si="9">G9*PI()/180*6378.2</f>
        <v>1043.1539497055001</v>
      </c>
      <c r="H41" s="12">
        <f t="shared" si="9"/>
        <v>1296.0340021304905</v>
      </c>
      <c r="I41" s="12">
        <f t="shared" si="9"/>
        <v>1460.082814646589</v>
      </c>
      <c r="J41" s="12">
        <f t="shared" si="9"/>
        <v>1334.5401073238077</v>
      </c>
      <c r="K41" s="12">
        <f t="shared" si="9"/>
        <v>507.32646941986729</v>
      </c>
      <c r="L41" s="12">
        <f t="shared" si="9"/>
        <v>231.01030522372139</v>
      </c>
      <c r="M41" s="12">
        <f t="shared" si="9"/>
        <v>0</v>
      </c>
      <c r="N41" s="12">
        <f t="shared" si="9"/>
        <v>1651.468552177171</v>
      </c>
      <c r="O41" s="12">
        <f t="shared" si="9"/>
        <v>1640.8736514913062</v>
      </c>
      <c r="P41" s="12">
        <f t="shared" si="9"/>
        <v>1786.434724145339</v>
      </c>
      <c r="Q41" s="12">
        <f t="shared" si="9"/>
        <v>1741.516554178248</v>
      </c>
      <c r="R41" s="12">
        <f t="shared" si="9"/>
        <v>2251.5476762556914</v>
      </c>
      <c r="S41" s="12">
        <f t="shared" si="9"/>
        <v>2122.344680997654</v>
      </c>
      <c r="T41" s="12">
        <f t="shared" si="9"/>
        <v>1275.8619710930129</v>
      </c>
      <c r="U41" s="12">
        <f t="shared" si="9"/>
        <v>1644.2114412712017</v>
      </c>
      <c r="V41" s="12">
        <f t="shared" si="9"/>
        <v>1986.9990863669436</v>
      </c>
      <c r="W41" s="12">
        <f t="shared" si="9"/>
        <v>2278.4474679033019</v>
      </c>
      <c r="X41" s="12">
        <f t="shared" si="9"/>
        <v>2761.842026257445</v>
      </c>
      <c r="Y41" s="12">
        <f t="shared" si="9"/>
        <v>3041.4008320902358</v>
      </c>
      <c r="Z41" s="12">
        <f t="shared" si="9"/>
        <v>3195.0213505598304</v>
      </c>
      <c r="AA41" s="12">
        <f t="shared" si="9"/>
        <v>2471.8934605308095</v>
      </c>
      <c r="AB41" s="12">
        <f t="shared" si="9"/>
        <v>2562.0430848014621</v>
      </c>
      <c r="AC41" s="12">
        <f t="shared" si="9"/>
        <v>2767.8139829997026</v>
      </c>
      <c r="AD41" s="12">
        <f t="shared" si="9"/>
        <v>3121.797152111923</v>
      </c>
      <c r="AE41" s="12">
        <f t="shared" si="9"/>
        <v>3551.0132549028622</v>
      </c>
      <c r="AF41" s="12">
        <f t="shared" si="3"/>
        <v>1964.151659663788</v>
      </c>
      <c r="AG41" s="12">
        <f t="shared" si="3"/>
        <v>2182.0612293969011</v>
      </c>
      <c r="AH41" s="12">
        <f t="shared" si="3"/>
        <v>2310.6117560833304</v>
      </c>
      <c r="AI41" s="12">
        <f t="shared" si="3"/>
        <v>1848.4746104340297</v>
      </c>
      <c r="AJ41" s="12">
        <f t="shared" si="3"/>
        <v>3076.9202904039757</v>
      </c>
    </row>
    <row r="42" spans="1:36" x14ac:dyDescent="0.2">
      <c r="A42" s="12"/>
      <c r="B42" s="12"/>
      <c r="C42" s="12"/>
      <c r="D42" s="12"/>
      <c r="E42" s="14" t="s">
        <v>8</v>
      </c>
      <c r="F42" s="12">
        <f t="shared" si="0"/>
        <v>1041.997062591257</v>
      </c>
      <c r="G42" s="12">
        <f t="shared" ref="G42:AE42" si="10">G10*PI()/180*6378.2</f>
        <v>955.62379096087523</v>
      </c>
      <c r="H42" s="12">
        <f t="shared" si="10"/>
        <v>997.8312456562345</v>
      </c>
      <c r="I42" s="12">
        <f t="shared" si="10"/>
        <v>1088.0001636934119</v>
      </c>
      <c r="J42" s="12">
        <f t="shared" si="10"/>
        <v>1367.9901668085624</v>
      </c>
      <c r="K42" s="12">
        <f t="shared" si="10"/>
        <v>1164.3106738676875</v>
      </c>
      <c r="L42" s="12">
        <f t="shared" si="10"/>
        <v>1422.4210788745781</v>
      </c>
      <c r="M42" s="12">
        <f t="shared" si="10"/>
        <v>1651.468552177171</v>
      </c>
      <c r="N42" s="12">
        <f t="shared" si="10"/>
        <v>0</v>
      </c>
      <c r="O42" s="12">
        <f t="shared" si="10"/>
        <v>286.0606541529969</v>
      </c>
      <c r="P42" s="12">
        <f t="shared" si="10"/>
        <v>157.76173972481928</v>
      </c>
      <c r="Q42" s="12">
        <f t="shared" si="10"/>
        <v>394.01789803921463</v>
      </c>
      <c r="R42" s="12">
        <f t="shared" si="10"/>
        <v>602.942428761771</v>
      </c>
      <c r="S42" s="12">
        <f t="shared" si="10"/>
        <v>632.84628732828412</v>
      </c>
      <c r="T42" s="12">
        <f t="shared" si="10"/>
        <v>707.23562028024583</v>
      </c>
      <c r="U42" s="12">
        <f t="shared" si="10"/>
        <v>825.26546521957664</v>
      </c>
      <c r="V42" s="12">
        <f t="shared" si="10"/>
        <v>686.73163038844757</v>
      </c>
      <c r="W42" s="12">
        <f t="shared" si="10"/>
        <v>906.12913145899847</v>
      </c>
      <c r="X42" s="12">
        <f t="shared" si="10"/>
        <v>1206.2701220482318</v>
      </c>
      <c r="Y42" s="12">
        <f t="shared" si="10"/>
        <v>1617.4564655526908</v>
      </c>
      <c r="Z42" s="12">
        <f t="shared" si="10"/>
        <v>1662.8353967551614</v>
      </c>
      <c r="AA42" s="12">
        <f t="shared" si="10"/>
        <v>1426.1208311757252</v>
      </c>
      <c r="AB42" s="12">
        <f t="shared" si="10"/>
        <v>1650.3503190156989</v>
      </c>
      <c r="AC42" s="12">
        <f t="shared" si="10"/>
        <v>1544.5566444580099</v>
      </c>
      <c r="AD42" s="12">
        <f t="shared" si="10"/>
        <v>1970.3925276657267</v>
      </c>
      <c r="AE42" s="12">
        <f t="shared" si="10"/>
        <v>2899.8834662784734</v>
      </c>
      <c r="AF42" s="12">
        <f t="shared" si="3"/>
        <v>1237.9886095768127</v>
      </c>
      <c r="AG42" s="12">
        <f t="shared" si="3"/>
        <v>1733.6171673127317</v>
      </c>
      <c r="AH42" s="12">
        <f t="shared" si="3"/>
        <v>1919.8141573469684</v>
      </c>
      <c r="AI42" s="12">
        <f t="shared" si="3"/>
        <v>1592.9645515716441</v>
      </c>
      <c r="AJ42" s="12">
        <f t="shared" si="3"/>
        <v>3272.9762579541239</v>
      </c>
    </row>
    <row r="43" spans="1:36" x14ac:dyDescent="0.2">
      <c r="A43" s="12"/>
      <c r="B43" s="12"/>
      <c r="C43" s="12"/>
      <c r="D43" s="12"/>
      <c r="E43" s="14" t="s">
        <v>9</v>
      </c>
      <c r="F43" s="12">
        <f t="shared" si="0"/>
        <v>860.71172546837886</v>
      </c>
      <c r="G43" s="12">
        <f t="shared" ref="G43:T43" si="11">G11*PI()/180*6378.2</f>
        <v>787.51510485305914</v>
      </c>
      <c r="H43" s="12">
        <f t="shared" si="11"/>
        <v>766.88003800941078</v>
      </c>
      <c r="I43" s="12">
        <f t="shared" si="11"/>
        <v>830.44848724024348</v>
      </c>
      <c r="J43" s="12">
        <f t="shared" si="11"/>
        <v>1132.8200251509193</v>
      </c>
      <c r="K43" s="12">
        <f t="shared" si="11"/>
        <v>1134.9153967635355</v>
      </c>
      <c r="L43" s="12">
        <f t="shared" si="11"/>
        <v>1410.2627967223686</v>
      </c>
      <c r="M43" s="12">
        <f t="shared" si="11"/>
        <v>1640.8736514913062</v>
      </c>
      <c r="N43" s="12">
        <f t="shared" si="11"/>
        <v>286.0606541529969</v>
      </c>
      <c r="O43" s="12">
        <f t="shared" si="11"/>
        <v>0</v>
      </c>
      <c r="P43" s="12">
        <f t="shared" si="11"/>
        <v>260.32605814184626</v>
      </c>
      <c r="Q43" s="12">
        <f t="shared" si="11"/>
        <v>134.6347765146316</v>
      </c>
      <c r="R43" s="12">
        <f t="shared" si="11"/>
        <v>669.36872017799442</v>
      </c>
      <c r="S43" s="12">
        <f t="shared" si="11"/>
        <v>491.52527387624883</v>
      </c>
      <c r="T43" s="12">
        <f t="shared" si="11"/>
        <v>504.67427457286954</v>
      </c>
      <c r="U43" s="12">
        <f t="shared" ref="U43:AJ43" si="12">U11*PI()/180*6378.2</f>
        <v>543.1236684821389</v>
      </c>
      <c r="V43" s="12">
        <f t="shared" si="12"/>
        <v>449.25624253740222</v>
      </c>
      <c r="W43" s="12">
        <f t="shared" si="12"/>
        <v>713.37232187866528</v>
      </c>
      <c r="X43" s="12">
        <f t="shared" si="12"/>
        <v>1125.7286912788097</v>
      </c>
      <c r="Y43" s="12">
        <f t="shared" si="12"/>
        <v>1469.100710503491</v>
      </c>
      <c r="Z43" s="12">
        <f t="shared" si="12"/>
        <v>1570.2429866708785</v>
      </c>
      <c r="AA43" s="12">
        <f t="shared" si="12"/>
        <v>1170.8927520520995</v>
      </c>
      <c r="AB43" s="12">
        <f t="shared" si="12"/>
        <v>1383.7235864495608</v>
      </c>
      <c r="AC43" s="12">
        <f t="shared" si="12"/>
        <v>1328.7372966515345</v>
      </c>
      <c r="AD43" s="12">
        <f t="shared" si="12"/>
        <v>1748.3661533443087</v>
      </c>
      <c r="AE43" s="12">
        <f t="shared" si="12"/>
        <v>2627.5030208357866</v>
      </c>
      <c r="AF43" s="12">
        <f t="shared" si="12"/>
        <v>952.11568144327146</v>
      </c>
      <c r="AG43" s="12">
        <f t="shared" si="12"/>
        <v>1447.7886081947413</v>
      </c>
      <c r="AH43" s="12">
        <f t="shared" si="12"/>
        <v>1633.9627028497896</v>
      </c>
      <c r="AI43" s="12">
        <f t="shared" si="12"/>
        <v>1315.7704746051961</v>
      </c>
      <c r="AJ43" s="12">
        <f t="shared" si="12"/>
        <v>2995.3312034674086</v>
      </c>
    </row>
    <row r="44" spans="1:36" x14ac:dyDescent="0.2">
      <c r="A44" s="12"/>
      <c r="B44" s="12"/>
      <c r="C44" s="12"/>
      <c r="D44" s="12"/>
      <c r="E44" s="14" t="s">
        <v>10</v>
      </c>
      <c r="F44" s="12">
        <f t="shared" si="0"/>
        <v>1102.8540655190866</v>
      </c>
      <c r="G44" s="12">
        <f t="shared" ref="G44:T44" si="13">G12*PI()/180*6378.2</f>
        <v>1023.2319290050765</v>
      </c>
      <c r="H44" s="12">
        <f t="shared" si="13"/>
        <v>1024.870713579365</v>
      </c>
      <c r="I44" s="12">
        <f t="shared" si="13"/>
        <v>1090.4307441183794</v>
      </c>
      <c r="J44" s="12">
        <f t="shared" si="13"/>
        <v>1392.1917827457053</v>
      </c>
      <c r="K44" s="12">
        <f t="shared" si="13"/>
        <v>1291.5649961248193</v>
      </c>
      <c r="L44" s="12">
        <f t="shared" si="13"/>
        <v>1556.1296687358563</v>
      </c>
      <c r="M44" s="12">
        <f t="shared" si="13"/>
        <v>1786.434724145339</v>
      </c>
      <c r="N44" s="12">
        <f t="shared" si="13"/>
        <v>157.76173972481928</v>
      </c>
      <c r="O44" s="12">
        <f t="shared" si="13"/>
        <v>260.32605814184626</v>
      </c>
      <c r="P44" s="12">
        <f t="shared" si="13"/>
        <v>0</v>
      </c>
      <c r="Q44" s="12">
        <f t="shared" si="13"/>
        <v>318.33390590658468</v>
      </c>
      <c r="R44" s="12">
        <f t="shared" si="13"/>
        <v>466.35403558586376</v>
      </c>
      <c r="S44" s="12">
        <f t="shared" si="13"/>
        <v>483.23561854783355</v>
      </c>
      <c r="T44" s="12">
        <f t="shared" si="13"/>
        <v>752.03836574584227</v>
      </c>
      <c r="U44" s="12">
        <f t="shared" ref="U44:AE44" si="14">U12*PI()/180*6378.2</f>
        <v>791.17383550500222</v>
      </c>
      <c r="V44" s="12">
        <f t="shared" si="14"/>
        <v>570.54265662023772</v>
      </c>
      <c r="W44" s="12">
        <f t="shared" si="14"/>
        <v>764.51347592185482</v>
      </c>
      <c r="X44" s="12">
        <f t="shared" si="14"/>
        <v>1048.6993089192717</v>
      </c>
      <c r="Y44" s="12">
        <f t="shared" si="14"/>
        <v>1462.3617489842079</v>
      </c>
      <c r="Z44" s="12">
        <f t="shared" si="14"/>
        <v>1505.1835775641725</v>
      </c>
      <c r="AA44" s="12">
        <f t="shared" si="14"/>
        <v>1309.681355476665</v>
      </c>
      <c r="AB44" s="12">
        <f t="shared" si="14"/>
        <v>1542.8376299743763</v>
      </c>
      <c r="AC44" s="12">
        <f t="shared" si="14"/>
        <v>1405.7454103641332</v>
      </c>
      <c r="AD44" s="12">
        <f t="shared" si="14"/>
        <v>1832.5147768293821</v>
      </c>
      <c r="AE44" s="12">
        <f t="shared" si="14"/>
        <v>2795.5130394841485</v>
      </c>
      <c r="AF44" s="12">
        <f t="shared" ref="AF44:AJ51" si="15">AF12*PI()/180*6378.2</f>
        <v>1173.723803882702</v>
      </c>
      <c r="AG44" s="12">
        <f t="shared" si="15"/>
        <v>1676.9596089464626</v>
      </c>
      <c r="AH44" s="12">
        <f t="shared" si="15"/>
        <v>1862.2876522579666</v>
      </c>
      <c r="AI44" s="12">
        <f t="shared" si="15"/>
        <v>1566.086123419265</v>
      </c>
      <c r="AJ44" s="12">
        <f t="shared" si="15"/>
        <v>3243.0105206588219</v>
      </c>
    </row>
    <row r="45" spans="1:36" x14ac:dyDescent="0.2">
      <c r="A45" s="12"/>
      <c r="B45" s="12"/>
      <c r="C45" s="12"/>
      <c r="D45" s="12"/>
      <c r="E45" s="14" t="s">
        <v>11</v>
      </c>
      <c r="F45" s="12">
        <f t="shared" si="0"/>
        <v>897.84913409901196</v>
      </c>
      <c r="G45" s="12">
        <f t="shared" ref="G45:T45" si="16">G13*PI()/180*6378.2</f>
        <v>834.91675057892974</v>
      </c>
      <c r="H45" s="12">
        <f t="shared" si="16"/>
        <v>769.58766165950567</v>
      </c>
      <c r="I45" s="12">
        <f t="shared" si="16"/>
        <v>803.52167770688186</v>
      </c>
      <c r="J45" s="12">
        <f t="shared" si="16"/>
        <v>1123.5981220640738</v>
      </c>
      <c r="K45" s="12">
        <f t="shared" si="16"/>
        <v>1234.2114068915096</v>
      </c>
      <c r="L45" s="12">
        <f t="shared" si="16"/>
        <v>1512.0561143976317</v>
      </c>
      <c r="M45" s="12">
        <f t="shared" si="16"/>
        <v>1741.516554178248</v>
      </c>
      <c r="N45" s="12">
        <f t="shared" si="16"/>
        <v>394.01789803921463</v>
      </c>
      <c r="O45" s="12">
        <f t="shared" si="16"/>
        <v>134.6347765146316</v>
      </c>
      <c r="P45" s="12">
        <f t="shared" si="16"/>
        <v>318.33390590658468</v>
      </c>
      <c r="Q45" s="12">
        <f t="shared" si="16"/>
        <v>0</v>
      </c>
      <c r="R45" s="12">
        <f t="shared" si="16"/>
        <v>639.67868607494461</v>
      </c>
      <c r="S45" s="12">
        <f t="shared" si="16"/>
        <v>380.82839383922999</v>
      </c>
      <c r="T45" s="12">
        <f t="shared" si="16"/>
        <v>543.47087734501156</v>
      </c>
      <c r="U45" s="12">
        <f t="shared" ref="U45:AE45" si="17">U13*PI()/180*6378.2</f>
        <v>480.57411021718974</v>
      </c>
      <c r="V45" s="12">
        <f t="shared" si="17"/>
        <v>314.65850820614997</v>
      </c>
      <c r="W45" s="12">
        <f t="shared" si="17"/>
        <v>582.04792501279633</v>
      </c>
      <c r="X45" s="12">
        <f t="shared" si="17"/>
        <v>1020.3623219640447</v>
      </c>
      <c r="Y45" s="12">
        <f t="shared" si="17"/>
        <v>1342.6838434266408</v>
      </c>
      <c r="Z45" s="12">
        <f t="shared" si="17"/>
        <v>1457.4664082057402</v>
      </c>
      <c r="AA45" s="12">
        <f t="shared" si="17"/>
        <v>1040.9573372347684</v>
      </c>
      <c r="AB45" s="12">
        <f t="shared" si="17"/>
        <v>1258.8142644506918</v>
      </c>
      <c r="AC45" s="12">
        <f t="shared" si="17"/>
        <v>1194.1149997937418</v>
      </c>
      <c r="AD45" s="12">
        <f t="shared" si="17"/>
        <v>1613.8424070084825</v>
      </c>
      <c r="AE45" s="12">
        <f t="shared" si="17"/>
        <v>2506.5675636711894</v>
      </c>
      <c r="AF45" s="12">
        <f t="shared" si="15"/>
        <v>856.3467118983225</v>
      </c>
      <c r="AG45" s="12">
        <f t="shared" si="15"/>
        <v>1358.8194288996801</v>
      </c>
      <c r="AH45" s="12">
        <f t="shared" si="15"/>
        <v>1544.2889327366006</v>
      </c>
      <c r="AI45" s="12">
        <f t="shared" si="15"/>
        <v>1253.5137546370811</v>
      </c>
      <c r="AJ45" s="12">
        <f t="shared" si="15"/>
        <v>2927.3612547821585</v>
      </c>
    </row>
    <row r="46" spans="1:36" x14ac:dyDescent="0.2">
      <c r="A46" s="12"/>
      <c r="B46" s="12"/>
      <c r="C46" s="12"/>
      <c r="D46" s="12"/>
      <c r="E46" s="14" t="s">
        <v>12</v>
      </c>
      <c r="F46" s="12">
        <f t="shared" si="0"/>
        <v>1527.5404415471885</v>
      </c>
      <c r="G46" s="12">
        <f t="shared" ref="G46:T46" si="18">G14*PI()/180*6378.2</f>
        <v>1456.5918922835131</v>
      </c>
      <c r="H46" s="12">
        <f t="shared" si="18"/>
        <v>1409.2333652298416</v>
      </c>
      <c r="I46" s="12">
        <f t="shared" si="18"/>
        <v>1432.7974963762931</v>
      </c>
      <c r="J46" s="12">
        <f t="shared" si="18"/>
        <v>1759.7851181928454</v>
      </c>
      <c r="K46" s="12">
        <f t="shared" si="18"/>
        <v>1757.9096463565395</v>
      </c>
      <c r="L46" s="12">
        <f t="shared" si="18"/>
        <v>2021.5813516248475</v>
      </c>
      <c r="M46" s="12">
        <f t="shared" si="18"/>
        <v>2251.5476762556914</v>
      </c>
      <c r="N46" s="12">
        <f t="shared" si="18"/>
        <v>602.942428761771</v>
      </c>
      <c r="O46" s="12">
        <f t="shared" si="18"/>
        <v>669.36872017799442</v>
      </c>
      <c r="P46" s="12">
        <f t="shared" si="18"/>
        <v>466.35403558586376</v>
      </c>
      <c r="Q46" s="12">
        <f t="shared" si="18"/>
        <v>639.67868607494461</v>
      </c>
      <c r="R46" s="12">
        <f t="shared" si="18"/>
        <v>0</v>
      </c>
      <c r="S46" s="12">
        <f t="shared" si="18"/>
        <v>444.42173406769962</v>
      </c>
      <c r="T46" s="12">
        <f t="shared" si="18"/>
        <v>1170.6022013576776</v>
      </c>
      <c r="U46" s="12">
        <f t="shared" ref="U46:AE46" si="19">U14*PI()/180*6378.2</f>
        <v>1088.2086436735499</v>
      </c>
      <c r="V46" s="12">
        <f t="shared" si="19"/>
        <v>685.91296929828286</v>
      </c>
      <c r="W46" s="12">
        <f t="shared" si="19"/>
        <v>692.47680242220849</v>
      </c>
      <c r="X46" s="12">
        <f t="shared" si="19"/>
        <v>695.03325408207343</v>
      </c>
      <c r="Y46" s="12">
        <f t="shared" si="19"/>
        <v>1183.4717622336404</v>
      </c>
      <c r="Z46" s="12">
        <f t="shared" si="19"/>
        <v>1138.1714786493285</v>
      </c>
      <c r="AA46" s="12">
        <f t="shared" si="19"/>
        <v>1304.4893754580937</v>
      </c>
      <c r="AB46" s="12">
        <f t="shared" si="19"/>
        <v>1560.3983360361867</v>
      </c>
      <c r="AC46" s="12">
        <f t="shared" si="19"/>
        <v>1274.4310350787869</v>
      </c>
      <c r="AD46" s="12">
        <f t="shared" si="19"/>
        <v>1685.9446726605177</v>
      </c>
      <c r="AE46" s="12">
        <f t="shared" si="19"/>
        <v>2785.2680553005757</v>
      </c>
      <c r="AF46" s="12">
        <f t="shared" si="15"/>
        <v>1362.6280618383594</v>
      </c>
      <c r="AG46" s="12">
        <f t="shared" si="15"/>
        <v>1858.7122129300203</v>
      </c>
      <c r="AH46" s="12">
        <f t="shared" si="15"/>
        <v>2034.6199342277323</v>
      </c>
      <c r="AI46" s="12">
        <f t="shared" si="15"/>
        <v>1828.0335082064641</v>
      </c>
      <c r="AJ46" s="12">
        <f t="shared" si="15"/>
        <v>3462.6917621507528</v>
      </c>
    </row>
    <row r="47" spans="1:36" x14ac:dyDescent="0.2">
      <c r="A47" s="12"/>
      <c r="B47" s="12"/>
      <c r="C47" s="12"/>
      <c r="D47" s="12"/>
      <c r="E47" s="14" t="s">
        <v>13</v>
      </c>
      <c r="F47" s="12">
        <f t="shared" si="0"/>
        <v>1242.8457609518032</v>
      </c>
      <c r="G47" s="12">
        <f t="shared" ref="G47:T47" si="20">G15*PI()/180*6378.2</f>
        <v>1191.0711110008665</v>
      </c>
      <c r="H47" s="12">
        <f t="shared" si="20"/>
        <v>1077.180034229676</v>
      </c>
      <c r="I47" s="12">
        <f t="shared" si="20"/>
        <v>1060.7732745048359</v>
      </c>
      <c r="J47" s="12">
        <f t="shared" si="20"/>
        <v>1396.9651891455401</v>
      </c>
      <c r="K47" s="12">
        <f t="shared" si="20"/>
        <v>1615.0368368758041</v>
      </c>
      <c r="L47" s="12">
        <f t="shared" si="20"/>
        <v>1892.848554593505</v>
      </c>
      <c r="M47" s="12">
        <f t="shared" si="20"/>
        <v>2122.344680997654</v>
      </c>
      <c r="N47" s="12">
        <f t="shared" si="20"/>
        <v>632.84628732828412</v>
      </c>
      <c r="O47" s="12">
        <f t="shared" si="20"/>
        <v>491.52527387624883</v>
      </c>
      <c r="P47" s="12">
        <f t="shared" si="20"/>
        <v>483.23561854783355</v>
      </c>
      <c r="Q47" s="12">
        <f t="shared" si="20"/>
        <v>380.82839383922999</v>
      </c>
      <c r="R47" s="12">
        <f t="shared" si="20"/>
        <v>444.42173406769962</v>
      </c>
      <c r="S47" s="12">
        <f t="shared" si="20"/>
        <v>0</v>
      </c>
      <c r="T47" s="12">
        <f t="shared" si="20"/>
        <v>900.89549957056704</v>
      </c>
      <c r="U47" s="12">
        <f t="shared" ref="U47:AE47" si="21">U15*PI()/180*6378.2</f>
        <v>704.77803586032496</v>
      </c>
      <c r="V47" s="12">
        <f t="shared" si="21"/>
        <v>255.02832405476968</v>
      </c>
      <c r="W47" s="12">
        <f t="shared" si="21"/>
        <v>291.89536683164312</v>
      </c>
      <c r="X47" s="12">
        <f t="shared" si="21"/>
        <v>639.57701226640881</v>
      </c>
      <c r="Y47" s="12">
        <f t="shared" si="21"/>
        <v>990.33422300580844</v>
      </c>
      <c r="Z47" s="12">
        <f t="shared" si="21"/>
        <v>1079.0770506824078</v>
      </c>
      <c r="AA47" s="12">
        <f t="shared" si="21"/>
        <v>886.98966986017024</v>
      </c>
      <c r="AB47" s="12">
        <f t="shared" si="21"/>
        <v>1137.7188632375451</v>
      </c>
      <c r="AC47" s="12">
        <f t="shared" si="21"/>
        <v>930.66507623364851</v>
      </c>
      <c r="AD47" s="12">
        <f t="shared" si="21"/>
        <v>1357.2064781750737</v>
      </c>
      <c r="AE47" s="12">
        <f t="shared" si="21"/>
        <v>2381.0298780807411</v>
      </c>
      <c r="AF47" s="12">
        <f t="shared" si="15"/>
        <v>923.35496190914148</v>
      </c>
      <c r="AG47" s="12">
        <f t="shared" si="15"/>
        <v>1415.464022178184</v>
      </c>
      <c r="AH47" s="12">
        <f t="shared" si="15"/>
        <v>1590.4820558140352</v>
      </c>
      <c r="AI47" s="12">
        <f t="shared" si="15"/>
        <v>1401.800327328667</v>
      </c>
      <c r="AJ47" s="12">
        <f t="shared" si="15"/>
        <v>3020.4330526055319</v>
      </c>
    </row>
    <row r="48" spans="1:36" x14ac:dyDescent="0.2">
      <c r="A48" s="12"/>
      <c r="B48" s="12"/>
      <c r="C48" s="12"/>
      <c r="D48" s="12"/>
      <c r="E48" s="14" t="s">
        <v>14</v>
      </c>
      <c r="F48" s="12">
        <f t="shared" si="0"/>
        <v>356.94099517537131</v>
      </c>
      <c r="G48" s="12">
        <f t="shared" ref="G48:T48" si="22">G16*PI()/180*6378.2</f>
        <v>291.8512550882445</v>
      </c>
      <c r="H48" s="12">
        <f t="shared" si="22"/>
        <v>299.68266509868891</v>
      </c>
      <c r="I48" s="12">
        <f t="shared" si="22"/>
        <v>434.24549222151495</v>
      </c>
      <c r="J48" s="12">
        <f t="shared" si="22"/>
        <v>665.95093425208051</v>
      </c>
      <c r="K48" s="12">
        <f t="shared" si="22"/>
        <v>782.28628356877084</v>
      </c>
      <c r="L48" s="12">
        <f t="shared" si="22"/>
        <v>1057.1925205220327</v>
      </c>
      <c r="M48" s="12">
        <f t="shared" si="22"/>
        <v>1275.8619710930129</v>
      </c>
      <c r="N48" s="12">
        <f t="shared" si="22"/>
        <v>707.23562028024583</v>
      </c>
      <c r="O48" s="12">
        <f t="shared" si="22"/>
        <v>504.67427457286954</v>
      </c>
      <c r="P48" s="12">
        <f t="shared" si="22"/>
        <v>752.03836574584227</v>
      </c>
      <c r="Q48" s="12">
        <f t="shared" si="22"/>
        <v>543.47087734501156</v>
      </c>
      <c r="R48" s="12">
        <f t="shared" si="22"/>
        <v>1170.6022013576776</v>
      </c>
      <c r="S48" s="12">
        <f t="shared" si="22"/>
        <v>900.89549957056704</v>
      </c>
      <c r="T48" s="12">
        <f t="shared" si="22"/>
        <v>0</v>
      </c>
      <c r="U48" s="12">
        <f t="shared" ref="U48:AE48" si="23">U16*PI()/180*6378.2</f>
        <v>391.45018096167604</v>
      </c>
      <c r="V48" s="12">
        <f t="shared" si="23"/>
        <v>722.9446202672176</v>
      </c>
      <c r="W48" s="12">
        <f t="shared" si="23"/>
        <v>1010.5711476529383</v>
      </c>
      <c r="X48" s="12">
        <f t="shared" si="23"/>
        <v>1528.5984926415706</v>
      </c>
      <c r="Y48" s="12">
        <f t="shared" si="23"/>
        <v>1767.2841295529397</v>
      </c>
      <c r="Z48" s="12">
        <f t="shared" si="23"/>
        <v>1940.1268702124592</v>
      </c>
      <c r="AA48" s="12">
        <f t="shared" si="23"/>
        <v>1234.9689286882906</v>
      </c>
      <c r="AB48" s="12">
        <f t="shared" si="23"/>
        <v>1375.4550802942886</v>
      </c>
      <c r="AC48" s="12">
        <f t="shared" si="23"/>
        <v>1502.1705221684401</v>
      </c>
      <c r="AD48" s="12">
        <f t="shared" si="23"/>
        <v>1878.8683842357923</v>
      </c>
      <c r="AE48" s="12">
        <f t="shared" si="23"/>
        <v>2533.5361043481357</v>
      </c>
      <c r="AF48" s="12">
        <f t="shared" si="15"/>
        <v>804.91712169625566</v>
      </c>
      <c r="AG48" s="12">
        <f t="shared" si="15"/>
        <v>1211.1921993665408</v>
      </c>
      <c r="AH48" s="12">
        <f t="shared" si="15"/>
        <v>1389.288870479819</v>
      </c>
      <c r="AI48" s="12">
        <f t="shared" si="15"/>
        <v>981.15629253379973</v>
      </c>
      <c r="AJ48" s="12">
        <f t="shared" si="15"/>
        <v>2633.265815447709</v>
      </c>
    </row>
    <row r="49" spans="1:36" x14ac:dyDescent="0.2">
      <c r="A49" s="12"/>
      <c r="B49" s="12"/>
      <c r="C49" s="12"/>
      <c r="D49" s="12"/>
      <c r="E49" s="14" t="s">
        <v>15</v>
      </c>
      <c r="F49" s="12">
        <f t="shared" si="0"/>
        <v>620.22933961309684</v>
      </c>
      <c r="G49" s="12">
        <f t="shared" ref="G49:T49" si="24">G17*PI()/180*6378.2</f>
        <v>606.3306719541356</v>
      </c>
      <c r="H49" s="12">
        <f t="shared" si="24"/>
        <v>404.44892420563758</v>
      </c>
      <c r="I49" s="12">
        <f t="shared" si="24"/>
        <v>356.14365832950023</v>
      </c>
      <c r="J49" s="12">
        <f t="shared" si="24"/>
        <v>692.77273366400607</v>
      </c>
      <c r="K49" s="12">
        <f t="shared" si="24"/>
        <v>1163.857109484763</v>
      </c>
      <c r="L49" s="12">
        <f t="shared" si="24"/>
        <v>1433.2237546446152</v>
      </c>
      <c r="M49" s="12">
        <f t="shared" si="24"/>
        <v>1644.2114412712017</v>
      </c>
      <c r="N49" s="12">
        <f t="shared" si="24"/>
        <v>825.26546521957664</v>
      </c>
      <c r="O49" s="12">
        <f t="shared" si="24"/>
        <v>543.1236684821389</v>
      </c>
      <c r="P49" s="12">
        <f t="shared" si="24"/>
        <v>791.17383550500222</v>
      </c>
      <c r="Q49" s="12">
        <f t="shared" si="24"/>
        <v>480.57411021718974</v>
      </c>
      <c r="R49" s="12">
        <f t="shared" si="24"/>
        <v>1088.2086436735499</v>
      </c>
      <c r="S49" s="12">
        <f t="shared" si="24"/>
        <v>704.77803586032496</v>
      </c>
      <c r="T49" s="12">
        <f t="shared" si="24"/>
        <v>391.45018096167604</v>
      </c>
      <c r="U49" s="12">
        <f t="shared" ref="U49:AE49" si="25">U17*PI()/180*6378.2</f>
        <v>0</v>
      </c>
      <c r="V49" s="12">
        <f t="shared" si="25"/>
        <v>463.21035718897122</v>
      </c>
      <c r="W49" s="12">
        <f t="shared" si="25"/>
        <v>709.95736795362166</v>
      </c>
      <c r="X49" s="12">
        <f t="shared" si="25"/>
        <v>1267.0807452006927</v>
      </c>
      <c r="Y49" s="12">
        <f t="shared" si="25"/>
        <v>1427.1142796687427</v>
      </c>
      <c r="Z49" s="12">
        <f t="shared" si="25"/>
        <v>1638.0803860735584</v>
      </c>
      <c r="AA49" s="12">
        <f t="shared" si="25"/>
        <v>844.03738570856888</v>
      </c>
      <c r="AB49" s="12">
        <f t="shared" si="25"/>
        <v>988.18765217773705</v>
      </c>
      <c r="AC49" s="12">
        <f t="shared" si="25"/>
        <v>1123.611856633122</v>
      </c>
      <c r="AD49" s="12">
        <f t="shared" si="25"/>
        <v>1489.9351866547672</v>
      </c>
      <c r="AE49" s="12">
        <f t="shared" si="25"/>
        <v>2175.3780591559398</v>
      </c>
      <c r="AF49" s="12">
        <f t="shared" si="15"/>
        <v>445.22491731942512</v>
      </c>
      <c r="AG49" s="12">
        <f t="shared" si="15"/>
        <v>915.69731599934755</v>
      </c>
      <c r="AH49" s="12">
        <f t="shared" si="15"/>
        <v>1101.5095760573397</v>
      </c>
      <c r="AI49" s="12">
        <f t="shared" si="15"/>
        <v>774.91295895854523</v>
      </c>
      <c r="AJ49" s="12">
        <f t="shared" si="15"/>
        <v>2452.9930527625738</v>
      </c>
    </row>
    <row r="50" spans="1:36" x14ac:dyDescent="0.2">
      <c r="A50" s="12"/>
      <c r="B50" s="12"/>
      <c r="C50" s="12"/>
      <c r="D50" s="12"/>
      <c r="E50" s="14" t="s">
        <v>16</v>
      </c>
      <c r="F50" s="12">
        <f t="shared" si="0"/>
        <v>1041.3287041747669</v>
      </c>
      <c r="G50" s="12">
        <f t="shared" ref="G50:T50" si="26">G18*PI()/180*6378.2</f>
        <v>1002.0424846437808</v>
      </c>
      <c r="H50" s="12">
        <f t="shared" si="26"/>
        <v>853.91254895786437</v>
      </c>
      <c r="I50" s="12">
        <f t="shared" si="26"/>
        <v>818.17804505992069</v>
      </c>
      <c r="J50" s="12">
        <f t="shared" si="26"/>
        <v>1154.9630345831995</v>
      </c>
      <c r="K50" s="12">
        <f t="shared" si="26"/>
        <v>1483.0197451009324</v>
      </c>
      <c r="L50" s="12">
        <f t="shared" si="26"/>
        <v>1762.0033986279248</v>
      </c>
      <c r="M50" s="12">
        <f t="shared" si="26"/>
        <v>1986.9990863669436</v>
      </c>
      <c r="N50" s="12">
        <f t="shared" si="26"/>
        <v>686.73163038844757</v>
      </c>
      <c r="O50" s="12">
        <f t="shared" si="26"/>
        <v>449.25624253740222</v>
      </c>
      <c r="P50" s="12">
        <f t="shared" si="26"/>
        <v>570.54265662023772</v>
      </c>
      <c r="Q50" s="12">
        <f t="shared" si="26"/>
        <v>314.65850820614997</v>
      </c>
      <c r="R50" s="12">
        <f t="shared" si="26"/>
        <v>685.91296929828286</v>
      </c>
      <c r="S50" s="12">
        <f t="shared" si="26"/>
        <v>255.02832405476968</v>
      </c>
      <c r="T50" s="12">
        <f t="shared" si="26"/>
        <v>722.9446202672176</v>
      </c>
      <c r="U50" s="12">
        <f t="shared" ref="U50:AE50" si="27">U18*PI()/180*6378.2</f>
        <v>463.21035718897122</v>
      </c>
      <c r="V50" s="12">
        <f t="shared" si="27"/>
        <v>0</v>
      </c>
      <c r="W50" s="12">
        <f t="shared" si="27"/>
        <v>291.84992902904327</v>
      </c>
      <c r="X50" s="12">
        <f t="shared" si="27"/>
        <v>815.74061893726582</v>
      </c>
      <c r="Y50" s="12">
        <f t="shared" si="27"/>
        <v>1059.2215570265639</v>
      </c>
      <c r="Z50" s="12">
        <f t="shared" si="27"/>
        <v>1217.2006252577266</v>
      </c>
      <c r="AA50" s="12">
        <f t="shared" si="27"/>
        <v>740.50582596414495</v>
      </c>
      <c r="AB50" s="12">
        <f t="shared" si="27"/>
        <v>972.5773723291187</v>
      </c>
      <c r="AC50" s="12">
        <f t="shared" si="27"/>
        <v>879.83883120416954</v>
      </c>
      <c r="AD50" s="12">
        <f t="shared" si="27"/>
        <v>1299.2232021914106</v>
      </c>
      <c r="AE50" s="12">
        <f t="shared" si="27"/>
        <v>2225.4157042618581</v>
      </c>
      <c r="AF50" s="12">
        <f t="shared" si="15"/>
        <v>677.08676932614276</v>
      </c>
      <c r="AG50" s="12">
        <f t="shared" si="15"/>
        <v>1176.693206455561</v>
      </c>
      <c r="AH50" s="12">
        <f t="shared" si="15"/>
        <v>1355.6939215462962</v>
      </c>
      <c r="AI50" s="12">
        <f t="shared" si="15"/>
        <v>1147.797429223928</v>
      </c>
      <c r="AJ50" s="12">
        <f t="shared" si="15"/>
        <v>2778.0958626565352</v>
      </c>
    </row>
    <row r="51" spans="1:36" x14ac:dyDescent="0.2">
      <c r="A51" s="12"/>
      <c r="B51" s="12"/>
      <c r="C51" s="12"/>
      <c r="D51" s="12"/>
      <c r="E51" s="14" t="s">
        <v>17</v>
      </c>
      <c r="F51" s="12">
        <f t="shared" si="0"/>
        <v>1316.0538740000272</v>
      </c>
      <c r="G51" s="12">
        <f t="shared" ref="G51:T51" si="28">G19*PI()/180*6378.2</f>
        <v>1283.5907277564124</v>
      </c>
      <c r="H51" s="12">
        <f t="shared" si="28"/>
        <v>1113.4940881697282</v>
      </c>
      <c r="I51" s="12">
        <f t="shared" si="28"/>
        <v>1048.9205207470186</v>
      </c>
      <c r="J51" s="12">
        <f t="shared" si="28"/>
        <v>1380.1551947537944</v>
      </c>
      <c r="K51" s="12">
        <f t="shared" si="28"/>
        <v>1774.8118364987288</v>
      </c>
      <c r="L51" s="12">
        <f t="shared" si="28"/>
        <v>2053.7571961519111</v>
      </c>
      <c r="M51" s="12">
        <f t="shared" si="28"/>
        <v>2278.4474679033019</v>
      </c>
      <c r="N51" s="12">
        <f t="shared" si="28"/>
        <v>906.12913145899847</v>
      </c>
      <c r="O51" s="12">
        <f t="shared" si="28"/>
        <v>713.37232187866528</v>
      </c>
      <c r="P51" s="12">
        <f t="shared" si="28"/>
        <v>764.51347592185482</v>
      </c>
      <c r="Q51" s="12">
        <f t="shared" si="28"/>
        <v>582.04792501279633</v>
      </c>
      <c r="R51" s="12">
        <f t="shared" si="28"/>
        <v>692.47680242220849</v>
      </c>
      <c r="S51" s="12">
        <f t="shared" si="28"/>
        <v>291.89536683164312</v>
      </c>
      <c r="T51" s="12">
        <f t="shared" si="28"/>
        <v>1010.5711476529383</v>
      </c>
      <c r="U51" s="12">
        <f t="shared" ref="U51:AE51" si="29">U19*PI()/180*6378.2</f>
        <v>709.95736795362166</v>
      </c>
      <c r="V51" s="12">
        <f t="shared" si="29"/>
        <v>291.84992902904327</v>
      </c>
      <c r="W51" s="12">
        <f t="shared" si="29"/>
        <v>0</v>
      </c>
      <c r="X51" s="12">
        <f t="shared" si="29"/>
        <v>563.76329468676613</v>
      </c>
      <c r="Y51" s="12">
        <f t="shared" si="29"/>
        <v>768.1202682347332</v>
      </c>
      <c r="Z51" s="12">
        <f t="shared" si="29"/>
        <v>933.76096211716094</v>
      </c>
      <c r="AA51" s="12">
        <f t="shared" si="29"/>
        <v>612.05819622893239</v>
      </c>
      <c r="AB51" s="12">
        <f t="shared" si="29"/>
        <v>867.99927442945148</v>
      </c>
      <c r="AC51" s="12">
        <f t="shared" si="29"/>
        <v>641.60103486780167</v>
      </c>
      <c r="AD51" s="12">
        <f t="shared" si="29"/>
        <v>1068.5004579257452</v>
      </c>
      <c r="AE51" s="12">
        <f t="shared" si="29"/>
        <v>2099.0310689278763</v>
      </c>
      <c r="AF51" s="12">
        <f t="shared" si="15"/>
        <v>774.5833721215829</v>
      </c>
      <c r="AG51" s="12">
        <f t="shared" si="15"/>
        <v>1227.9448684528525</v>
      </c>
      <c r="AH51" s="12">
        <f t="shared" si="15"/>
        <v>1390.8307180113723</v>
      </c>
      <c r="AI51" s="12">
        <f t="shared" si="15"/>
        <v>1277.9684663154203</v>
      </c>
      <c r="AJ51" s="12">
        <f t="shared" si="15"/>
        <v>2827.4918846727314</v>
      </c>
    </row>
    <row r="52" spans="1:36" x14ac:dyDescent="0.2">
      <c r="A52" s="12"/>
      <c r="B52" s="12"/>
      <c r="C52" s="12"/>
      <c r="D52" s="12"/>
      <c r="E52" s="14" t="s">
        <v>18</v>
      </c>
      <c r="F52" s="12">
        <f t="shared" si="0"/>
        <v>1856.6595760069326</v>
      </c>
      <c r="G52" s="12">
        <f t="shared" ref="G52:T52" si="30">G20*PI()/180*6378.2</f>
        <v>1814.0525716380666</v>
      </c>
      <c r="H52" s="12">
        <f t="shared" si="30"/>
        <v>1666.8002652433754</v>
      </c>
      <c r="I52" s="12">
        <f t="shared" si="30"/>
        <v>1611.5566085235928</v>
      </c>
      <c r="J52" s="12">
        <f t="shared" si="30"/>
        <v>1943.7696466778257</v>
      </c>
      <c r="K52" s="12">
        <f t="shared" si="30"/>
        <v>2254.5581768386874</v>
      </c>
      <c r="L52" s="12">
        <f t="shared" si="30"/>
        <v>2532.1890672672225</v>
      </c>
      <c r="M52" s="12">
        <f t="shared" si="30"/>
        <v>2761.842026257445</v>
      </c>
      <c r="N52" s="12">
        <f t="shared" si="30"/>
        <v>1206.2701220482318</v>
      </c>
      <c r="O52" s="12">
        <f t="shared" si="30"/>
        <v>1125.7286912788097</v>
      </c>
      <c r="P52" s="12">
        <f t="shared" si="30"/>
        <v>1048.6993089192717</v>
      </c>
      <c r="Q52" s="12">
        <f t="shared" si="30"/>
        <v>1020.3623219640447</v>
      </c>
      <c r="R52" s="12">
        <f t="shared" si="30"/>
        <v>695.03325408207343</v>
      </c>
      <c r="S52" s="12">
        <f t="shared" si="30"/>
        <v>639.57701226640881</v>
      </c>
      <c r="T52" s="12">
        <f t="shared" si="30"/>
        <v>1528.5984926415706</v>
      </c>
      <c r="U52" s="12">
        <f t="shared" ref="U52:AJ52" si="31">U20*PI()/180*6378.2</f>
        <v>1267.0807452006927</v>
      </c>
      <c r="V52" s="12">
        <f t="shared" si="31"/>
        <v>815.74061893726582</v>
      </c>
      <c r="W52" s="12">
        <f t="shared" si="31"/>
        <v>563.76329468676613</v>
      </c>
      <c r="X52" s="12">
        <f t="shared" si="31"/>
        <v>0</v>
      </c>
      <c r="Y52" s="12">
        <f t="shared" si="31"/>
        <v>512.39979856302602</v>
      </c>
      <c r="Z52" s="12">
        <f t="shared" si="31"/>
        <v>456.79688510094417</v>
      </c>
      <c r="AA52" s="12">
        <f t="shared" si="31"/>
        <v>978.70119184240014</v>
      </c>
      <c r="AB52" s="12">
        <f t="shared" si="31"/>
        <v>1216.6126331730543</v>
      </c>
      <c r="AC52" s="12">
        <f t="shared" si="31"/>
        <v>770.71367605644741</v>
      </c>
      <c r="AD52" s="12">
        <f t="shared" si="31"/>
        <v>1110.9631132004326</v>
      </c>
      <c r="AE52" s="12">
        <f t="shared" si="31"/>
        <v>2306.2375723145783</v>
      </c>
      <c r="AF52" s="12">
        <f t="shared" si="31"/>
        <v>1312.3671881176263</v>
      </c>
      <c r="AG52" s="12">
        <f t="shared" si="31"/>
        <v>1715.559577345249</v>
      </c>
      <c r="AH52" s="12">
        <f t="shared" si="31"/>
        <v>1857.4497833987255</v>
      </c>
      <c r="AI52" s="12">
        <f t="shared" si="31"/>
        <v>1816.7056671358143</v>
      </c>
      <c r="AJ52" s="12">
        <f t="shared" si="31"/>
        <v>3275.7056569212805</v>
      </c>
    </row>
    <row r="53" spans="1:36" x14ac:dyDescent="0.2">
      <c r="A53" s="12"/>
      <c r="B53" s="12"/>
      <c r="C53" s="12"/>
      <c r="D53" s="12"/>
      <c r="E53" s="14" t="s">
        <v>19</v>
      </c>
      <c r="F53" s="12">
        <f t="shared" si="0"/>
        <v>2047.2833562222386</v>
      </c>
      <c r="G53" s="12">
        <f t="shared" ref="G53:T53" si="32">G21*PI()/180*6378.2</f>
        <v>2027.1080644446799</v>
      </c>
      <c r="H53" s="12">
        <f t="shared" si="32"/>
        <v>1825.7804829353083</v>
      </c>
      <c r="I53" s="12">
        <f t="shared" si="32"/>
        <v>1722.7944290044368</v>
      </c>
      <c r="J53" s="12">
        <f t="shared" si="32"/>
        <v>2026.5484267997235</v>
      </c>
      <c r="K53" s="12">
        <f t="shared" si="32"/>
        <v>2540.0954598416292</v>
      </c>
      <c r="L53" s="12">
        <f t="shared" si="32"/>
        <v>2818.5814051771595</v>
      </c>
      <c r="M53" s="12">
        <f t="shared" si="32"/>
        <v>3041.4008320902358</v>
      </c>
      <c r="N53" s="12">
        <f t="shared" si="32"/>
        <v>1617.4564655526908</v>
      </c>
      <c r="O53" s="12">
        <f t="shared" si="32"/>
        <v>1469.100710503491</v>
      </c>
      <c r="P53" s="12">
        <f t="shared" si="32"/>
        <v>1462.3617489842079</v>
      </c>
      <c r="Q53" s="12">
        <f t="shared" si="32"/>
        <v>1342.6838434266408</v>
      </c>
      <c r="R53" s="12">
        <f t="shared" si="32"/>
        <v>1183.4717622336404</v>
      </c>
      <c r="S53" s="12">
        <f t="shared" si="32"/>
        <v>990.33422300580844</v>
      </c>
      <c r="T53" s="12">
        <f t="shared" si="32"/>
        <v>1767.2841295529397</v>
      </c>
      <c r="U53" s="12">
        <f t="shared" ref="U53:AE53" si="33">U21*PI()/180*6378.2</f>
        <v>1427.1142796687427</v>
      </c>
      <c r="V53" s="12">
        <f t="shared" si="33"/>
        <v>1059.2215570265639</v>
      </c>
      <c r="W53" s="12">
        <f t="shared" si="33"/>
        <v>768.1202682347332</v>
      </c>
      <c r="X53" s="12">
        <f t="shared" si="33"/>
        <v>512.39979856302602</v>
      </c>
      <c r="Y53" s="12">
        <f t="shared" si="33"/>
        <v>0</v>
      </c>
      <c r="Z53" s="12">
        <f t="shared" si="33"/>
        <v>344.19772155411994</v>
      </c>
      <c r="AA53" s="12">
        <f t="shared" si="33"/>
        <v>808.47597554816161</v>
      </c>
      <c r="AB53" s="12">
        <f t="shared" si="33"/>
        <v>973.62499547607547</v>
      </c>
      <c r="AC53" s="12">
        <f t="shared" si="33"/>
        <v>466.65643418846969</v>
      </c>
      <c r="AD53" s="12">
        <f t="shared" si="33"/>
        <v>653.2041028755549</v>
      </c>
      <c r="AE53" s="12">
        <f t="shared" si="33"/>
        <v>1873.8807183047431</v>
      </c>
      <c r="AF53" s="12">
        <f t="shared" ref="AF53:AJ58" si="34">AF21*PI()/180*6378.2</f>
        <v>1301.8668858351348</v>
      </c>
      <c r="AG53" s="12">
        <f t="shared" si="34"/>
        <v>1575.8443046416946</v>
      </c>
      <c r="AH53" s="12">
        <f t="shared" si="34"/>
        <v>1677.3091584980727</v>
      </c>
      <c r="AI53" s="12">
        <f t="shared" si="34"/>
        <v>1768.3922273191527</v>
      </c>
      <c r="AJ53" s="12">
        <f t="shared" si="34"/>
        <v>3020.8357398769217</v>
      </c>
    </row>
    <row r="54" spans="1:36" x14ac:dyDescent="0.2">
      <c r="A54" s="12"/>
      <c r="B54" s="12"/>
      <c r="C54" s="12"/>
      <c r="D54" s="12"/>
      <c r="E54" s="14" t="s">
        <v>20</v>
      </c>
      <c r="F54" s="12">
        <f t="shared" si="0"/>
        <v>2249.5668375407681</v>
      </c>
      <c r="G54" s="12">
        <f t="shared" ref="G54:T54" si="35">G22*PI()/180*6378.2</f>
        <v>2216.9130996673666</v>
      </c>
      <c r="H54" s="12">
        <f t="shared" si="35"/>
        <v>2042.5079627974335</v>
      </c>
      <c r="I54" s="12">
        <f t="shared" si="35"/>
        <v>1961.2135883178385</v>
      </c>
      <c r="J54" s="12">
        <f t="shared" si="35"/>
        <v>2280.5253376556107</v>
      </c>
      <c r="K54" s="12">
        <f t="shared" si="35"/>
        <v>2688.1436283772023</v>
      </c>
      <c r="L54" s="12">
        <f t="shared" si="35"/>
        <v>2966.9662803993497</v>
      </c>
      <c r="M54" s="12">
        <f t="shared" si="35"/>
        <v>3195.0213505598304</v>
      </c>
      <c r="N54" s="12">
        <f t="shared" si="35"/>
        <v>1662.8353967551614</v>
      </c>
      <c r="O54" s="12">
        <f t="shared" si="35"/>
        <v>1570.2429866708785</v>
      </c>
      <c r="P54" s="12">
        <f t="shared" si="35"/>
        <v>1505.1835775641725</v>
      </c>
      <c r="Q54" s="12">
        <f t="shared" si="35"/>
        <v>1457.4664082057402</v>
      </c>
      <c r="R54" s="12">
        <f t="shared" si="35"/>
        <v>1138.1714786493285</v>
      </c>
      <c r="S54" s="12">
        <f t="shared" si="35"/>
        <v>1079.0770506824078</v>
      </c>
      <c r="T54" s="12">
        <f t="shared" si="35"/>
        <v>1940.1268702124592</v>
      </c>
      <c r="U54" s="12">
        <f t="shared" ref="U54:AE54" si="36">U22*PI()/180*6378.2</f>
        <v>1638.0803860735584</v>
      </c>
      <c r="V54" s="12">
        <f t="shared" si="36"/>
        <v>1217.2006252577266</v>
      </c>
      <c r="W54" s="12">
        <f t="shared" si="36"/>
        <v>933.76096211716094</v>
      </c>
      <c r="X54" s="12">
        <f t="shared" si="36"/>
        <v>456.79688510094417</v>
      </c>
      <c r="Y54" s="12">
        <f t="shared" si="36"/>
        <v>344.19772155411994</v>
      </c>
      <c r="Z54" s="12">
        <f t="shared" si="36"/>
        <v>0</v>
      </c>
      <c r="AA54" s="12">
        <f t="shared" si="36"/>
        <v>1127.474629411892</v>
      </c>
      <c r="AB54" s="12">
        <f t="shared" si="36"/>
        <v>1310.8381469867602</v>
      </c>
      <c r="AC54" s="12">
        <f t="shared" si="36"/>
        <v>803.69194745939058</v>
      </c>
      <c r="AD54" s="12">
        <f t="shared" si="36"/>
        <v>975.44032847144683</v>
      </c>
      <c r="AE54" s="12">
        <f t="shared" si="36"/>
        <v>2191.663907169368</v>
      </c>
      <c r="AF54" s="12">
        <f t="shared" si="34"/>
        <v>1583.3726525609895</v>
      </c>
      <c r="AG54" s="12">
        <f t="shared" si="34"/>
        <v>1899.2541516548613</v>
      </c>
      <c r="AH54" s="12">
        <f t="shared" si="34"/>
        <v>2009.7366465617672</v>
      </c>
      <c r="AI54" s="12">
        <f t="shared" si="34"/>
        <v>2068.608159614716</v>
      </c>
      <c r="AJ54" s="12">
        <f t="shared" si="34"/>
        <v>3364.5510401836345</v>
      </c>
    </row>
    <row r="55" spans="1:36" x14ac:dyDescent="0.2">
      <c r="A55" s="12"/>
      <c r="B55" s="12"/>
      <c r="C55" s="12"/>
      <c r="D55" s="12"/>
      <c r="E55" s="14" t="s">
        <v>21</v>
      </c>
      <c r="F55" s="12">
        <f t="shared" si="0"/>
        <v>1419.3232362868494</v>
      </c>
      <c r="G55" s="12">
        <f t="shared" ref="G55:T55" si="37">G23*PI()/180*6378.2</f>
        <v>1429.1692886430747</v>
      </c>
      <c r="H55" s="12">
        <f t="shared" si="37"/>
        <v>1180.4528385231608</v>
      </c>
      <c r="I55" s="12">
        <f t="shared" si="37"/>
        <v>1034.6597685381553</v>
      </c>
      <c r="J55" s="12">
        <f t="shared" si="37"/>
        <v>1290.4111504771577</v>
      </c>
      <c r="K55" s="12">
        <f t="shared" si="37"/>
        <v>2004.224517976922</v>
      </c>
      <c r="L55" s="12">
        <f t="shared" si="37"/>
        <v>2268.6623260091792</v>
      </c>
      <c r="M55" s="12">
        <f t="shared" si="37"/>
        <v>2471.8934605308095</v>
      </c>
      <c r="N55" s="12">
        <f t="shared" si="37"/>
        <v>1426.1208311757252</v>
      </c>
      <c r="O55" s="12">
        <f t="shared" si="37"/>
        <v>1170.8927520520995</v>
      </c>
      <c r="P55" s="12">
        <f t="shared" si="37"/>
        <v>1309.681355476665</v>
      </c>
      <c r="Q55" s="12">
        <f t="shared" si="37"/>
        <v>1040.9573372347684</v>
      </c>
      <c r="R55" s="12">
        <f t="shared" si="37"/>
        <v>1304.4893754580937</v>
      </c>
      <c r="S55" s="12">
        <f t="shared" si="37"/>
        <v>886.98966986017024</v>
      </c>
      <c r="T55" s="12">
        <f t="shared" si="37"/>
        <v>1234.9689286882906</v>
      </c>
      <c r="U55" s="12">
        <f t="shared" ref="U55:AE55" si="38">U23*PI()/180*6378.2</f>
        <v>844.03738570856888</v>
      </c>
      <c r="V55" s="12">
        <f t="shared" si="38"/>
        <v>740.50582596414495</v>
      </c>
      <c r="W55" s="12">
        <f t="shared" si="38"/>
        <v>612.05819622893239</v>
      </c>
      <c r="X55" s="12">
        <f t="shared" si="38"/>
        <v>978.70119184240014</v>
      </c>
      <c r="Y55" s="12">
        <f t="shared" si="38"/>
        <v>808.47597554816161</v>
      </c>
      <c r="Z55" s="12">
        <f t="shared" si="38"/>
        <v>1127.474629411892</v>
      </c>
      <c r="AA55" s="12">
        <f t="shared" si="38"/>
        <v>0</v>
      </c>
      <c r="AB55" s="12">
        <f t="shared" si="38"/>
        <v>257.33435239470487</v>
      </c>
      <c r="AC55" s="12">
        <f t="shared" si="38"/>
        <v>360.87152944991561</v>
      </c>
      <c r="AD55" s="12">
        <f t="shared" si="38"/>
        <v>649.95071302482359</v>
      </c>
      <c r="AE55" s="12">
        <f t="shared" si="38"/>
        <v>1494.9882748150283</v>
      </c>
      <c r="AF55" s="12">
        <f t="shared" si="34"/>
        <v>544.7244753974702</v>
      </c>
      <c r="AG55" s="12">
        <f t="shared" si="34"/>
        <v>771.82387853014961</v>
      </c>
      <c r="AH55" s="12">
        <f t="shared" si="34"/>
        <v>891.03592336447855</v>
      </c>
      <c r="AI55" s="12">
        <f t="shared" si="34"/>
        <v>966.89710199077979</v>
      </c>
      <c r="AJ55" s="12">
        <f t="shared" si="34"/>
        <v>2297.1529825975313</v>
      </c>
    </row>
    <row r="56" spans="1:36" x14ac:dyDescent="0.2">
      <c r="A56" s="12"/>
      <c r="B56" s="12"/>
      <c r="C56" s="12"/>
      <c r="D56" s="12"/>
      <c r="E56" s="14" t="s">
        <v>22</v>
      </c>
      <c r="F56" s="12">
        <f t="shared" si="0"/>
        <v>1505.9461356842883</v>
      </c>
      <c r="G56" s="12">
        <f t="shared" ref="G56:T56" si="39">G24*PI()/180*6378.2</f>
        <v>1531.2999090311919</v>
      </c>
      <c r="H56" s="12">
        <f t="shared" si="39"/>
        <v>1267.9918279632254</v>
      </c>
      <c r="I56" s="12">
        <f t="shared" si="39"/>
        <v>1102.449632653846</v>
      </c>
      <c r="J56" s="12">
        <f t="shared" si="39"/>
        <v>1304.9178523542755</v>
      </c>
      <c r="K56" s="12">
        <f t="shared" si="39"/>
        <v>2117.8120394695675</v>
      </c>
      <c r="L56" s="12">
        <f t="shared" si="39"/>
        <v>2370.9508493366016</v>
      </c>
      <c r="M56" s="12">
        <f t="shared" si="39"/>
        <v>2562.0430848014621</v>
      </c>
      <c r="N56" s="12">
        <f t="shared" si="39"/>
        <v>1650.3503190156989</v>
      </c>
      <c r="O56" s="12">
        <f t="shared" si="39"/>
        <v>1383.7235864495608</v>
      </c>
      <c r="P56" s="12">
        <f t="shared" si="39"/>
        <v>1542.8376299743763</v>
      </c>
      <c r="Q56" s="12">
        <f t="shared" si="39"/>
        <v>1258.8142644506918</v>
      </c>
      <c r="R56" s="12">
        <f t="shared" si="39"/>
        <v>1560.3983360361867</v>
      </c>
      <c r="S56" s="12">
        <f t="shared" si="39"/>
        <v>1137.7188632375451</v>
      </c>
      <c r="T56" s="12">
        <f t="shared" si="39"/>
        <v>1375.4550802942886</v>
      </c>
      <c r="U56" s="12">
        <f t="shared" ref="U56:AE56" si="40">U24*PI()/180*6378.2</f>
        <v>988.18765217773705</v>
      </c>
      <c r="V56" s="12">
        <f t="shared" si="40"/>
        <v>972.5773723291187</v>
      </c>
      <c r="W56" s="12">
        <f t="shared" si="40"/>
        <v>867.99927442945148</v>
      </c>
      <c r="X56" s="12">
        <f t="shared" si="40"/>
        <v>1216.6126331730543</v>
      </c>
      <c r="Y56" s="12">
        <f t="shared" si="40"/>
        <v>973.62499547607547</v>
      </c>
      <c r="Z56" s="12">
        <f t="shared" si="40"/>
        <v>1310.8381469867602</v>
      </c>
      <c r="AA56" s="12">
        <f t="shared" si="40"/>
        <v>257.33435239470487</v>
      </c>
      <c r="AB56" s="12">
        <f t="shared" si="40"/>
        <v>0</v>
      </c>
      <c r="AC56" s="12">
        <f t="shared" si="40"/>
        <v>507.50480722930024</v>
      </c>
      <c r="AD56" s="12">
        <f t="shared" si="40"/>
        <v>617.63766812472704</v>
      </c>
      <c r="AE56" s="12">
        <f t="shared" si="40"/>
        <v>1252.8556184087058</v>
      </c>
      <c r="AF56" s="12">
        <f t="shared" si="34"/>
        <v>598.08749611108601</v>
      </c>
      <c r="AG56" s="12">
        <f t="shared" si="34"/>
        <v>629.78167228398274</v>
      </c>
      <c r="AH56" s="12">
        <f t="shared" si="34"/>
        <v>706.85797213291164</v>
      </c>
      <c r="AI56" s="12">
        <f t="shared" si="34"/>
        <v>897.42492828338231</v>
      </c>
      <c r="AJ56" s="12">
        <f t="shared" si="34"/>
        <v>2069.4078798739051</v>
      </c>
    </row>
    <row r="57" spans="1:36" x14ac:dyDescent="0.2">
      <c r="A57" s="12"/>
      <c r="B57" s="12"/>
      <c r="C57" s="12"/>
      <c r="D57" s="12"/>
      <c r="E57" s="14" t="s">
        <v>23</v>
      </c>
      <c r="F57" s="12">
        <f t="shared" si="0"/>
        <v>1729.6439532661564</v>
      </c>
      <c r="G57" s="12">
        <f t="shared" ref="G57:T57" si="41">G25*PI()/180*6378.2</f>
        <v>1727.5195257693258</v>
      </c>
      <c r="H57" s="12">
        <f t="shared" si="41"/>
        <v>1494.8021215641522</v>
      </c>
      <c r="I57" s="12">
        <f t="shared" si="41"/>
        <v>1364.239178517578</v>
      </c>
      <c r="J57" s="12">
        <f t="shared" si="41"/>
        <v>1639.0942467152072</v>
      </c>
      <c r="K57" s="12">
        <f t="shared" si="41"/>
        <v>2283.7318539911644</v>
      </c>
      <c r="L57" s="12">
        <f t="shared" si="41"/>
        <v>2555.8116961292535</v>
      </c>
      <c r="M57" s="12">
        <f t="shared" si="41"/>
        <v>2767.8139829997026</v>
      </c>
      <c r="N57" s="12">
        <f t="shared" si="41"/>
        <v>1544.5566444580099</v>
      </c>
      <c r="O57" s="12">
        <f t="shared" si="41"/>
        <v>1328.7372966515345</v>
      </c>
      <c r="P57" s="12">
        <f t="shared" si="41"/>
        <v>1405.7454103641332</v>
      </c>
      <c r="Q57" s="12">
        <f t="shared" si="41"/>
        <v>1194.1149997937418</v>
      </c>
      <c r="R57" s="12">
        <f t="shared" si="41"/>
        <v>1274.4310350787869</v>
      </c>
      <c r="S57" s="12">
        <f t="shared" si="41"/>
        <v>930.66507623364851</v>
      </c>
      <c r="T57" s="12">
        <f t="shared" si="41"/>
        <v>1502.1705221684401</v>
      </c>
      <c r="U57" s="12">
        <f t="shared" ref="U57:AE57" si="42">U25*PI()/180*6378.2</f>
        <v>1123.611856633122</v>
      </c>
      <c r="V57" s="12">
        <f t="shared" si="42"/>
        <v>879.83883120416954</v>
      </c>
      <c r="W57" s="12">
        <f t="shared" si="42"/>
        <v>641.60103486780167</v>
      </c>
      <c r="X57" s="12">
        <f t="shared" si="42"/>
        <v>770.71367605644741</v>
      </c>
      <c r="Y57" s="12">
        <f t="shared" si="42"/>
        <v>466.65643418846969</v>
      </c>
      <c r="Z57" s="12">
        <f t="shared" si="42"/>
        <v>803.69194745939058</v>
      </c>
      <c r="AA57" s="12">
        <f t="shared" si="42"/>
        <v>360.87152944991561</v>
      </c>
      <c r="AB57" s="12">
        <f t="shared" si="42"/>
        <v>507.50480722930024</v>
      </c>
      <c r="AC57" s="12">
        <f t="shared" si="42"/>
        <v>0</v>
      </c>
      <c r="AD57" s="12">
        <f t="shared" si="42"/>
        <v>426.90069538100931</v>
      </c>
      <c r="AE57" s="12">
        <f t="shared" si="42"/>
        <v>1544.2026858945851</v>
      </c>
      <c r="AF57" s="12">
        <f t="shared" si="34"/>
        <v>894.66114175638131</v>
      </c>
      <c r="AG57" s="12">
        <f t="shared" si="34"/>
        <v>1113.5454087407384</v>
      </c>
      <c r="AH57" s="12">
        <f t="shared" si="34"/>
        <v>1210.7573288899739</v>
      </c>
      <c r="AI57" s="12">
        <f t="shared" si="34"/>
        <v>1327.1651020320469</v>
      </c>
      <c r="AJ57" s="12">
        <f t="shared" si="34"/>
        <v>2566.5144747129621</v>
      </c>
    </row>
    <row r="58" spans="1:36" x14ac:dyDescent="0.2">
      <c r="A58" s="12"/>
      <c r="B58" s="12"/>
      <c r="C58" s="12"/>
      <c r="D58" s="12"/>
      <c r="E58" s="14" t="s">
        <v>24</v>
      </c>
      <c r="F58" s="12">
        <f t="shared" si="0"/>
        <v>2068.3269196421888</v>
      </c>
      <c r="G58" s="12">
        <f t="shared" ref="G58:T58" si="43">G26*PI()/180*6378.2</f>
        <v>2079.1183176096242</v>
      </c>
      <c r="H58" s="12">
        <f t="shared" si="43"/>
        <v>1829.1195639353327</v>
      </c>
      <c r="I58" s="12">
        <f t="shared" si="43"/>
        <v>1678.3851894075497</v>
      </c>
      <c r="J58" s="12">
        <f t="shared" si="43"/>
        <v>1911.1362542493573</v>
      </c>
      <c r="K58" s="12">
        <f t="shared" si="43"/>
        <v>2652.7139055616885</v>
      </c>
      <c r="L58" s="12">
        <f t="shared" si="43"/>
        <v>2918.3167798727477</v>
      </c>
      <c r="M58" s="12">
        <f t="shared" si="43"/>
        <v>3121.797152111923</v>
      </c>
      <c r="N58" s="12">
        <f t="shared" si="43"/>
        <v>1970.3925276657267</v>
      </c>
      <c r="O58" s="12">
        <f t="shared" si="43"/>
        <v>1748.3661533443087</v>
      </c>
      <c r="P58" s="12">
        <f t="shared" si="43"/>
        <v>1832.5147768293821</v>
      </c>
      <c r="Q58" s="12">
        <f t="shared" si="43"/>
        <v>1613.8424070084825</v>
      </c>
      <c r="R58" s="12">
        <f t="shared" si="43"/>
        <v>1685.9446726605177</v>
      </c>
      <c r="S58" s="12">
        <f t="shared" si="43"/>
        <v>1357.2064781750737</v>
      </c>
      <c r="T58" s="12">
        <f t="shared" si="43"/>
        <v>1878.8683842357923</v>
      </c>
      <c r="U58" s="12">
        <f t="shared" ref="U58:AJ59" si="44">U26*PI()/180*6378.2</f>
        <v>1489.9351866547672</v>
      </c>
      <c r="V58" s="12">
        <f t="shared" si="44"/>
        <v>1299.2232021914106</v>
      </c>
      <c r="W58" s="12">
        <f t="shared" si="44"/>
        <v>1068.5004579257452</v>
      </c>
      <c r="X58" s="12">
        <f t="shared" si="44"/>
        <v>1110.9631132004326</v>
      </c>
      <c r="Y58" s="12">
        <f t="shared" si="44"/>
        <v>653.2041028755549</v>
      </c>
      <c r="Z58" s="12">
        <f t="shared" si="44"/>
        <v>975.44032847144683</v>
      </c>
      <c r="AA58" s="12">
        <f t="shared" si="44"/>
        <v>649.95071302482359</v>
      </c>
      <c r="AB58" s="12">
        <f t="shared" si="44"/>
        <v>617.63766812472704</v>
      </c>
      <c r="AC58" s="12">
        <f t="shared" si="44"/>
        <v>426.90069538100931</v>
      </c>
      <c r="AD58" s="12">
        <f t="shared" si="44"/>
        <v>0</v>
      </c>
      <c r="AE58" s="12">
        <f t="shared" si="44"/>
        <v>1220.78929097833</v>
      </c>
      <c r="AF58" s="12">
        <f t="shared" si="34"/>
        <v>1177.1735860580388</v>
      </c>
      <c r="AG58" s="12">
        <f t="shared" si="34"/>
        <v>1228.949945598433</v>
      </c>
      <c r="AH58" s="12">
        <f t="shared" si="34"/>
        <v>1265.5557536220231</v>
      </c>
      <c r="AI58" s="12">
        <f t="shared" si="34"/>
        <v>1514.4118177816113</v>
      </c>
      <c r="AJ58" s="12">
        <f t="shared" si="34"/>
        <v>2465.2384066285804</v>
      </c>
    </row>
    <row r="59" spans="1:36" x14ac:dyDescent="0.2">
      <c r="A59" s="12"/>
      <c r="B59" s="12"/>
      <c r="C59" s="12"/>
      <c r="D59" s="12"/>
      <c r="E59" s="14" t="s">
        <v>25</v>
      </c>
      <c r="F59" s="12">
        <f t="shared" si="0"/>
        <v>2556.3362614127414</v>
      </c>
      <c r="G59" s="12">
        <f t="shared" si="0"/>
        <v>2611.1218115127303</v>
      </c>
      <c r="H59" s="12">
        <f t="shared" si="0"/>
        <v>2343.8692008076637</v>
      </c>
      <c r="I59" s="12">
        <f t="shared" si="0"/>
        <v>2162.5091039037075</v>
      </c>
      <c r="J59" s="12">
        <f t="shared" si="0"/>
        <v>2216.9701352986358</v>
      </c>
      <c r="K59" s="12">
        <f t="shared" si="0"/>
        <v>3185.9932591332122</v>
      </c>
      <c r="L59" s="12">
        <f t="shared" si="0"/>
        <v>3400.2850030799405</v>
      </c>
      <c r="M59" s="12">
        <f t="shared" si="0"/>
        <v>3551.0132549028622</v>
      </c>
      <c r="N59" s="12">
        <f t="shared" si="0"/>
        <v>2899.8834662784734</v>
      </c>
      <c r="O59" s="12">
        <f t="shared" si="0"/>
        <v>2627.5030208357866</v>
      </c>
      <c r="P59" s="12">
        <f t="shared" si="0"/>
        <v>2795.5130394841485</v>
      </c>
      <c r="Q59" s="12">
        <f t="shared" si="0"/>
        <v>2506.5675636711894</v>
      </c>
      <c r="R59" s="12">
        <f t="shared" si="0"/>
        <v>2785.2680553005757</v>
      </c>
      <c r="S59" s="12">
        <f t="shared" si="0"/>
        <v>2381.0298780807411</v>
      </c>
      <c r="T59" s="12">
        <f t="shared" si="0"/>
        <v>2533.5361043481357</v>
      </c>
      <c r="U59" s="12">
        <f t="shared" si="0"/>
        <v>2175.3780591559398</v>
      </c>
      <c r="V59" s="12">
        <f t="shared" si="44"/>
        <v>2225.4157042618581</v>
      </c>
      <c r="W59" s="12">
        <f t="shared" si="44"/>
        <v>2099.0310689278763</v>
      </c>
      <c r="X59" s="12">
        <f t="shared" si="44"/>
        <v>2306.2375723145783</v>
      </c>
      <c r="Y59" s="12">
        <f t="shared" si="44"/>
        <v>1873.8807183047431</v>
      </c>
      <c r="Z59" s="12">
        <f t="shared" si="44"/>
        <v>2191.663907169368</v>
      </c>
      <c r="AA59" s="12">
        <f t="shared" si="44"/>
        <v>1494.9882748150283</v>
      </c>
      <c r="AB59" s="12">
        <f t="shared" si="44"/>
        <v>1252.8556184087058</v>
      </c>
      <c r="AC59" s="12">
        <f t="shared" si="44"/>
        <v>1544.2026858945851</v>
      </c>
      <c r="AD59" s="12">
        <f t="shared" si="44"/>
        <v>1220.78929097833</v>
      </c>
      <c r="AE59" s="12">
        <f t="shared" si="44"/>
        <v>0</v>
      </c>
      <c r="AF59" s="12">
        <f t="shared" si="44"/>
        <v>1733.197437396092</v>
      </c>
      <c r="AG59" s="12">
        <f t="shared" si="44"/>
        <v>1374.9674185564063</v>
      </c>
      <c r="AH59" s="12">
        <f t="shared" si="44"/>
        <v>1240.9735145168236</v>
      </c>
      <c r="AI59" s="12">
        <f t="shared" si="44"/>
        <v>1702.7127807413292</v>
      </c>
      <c r="AJ59" s="12">
        <f t="shared" si="44"/>
        <v>1597.9666973073556</v>
      </c>
    </row>
    <row r="60" spans="1:36" x14ac:dyDescent="0.2">
      <c r="A60" s="12"/>
      <c r="B60" s="12"/>
      <c r="C60" s="12"/>
      <c r="D60" s="12"/>
      <c r="E60" s="14" t="s">
        <v>26</v>
      </c>
      <c r="F60" s="12">
        <f t="shared" ref="F60:AD60" si="45">F28*PI()/180*6378.2</f>
        <v>907.86030107232148</v>
      </c>
      <c r="G60" s="12">
        <f t="shared" si="45"/>
        <v>934.95045090980568</v>
      </c>
      <c r="H60" s="12">
        <f t="shared" si="45"/>
        <v>670.08124089447233</v>
      </c>
      <c r="I60" s="12">
        <f t="shared" si="45"/>
        <v>505.69527829488135</v>
      </c>
      <c r="J60" s="12">
        <f t="shared" si="45"/>
        <v>745.94681515224977</v>
      </c>
      <c r="K60" s="12">
        <f t="shared" si="45"/>
        <v>1522.7030770537456</v>
      </c>
      <c r="L60" s="12">
        <f t="shared" si="45"/>
        <v>1773.254116699502</v>
      </c>
      <c r="M60" s="12">
        <f t="shared" si="45"/>
        <v>1964.151659663788</v>
      </c>
      <c r="N60" s="12">
        <f t="shared" si="45"/>
        <v>1237.9886095768127</v>
      </c>
      <c r="O60" s="12">
        <f t="shared" si="45"/>
        <v>952.11568144327146</v>
      </c>
      <c r="P60" s="12">
        <f t="shared" si="45"/>
        <v>1173.723803882702</v>
      </c>
      <c r="Q60" s="12">
        <f t="shared" si="45"/>
        <v>856.3467118983225</v>
      </c>
      <c r="R60" s="12">
        <f t="shared" si="45"/>
        <v>1362.6280618383594</v>
      </c>
      <c r="S60" s="12">
        <f t="shared" si="45"/>
        <v>923.35496190914148</v>
      </c>
      <c r="T60" s="12">
        <f t="shared" si="45"/>
        <v>804.91712169625566</v>
      </c>
      <c r="U60" s="12">
        <f t="shared" si="45"/>
        <v>445.22491731942512</v>
      </c>
      <c r="V60" s="12">
        <f t="shared" si="45"/>
        <v>677.08676932614276</v>
      </c>
      <c r="W60" s="12">
        <f t="shared" si="45"/>
        <v>774.5833721215829</v>
      </c>
      <c r="X60" s="12">
        <f t="shared" si="45"/>
        <v>1312.3671881176263</v>
      </c>
      <c r="Y60" s="12">
        <f t="shared" si="45"/>
        <v>1301.8668858351348</v>
      </c>
      <c r="Z60" s="12">
        <f t="shared" si="45"/>
        <v>1583.3726525609895</v>
      </c>
      <c r="AA60" s="12">
        <f t="shared" si="45"/>
        <v>544.7244753974702</v>
      </c>
      <c r="AB60" s="12">
        <f t="shared" si="45"/>
        <v>598.08749611108601</v>
      </c>
      <c r="AC60" s="12">
        <f t="shared" si="45"/>
        <v>894.66114175638131</v>
      </c>
      <c r="AD60" s="12">
        <f t="shared" si="45"/>
        <v>1177.1735860580388</v>
      </c>
      <c r="AE60" s="12">
        <f t="shared" ref="AE60" si="46">AE28*PI()/180*6378.2</f>
        <v>1733.197437396092</v>
      </c>
      <c r="AF60" s="12">
        <f t="shared" ref="AF60:AJ61" si="47">AF28*PI()/180*6378.2</f>
        <v>0</v>
      </c>
      <c r="AG60" s="12">
        <f t="shared" si="47"/>
        <v>505.56698392262666</v>
      </c>
      <c r="AH60" s="12">
        <f t="shared" si="47"/>
        <v>689.49360043779825</v>
      </c>
      <c r="AI60" s="12">
        <f t="shared" si="47"/>
        <v>505.0791908110557</v>
      </c>
      <c r="AJ60" s="12">
        <f t="shared" si="47"/>
        <v>2101.2231462673094</v>
      </c>
    </row>
    <row r="61" spans="1:36" x14ac:dyDescent="0.2">
      <c r="A61" s="12"/>
      <c r="B61" s="12"/>
      <c r="C61" s="12"/>
      <c r="D61" s="12"/>
      <c r="E61" s="14" t="s">
        <v>27</v>
      </c>
      <c r="F61" s="12">
        <f t="shared" ref="F61:AD61" si="48">F29*PI()/180*6378.2</f>
        <v>1184.741840878328</v>
      </c>
      <c r="G61" s="12">
        <f t="shared" si="48"/>
        <v>1245.0844256581665</v>
      </c>
      <c r="H61" s="12">
        <f t="shared" si="48"/>
        <v>983.28024659232051</v>
      </c>
      <c r="I61" s="12">
        <f t="shared" si="48"/>
        <v>803.50198132758931</v>
      </c>
      <c r="J61" s="12">
        <f t="shared" si="48"/>
        <v>848.62560200480038</v>
      </c>
      <c r="K61" s="12">
        <f t="shared" si="48"/>
        <v>1812.4557587241343</v>
      </c>
      <c r="L61" s="12">
        <f t="shared" si="48"/>
        <v>2025.8463244801435</v>
      </c>
      <c r="M61" s="12">
        <f t="shared" si="48"/>
        <v>2182.0612293969011</v>
      </c>
      <c r="N61" s="12">
        <f t="shared" si="48"/>
        <v>1733.6171673127317</v>
      </c>
      <c r="O61" s="12">
        <f t="shared" si="48"/>
        <v>1447.7886081947413</v>
      </c>
      <c r="P61" s="12">
        <f t="shared" si="48"/>
        <v>1676.9596089464626</v>
      </c>
      <c r="Q61" s="12">
        <f t="shared" si="48"/>
        <v>1358.8194288996801</v>
      </c>
      <c r="R61" s="12">
        <f t="shared" si="48"/>
        <v>1858.7122129300203</v>
      </c>
      <c r="S61" s="12">
        <f t="shared" si="48"/>
        <v>1415.464022178184</v>
      </c>
      <c r="T61" s="12">
        <f t="shared" si="48"/>
        <v>1211.1921993665408</v>
      </c>
      <c r="U61" s="12">
        <f t="shared" si="48"/>
        <v>915.69731599934755</v>
      </c>
      <c r="V61" s="12">
        <f t="shared" si="48"/>
        <v>1176.693206455561</v>
      </c>
      <c r="W61" s="12">
        <f t="shared" si="48"/>
        <v>1227.9448684528525</v>
      </c>
      <c r="X61" s="12">
        <f t="shared" si="48"/>
        <v>1715.559577345249</v>
      </c>
      <c r="Y61" s="12">
        <f t="shared" si="48"/>
        <v>1575.8443046416946</v>
      </c>
      <c r="Z61" s="12">
        <f t="shared" si="48"/>
        <v>1899.2541516548613</v>
      </c>
      <c r="AA61" s="12">
        <f t="shared" si="48"/>
        <v>771.82387853014961</v>
      </c>
      <c r="AB61" s="12">
        <f t="shared" si="48"/>
        <v>629.78167228398274</v>
      </c>
      <c r="AC61" s="12">
        <f t="shared" si="48"/>
        <v>1113.5454087407384</v>
      </c>
      <c r="AD61" s="12">
        <f t="shared" si="48"/>
        <v>1228.949945598433</v>
      </c>
      <c r="AE61" s="12">
        <f t="shared" ref="AE61" si="49">AE29*PI()/180*6378.2</f>
        <v>1374.9674185564063</v>
      </c>
      <c r="AF61" s="12">
        <f t="shared" si="47"/>
        <v>505.56698392262666</v>
      </c>
      <c r="AG61" s="12">
        <f t="shared" si="47"/>
        <v>0</v>
      </c>
      <c r="AH61" s="12">
        <f t="shared" si="47"/>
        <v>186.21722060161295</v>
      </c>
      <c r="AI61" s="12">
        <f t="shared" si="47"/>
        <v>341.88078110107961</v>
      </c>
      <c r="AJ61" s="12">
        <f t="shared" si="47"/>
        <v>1605.5920399004201</v>
      </c>
    </row>
    <row r="62" spans="1:36" x14ac:dyDescent="0.2">
      <c r="A62" s="12"/>
      <c r="B62" s="12"/>
      <c r="C62" s="12"/>
      <c r="D62" s="12"/>
      <c r="E62" s="14" t="s">
        <v>28</v>
      </c>
      <c r="F62" s="12">
        <f t="shared" ref="F62:T62" si="50">F30*PI()/180*6378.2</f>
        <v>1340.833504549079</v>
      </c>
      <c r="G62" s="12">
        <f t="shared" si="50"/>
        <v>1406.6583738768743</v>
      </c>
      <c r="H62" s="12">
        <f t="shared" si="50"/>
        <v>1150.3556713781768</v>
      </c>
      <c r="I62" s="12">
        <f t="shared" si="50"/>
        <v>973.16044951353376</v>
      </c>
      <c r="J62" s="12">
        <f t="shared" si="50"/>
        <v>978.02101169647369</v>
      </c>
      <c r="K62" s="12">
        <f t="shared" si="50"/>
        <v>1962.7762736509123</v>
      </c>
      <c r="L62" s="12">
        <f t="shared" si="50"/>
        <v>2165.028232125866</v>
      </c>
      <c r="M62" s="12">
        <f t="shared" si="50"/>
        <v>2310.6117560833304</v>
      </c>
      <c r="N62" s="12">
        <f t="shared" si="50"/>
        <v>1919.8141573469684</v>
      </c>
      <c r="O62" s="12">
        <f t="shared" si="50"/>
        <v>1633.9627028497896</v>
      </c>
      <c r="P62" s="12">
        <f t="shared" si="50"/>
        <v>1862.2876522579666</v>
      </c>
      <c r="Q62" s="12">
        <f t="shared" si="50"/>
        <v>1544.2889327366006</v>
      </c>
      <c r="R62" s="12">
        <f t="shared" si="50"/>
        <v>2034.6199342277323</v>
      </c>
      <c r="S62" s="12">
        <f t="shared" si="50"/>
        <v>1590.4820558140352</v>
      </c>
      <c r="T62" s="12">
        <f t="shared" si="50"/>
        <v>1389.288870479819</v>
      </c>
      <c r="U62" s="12">
        <f t="shared" ref="U62:AJ62" si="51">U30*PI()/180*6378.2</f>
        <v>1101.5095760573397</v>
      </c>
      <c r="V62" s="12">
        <f t="shared" si="51"/>
        <v>1355.6939215462962</v>
      </c>
      <c r="W62" s="12">
        <f t="shared" si="51"/>
        <v>1390.8307180113723</v>
      </c>
      <c r="X62" s="12">
        <f t="shared" si="51"/>
        <v>1857.4497833987255</v>
      </c>
      <c r="Y62" s="12">
        <f t="shared" si="51"/>
        <v>1677.3091584980727</v>
      </c>
      <c r="Z62" s="12">
        <f t="shared" si="51"/>
        <v>2009.7366465617672</v>
      </c>
      <c r="AA62" s="12">
        <f t="shared" si="51"/>
        <v>891.03592336447855</v>
      </c>
      <c r="AB62" s="12">
        <f t="shared" si="51"/>
        <v>706.85797213291164</v>
      </c>
      <c r="AC62" s="12">
        <f t="shared" si="51"/>
        <v>1210.7573288899739</v>
      </c>
      <c r="AD62" s="12">
        <f t="shared" si="51"/>
        <v>1265.5557536220231</v>
      </c>
      <c r="AE62" s="12">
        <f t="shared" si="51"/>
        <v>1240.9735145168236</v>
      </c>
      <c r="AF62" s="12">
        <f t="shared" si="51"/>
        <v>689.49360043779825</v>
      </c>
      <c r="AG62" s="12">
        <f t="shared" si="51"/>
        <v>186.21722060161295</v>
      </c>
      <c r="AH62" s="12">
        <f t="shared" si="51"/>
        <v>0</v>
      </c>
      <c r="AI62" s="12">
        <f t="shared" si="51"/>
        <v>464.56797566265465</v>
      </c>
      <c r="AJ62" s="12">
        <f t="shared" si="51"/>
        <v>1436.7127309978903</v>
      </c>
    </row>
    <row r="63" spans="1:36" x14ac:dyDescent="0.2">
      <c r="A63" s="12"/>
      <c r="B63" s="12"/>
      <c r="C63" s="12"/>
      <c r="D63" s="12"/>
      <c r="E63" s="14" t="s">
        <v>29</v>
      </c>
      <c r="F63" s="12">
        <f t="shared" ref="F63:T63" si="52">F31*PI()/180*6378.2</f>
        <v>884.21061347048601</v>
      </c>
      <c r="G63" s="12">
        <f t="shared" si="52"/>
        <v>955.97959542788089</v>
      </c>
      <c r="H63" s="12">
        <f t="shared" si="52"/>
        <v>712.95436762927261</v>
      </c>
      <c r="I63" s="12">
        <f t="shared" si="52"/>
        <v>547.8948766943746</v>
      </c>
      <c r="J63" s="12">
        <f t="shared" si="52"/>
        <v>514.28583257549337</v>
      </c>
      <c r="K63" s="12">
        <f t="shared" si="52"/>
        <v>1500.3868028250376</v>
      </c>
      <c r="L63" s="12">
        <f t="shared" si="52"/>
        <v>1700.4897273881263</v>
      </c>
      <c r="M63" s="12">
        <f t="shared" si="52"/>
        <v>1848.4746104340297</v>
      </c>
      <c r="N63" s="12">
        <f t="shared" si="52"/>
        <v>1592.9645515716441</v>
      </c>
      <c r="O63" s="12">
        <f t="shared" si="52"/>
        <v>1315.7704746051961</v>
      </c>
      <c r="P63" s="12">
        <f t="shared" si="52"/>
        <v>1566.086123419265</v>
      </c>
      <c r="Q63" s="12">
        <f t="shared" si="52"/>
        <v>1253.5137546370811</v>
      </c>
      <c r="R63" s="12">
        <f t="shared" si="52"/>
        <v>1828.0335082064641</v>
      </c>
      <c r="S63" s="12">
        <f t="shared" si="52"/>
        <v>1401.800327328667</v>
      </c>
      <c r="T63" s="12">
        <f t="shared" si="52"/>
        <v>981.15629253379973</v>
      </c>
      <c r="U63" s="12">
        <f t="shared" ref="U63:AD63" si="53">U31*PI()/180*6378.2</f>
        <v>774.91295895854523</v>
      </c>
      <c r="V63" s="12">
        <f t="shared" si="53"/>
        <v>1147.797429223928</v>
      </c>
      <c r="W63" s="12">
        <f t="shared" si="53"/>
        <v>1277.9684663154203</v>
      </c>
      <c r="X63" s="12">
        <f t="shared" si="53"/>
        <v>1816.7056671358143</v>
      </c>
      <c r="Y63" s="12">
        <f t="shared" si="53"/>
        <v>1768.3922273191527</v>
      </c>
      <c r="Z63" s="12">
        <f t="shared" si="53"/>
        <v>2068.608159614716</v>
      </c>
      <c r="AA63" s="12">
        <f t="shared" si="53"/>
        <v>966.89710199077979</v>
      </c>
      <c r="AB63" s="12">
        <f t="shared" si="53"/>
        <v>897.42492828338231</v>
      </c>
      <c r="AC63" s="12">
        <f t="shared" si="53"/>
        <v>1327.1651020320469</v>
      </c>
      <c r="AD63" s="12">
        <f t="shared" si="53"/>
        <v>1514.4118177816113</v>
      </c>
      <c r="AE63" s="12">
        <f t="shared" ref="AE63" si="54">AE31*PI()/180*6378.2</f>
        <v>1702.7127807413292</v>
      </c>
      <c r="AF63" s="12">
        <f t="shared" ref="AF63:AJ64" si="55">AF31*PI()/180*6378.2</f>
        <v>505.0791908110557</v>
      </c>
      <c r="AG63" s="12">
        <f t="shared" si="55"/>
        <v>341.88078110107961</v>
      </c>
      <c r="AH63" s="12">
        <f t="shared" si="55"/>
        <v>464.56797566265465</v>
      </c>
      <c r="AI63" s="12">
        <f t="shared" si="55"/>
        <v>0</v>
      </c>
      <c r="AJ63" s="12">
        <f t="shared" si="55"/>
        <v>1680.0745529796675</v>
      </c>
    </row>
    <row r="64" spans="1:36" x14ac:dyDescent="0.2">
      <c r="A64" s="12"/>
      <c r="B64" s="12"/>
      <c r="C64" s="12"/>
      <c r="D64" s="12"/>
      <c r="E64" s="14" t="s">
        <v>30</v>
      </c>
      <c r="F64" s="12">
        <f t="shared" ref="F64:T64" si="56">F32*PI()/180*6378.2</f>
        <v>2433.9787085741982</v>
      </c>
      <c r="G64" s="12">
        <f t="shared" si="56"/>
        <v>2525.5584934272174</v>
      </c>
      <c r="H64" s="12">
        <f t="shared" si="56"/>
        <v>2340.0768484604614</v>
      </c>
      <c r="I64" s="12">
        <f t="shared" si="56"/>
        <v>2204.1878484840404</v>
      </c>
      <c r="J64" s="12">
        <f t="shared" si="56"/>
        <v>2010.6965835503381</v>
      </c>
      <c r="K64" s="12">
        <f t="shared" si="56"/>
        <v>2932.5995697908124</v>
      </c>
      <c r="L64" s="12">
        <f t="shared" si="56"/>
        <v>3028.1770585137328</v>
      </c>
      <c r="M64" s="12">
        <f t="shared" si="56"/>
        <v>3076.9202904039757</v>
      </c>
      <c r="N64" s="12">
        <f t="shared" si="56"/>
        <v>3272.9762579541239</v>
      </c>
      <c r="O64" s="12">
        <f t="shared" si="56"/>
        <v>2995.3312034674086</v>
      </c>
      <c r="P64" s="12">
        <f t="shared" si="56"/>
        <v>3243.0105206588219</v>
      </c>
      <c r="Q64" s="12">
        <f t="shared" si="56"/>
        <v>2927.3612547821585</v>
      </c>
      <c r="R64" s="12">
        <f t="shared" si="56"/>
        <v>3462.6917621507528</v>
      </c>
      <c r="S64" s="12">
        <f t="shared" si="56"/>
        <v>3020.4330526055319</v>
      </c>
      <c r="T64" s="12">
        <f t="shared" si="56"/>
        <v>2633.265815447709</v>
      </c>
      <c r="U64" s="12">
        <f t="shared" ref="U64:AD64" si="57">U32*PI()/180*6378.2</f>
        <v>2452.9930527625738</v>
      </c>
      <c r="V64" s="12">
        <f t="shared" si="57"/>
        <v>2778.0958626565352</v>
      </c>
      <c r="W64" s="12">
        <f t="shared" si="57"/>
        <v>2827.4918846727314</v>
      </c>
      <c r="X64" s="12">
        <f t="shared" si="57"/>
        <v>3275.7056569212805</v>
      </c>
      <c r="Y64" s="12">
        <f t="shared" si="57"/>
        <v>3020.8357398769217</v>
      </c>
      <c r="Z64" s="12">
        <f t="shared" si="57"/>
        <v>3364.5510401836345</v>
      </c>
      <c r="AA64" s="12">
        <f t="shared" si="57"/>
        <v>2297.1529825975313</v>
      </c>
      <c r="AB64" s="12">
        <f t="shared" si="57"/>
        <v>2069.4078798739051</v>
      </c>
      <c r="AC64" s="12">
        <f t="shared" si="57"/>
        <v>2566.5144747129621</v>
      </c>
      <c r="AD64" s="12">
        <f t="shared" si="57"/>
        <v>2465.2384066285804</v>
      </c>
      <c r="AE64" s="12">
        <f t="shared" ref="AE64" si="58">AE32*PI()/180*6378.2</f>
        <v>1597.9666973073556</v>
      </c>
      <c r="AF64" s="12">
        <f t="shared" si="55"/>
        <v>2101.2231462673094</v>
      </c>
      <c r="AG64" s="12">
        <f t="shared" si="55"/>
        <v>1605.5920399004201</v>
      </c>
      <c r="AH64" s="12">
        <f t="shared" si="55"/>
        <v>1436.7127309978903</v>
      </c>
      <c r="AI64" s="12">
        <f t="shared" si="55"/>
        <v>1680.0745529796675</v>
      </c>
      <c r="AJ64" s="12">
        <f t="shared" si="55"/>
        <v>0</v>
      </c>
    </row>
    <row r="66" spans="3:67" x14ac:dyDescent="0.2">
      <c r="C66" s="16" t="s">
        <v>43</v>
      </c>
    </row>
    <row r="67" spans="3:67" s="12" customFormat="1" ht="14.25" customHeight="1" x14ac:dyDescent="0.2">
      <c r="E67" s="14" t="s">
        <v>44</v>
      </c>
      <c r="F67" s="14" t="s">
        <v>0</v>
      </c>
      <c r="G67" s="14" t="s">
        <v>1</v>
      </c>
      <c r="H67" s="14" t="s">
        <v>2</v>
      </c>
      <c r="I67" s="14" t="s">
        <v>3</v>
      </c>
      <c r="J67" s="14" t="s">
        <v>4</v>
      </c>
      <c r="K67" s="14" t="s">
        <v>5</v>
      </c>
      <c r="L67" s="14" t="s">
        <v>6</v>
      </c>
      <c r="M67" s="14" t="s">
        <v>7</v>
      </c>
      <c r="N67" s="14" t="s">
        <v>8</v>
      </c>
      <c r="O67" s="14" t="s">
        <v>9</v>
      </c>
      <c r="P67" s="14" t="s">
        <v>10</v>
      </c>
      <c r="Q67" s="14" t="s">
        <v>11</v>
      </c>
      <c r="R67" s="14" t="s">
        <v>12</v>
      </c>
      <c r="S67" s="14" t="s">
        <v>13</v>
      </c>
      <c r="T67" s="14" t="s">
        <v>14</v>
      </c>
      <c r="U67" s="14" t="s">
        <v>15</v>
      </c>
      <c r="V67" s="14" t="s">
        <v>16</v>
      </c>
      <c r="W67" s="14" t="s">
        <v>17</v>
      </c>
      <c r="X67" s="14" t="s">
        <v>18</v>
      </c>
      <c r="Y67" s="14" t="s">
        <v>19</v>
      </c>
      <c r="Z67" s="14" t="s">
        <v>20</v>
      </c>
      <c r="AA67" s="14" t="s">
        <v>21</v>
      </c>
      <c r="AB67" s="14" t="s">
        <v>22</v>
      </c>
      <c r="AC67" s="14" t="s">
        <v>23</v>
      </c>
      <c r="AD67" s="14" t="s">
        <v>24</v>
      </c>
      <c r="AE67" s="14" t="s">
        <v>25</v>
      </c>
      <c r="AF67" s="14" t="s">
        <v>26</v>
      </c>
      <c r="AG67" s="14" t="s">
        <v>27</v>
      </c>
      <c r="AH67" s="14" t="s">
        <v>28</v>
      </c>
      <c r="AI67" s="14" t="s">
        <v>29</v>
      </c>
      <c r="AJ67" s="14" t="s">
        <v>30</v>
      </c>
      <c r="AK67" s="17" t="s">
        <v>45</v>
      </c>
    </row>
    <row r="68" spans="3:67" s="12" customFormat="1" ht="14.25" customHeight="1" x14ac:dyDescent="0.2">
      <c r="E68" s="14" t="s">
        <v>0</v>
      </c>
      <c r="F68" s="12">
        <v>0</v>
      </c>
      <c r="G68" s="12">
        <f>1/G34</f>
        <v>1.0408769821827422E-2</v>
      </c>
      <c r="H68" s="12">
        <f t="shared" ref="H68:AJ68" si="59">1/H34</f>
        <v>4.1760169432579789E-3</v>
      </c>
      <c r="I68" s="12">
        <f t="shared" si="59"/>
        <v>2.45510488655417E-3</v>
      </c>
      <c r="J68" s="12">
        <f t="shared" si="59"/>
        <v>2.3554518425935086E-3</v>
      </c>
      <c r="K68" s="12">
        <f t="shared" si="59"/>
        <v>1.5854637809493886E-3</v>
      </c>
      <c r="L68" s="12">
        <f t="shared" si="59"/>
        <v>1.1531078408470894E-3</v>
      </c>
      <c r="M68" s="12">
        <f t="shared" si="59"/>
        <v>9.4620204690799988E-4</v>
      </c>
      <c r="N68" s="12">
        <f t="shared" si="59"/>
        <v>9.5969560366435396E-4</v>
      </c>
      <c r="O68" s="12">
        <f t="shared" si="59"/>
        <v>1.1618291820711792E-3</v>
      </c>
      <c r="P68" s="12">
        <f t="shared" si="59"/>
        <v>9.0673828139657296E-4</v>
      </c>
      <c r="Q68" s="12">
        <f t="shared" si="59"/>
        <v>1.113772862301077E-3</v>
      </c>
      <c r="R68" s="12">
        <f t="shared" si="59"/>
        <v>6.5464715224635068E-4</v>
      </c>
      <c r="S68" s="12">
        <f t="shared" si="59"/>
        <v>8.0460506960588118E-4</v>
      </c>
      <c r="T68" s="12">
        <f t="shared" si="59"/>
        <v>2.8015834928366316E-3</v>
      </c>
      <c r="U68" s="12">
        <f t="shared" si="59"/>
        <v>1.6123068293154377E-3</v>
      </c>
      <c r="V68" s="12">
        <f t="shared" si="59"/>
        <v>9.6031156731867949E-4</v>
      </c>
      <c r="W68" s="12">
        <f t="shared" si="59"/>
        <v>7.5984731305914557E-4</v>
      </c>
      <c r="X68" s="12">
        <f t="shared" si="59"/>
        <v>5.3860169786788424E-4</v>
      </c>
      <c r="Y68" s="12">
        <f t="shared" si="59"/>
        <v>4.8845217100052809E-4</v>
      </c>
      <c r="Z68" s="12">
        <f t="shared" si="59"/>
        <v>4.4453002387481955E-4</v>
      </c>
      <c r="AA68" s="12">
        <f t="shared" si="59"/>
        <v>7.0456114184119301E-4</v>
      </c>
      <c r="AB68" s="12">
        <f t="shared" si="59"/>
        <v>6.6403437434075889E-4</v>
      </c>
      <c r="AC68" s="12">
        <f t="shared" si="59"/>
        <v>5.7815367036184511E-4</v>
      </c>
      <c r="AD68" s="12">
        <f t="shared" si="59"/>
        <v>4.8348256288855703E-4</v>
      </c>
      <c r="AE68" s="12">
        <f t="shared" si="59"/>
        <v>3.9118484336147428E-4</v>
      </c>
      <c r="AF68" s="12">
        <f t="shared" si="59"/>
        <v>1.1014910540959302E-3</v>
      </c>
      <c r="AG68" s="12">
        <f t="shared" si="59"/>
        <v>8.4406574115643068E-4</v>
      </c>
      <c r="AH68" s="12">
        <f t="shared" si="59"/>
        <v>7.4580475249706637E-4</v>
      </c>
      <c r="AI68" s="12">
        <f t="shared" si="59"/>
        <v>1.1309522694768908E-3</v>
      </c>
      <c r="AJ68" s="12">
        <f t="shared" si="59"/>
        <v>4.1084993737919366E-4</v>
      </c>
      <c r="AK68" s="12">
        <f>SUM(F68:AJ68)</f>
        <v>4.3341618756895427E-2</v>
      </c>
      <c r="AL68" s="12">
        <f>$AK68</f>
        <v>4.3341618756895427E-2</v>
      </c>
      <c r="AM68" s="12">
        <f t="shared" ref="AM68:BO76" si="60">$AK68</f>
        <v>4.3341618756895427E-2</v>
      </c>
      <c r="AN68" s="12">
        <f t="shared" si="60"/>
        <v>4.3341618756895427E-2</v>
      </c>
      <c r="AO68" s="12">
        <f t="shared" si="60"/>
        <v>4.3341618756895427E-2</v>
      </c>
      <c r="AP68" s="12">
        <f t="shared" si="60"/>
        <v>4.3341618756895427E-2</v>
      </c>
      <c r="AQ68" s="12">
        <f t="shared" si="60"/>
        <v>4.3341618756895427E-2</v>
      </c>
      <c r="AR68" s="12">
        <f t="shared" si="60"/>
        <v>4.3341618756895427E-2</v>
      </c>
      <c r="AS68" s="12">
        <f t="shared" si="60"/>
        <v>4.3341618756895427E-2</v>
      </c>
      <c r="AT68" s="12">
        <f t="shared" si="60"/>
        <v>4.3341618756895427E-2</v>
      </c>
      <c r="AU68" s="12">
        <f t="shared" si="60"/>
        <v>4.3341618756895427E-2</v>
      </c>
      <c r="AV68" s="12">
        <f t="shared" si="60"/>
        <v>4.3341618756895427E-2</v>
      </c>
      <c r="AW68" s="12">
        <f t="shared" si="60"/>
        <v>4.3341618756895427E-2</v>
      </c>
      <c r="AX68" s="12">
        <f t="shared" si="60"/>
        <v>4.3341618756895427E-2</v>
      </c>
      <c r="AY68" s="12">
        <f t="shared" si="60"/>
        <v>4.3341618756895427E-2</v>
      </c>
      <c r="AZ68" s="12">
        <f t="shared" si="60"/>
        <v>4.3341618756895427E-2</v>
      </c>
      <c r="BA68" s="12">
        <f t="shared" si="60"/>
        <v>4.3341618756895427E-2</v>
      </c>
      <c r="BB68" s="12">
        <f t="shared" si="60"/>
        <v>4.3341618756895427E-2</v>
      </c>
      <c r="BC68" s="12">
        <f t="shared" si="60"/>
        <v>4.3341618756895427E-2</v>
      </c>
      <c r="BD68" s="12">
        <f t="shared" si="60"/>
        <v>4.3341618756895427E-2</v>
      </c>
      <c r="BE68" s="12">
        <f t="shared" si="60"/>
        <v>4.3341618756895427E-2</v>
      </c>
      <c r="BF68" s="12">
        <f t="shared" si="60"/>
        <v>4.3341618756895427E-2</v>
      </c>
      <c r="BG68" s="12">
        <f t="shared" si="60"/>
        <v>4.3341618756895427E-2</v>
      </c>
      <c r="BH68" s="12">
        <f t="shared" si="60"/>
        <v>4.3341618756895427E-2</v>
      </c>
      <c r="BI68" s="12">
        <f t="shared" si="60"/>
        <v>4.3341618756895427E-2</v>
      </c>
      <c r="BJ68" s="12">
        <f t="shared" si="60"/>
        <v>4.3341618756895427E-2</v>
      </c>
      <c r="BK68" s="12">
        <f t="shared" si="60"/>
        <v>4.3341618756895427E-2</v>
      </c>
      <c r="BL68" s="12">
        <f t="shared" si="60"/>
        <v>4.3341618756895427E-2</v>
      </c>
      <c r="BM68" s="12">
        <f t="shared" si="60"/>
        <v>4.3341618756895427E-2</v>
      </c>
      <c r="BN68" s="12">
        <f t="shared" si="60"/>
        <v>4.3341618756895427E-2</v>
      </c>
      <c r="BO68" s="12">
        <f t="shared" si="60"/>
        <v>4.3341618756895427E-2</v>
      </c>
    </row>
    <row r="69" spans="3:67" s="12" customFormat="1" ht="14.25" customHeight="1" x14ac:dyDescent="0.2">
      <c r="E69" s="14" t="s">
        <v>1</v>
      </c>
      <c r="F69" s="12">
        <f t="shared" ref="F69:F98" si="61">1/F35</f>
        <v>1.0408769821827422E-2</v>
      </c>
      <c r="G69" s="12">
        <v>0</v>
      </c>
      <c r="H69" s="12">
        <f t="shared" ref="H69:AD69" si="62">1/H35</f>
        <v>3.7085901538669776E-3</v>
      </c>
      <c r="I69" s="12">
        <f t="shared" si="62"/>
        <v>2.223404903572659E-3</v>
      </c>
      <c r="J69" s="12">
        <f t="shared" si="62"/>
        <v>1.9420977709097892E-3</v>
      </c>
      <c r="K69" s="12">
        <f t="shared" si="62"/>
        <v>1.7000174778430677E-3</v>
      </c>
      <c r="L69" s="12">
        <f t="shared" si="62"/>
        <v>1.1885895304379794E-3</v>
      </c>
      <c r="M69" s="12">
        <f t="shared" si="62"/>
        <v>9.5863127420676194E-4</v>
      </c>
      <c r="N69" s="12">
        <f t="shared" si="62"/>
        <v>1.0464369027423487E-3</v>
      </c>
      <c r="O69" s="12">
        <f t="shared" si="62"/>
        <v>1.2698169137804513E-3</v>
      </c>
      <c r="P69" s="12">
        <f t="shared" si="62"/>
        <v>9.7729553941141613E-4</v>
      </c>
      <c r="Q69" s="12">
        <f t="shared" si="62"/>
        <v>1.1977242034090247E-3</v>
      </c>
      <c r="R69" s="12">
        <f t="shared" si="62"/>
        <v>6.8653409736634636E-4</v>
      </c>
      <c r="S69" s="12">
        <f t="shared" si="62"/>
        <v>8.3958043374899097E-4</v>
      </c>
      <c r="T69" s="12">
        <f t="shared" si="62"/>
        <v>3.4264029452182373E-3</v>
      </c>
      <c r="U69" s="12">
        <f t="shared" si="62"/>
        <v>1.6492650730947065E-3</v>
      </c>
      <c r="V69" s="12">
        <f t="shared" si="62"/>
        <v>9.9796167859638515E-4</v>
      </c>
      <c r="W69" s="12">
        <f t="shared" si="62"/>
        <v>7.790645245216904E-4</v>
      </c>
      <c r="X69" s="12">
        <f t="shared" si="62"/>
        <v>5.5125194034316911E-4</v>
      </c>
      <c r="Y69" s="12">
        <f t="shared" si="62"/>
        <v>4.9331361141516004E-4</v>
      </c>
      <c r="Z69" s="12">
        <f t="shared" si="62"/>
        <v>4.5107767198905699E-4</v>
      </c>
      <c r="AA69" s="12">
        <f t="shared" si="62"/>
        <v>6.9970717111438236E-4</v>
      </c>
      <c r="AB69" s="12">
        <f t="shared" si="62"/>
        <v>6.5303993953259648E-4</v>
      </c>
      <c r="AC69" s="12">
        <f t="shared" si="62"/>
        <v>5.7886465830518728E-4</v>
      </c>
      <c r="AD69" s="12">
        <f t="shared" si="62"/>
        <v>4.8097310842304852E-4</v>
      </c>
      <c r="AE69" s="12">
        <f t="shared" ref="AE69" si="63">1/AE35</f>
        <v>3.8297715395386279E-4</v>
      </c>
      <c r="AF69" s="12">
        <f t="shared" ref="AF69:AJ76" si="64">1/AF35</f>
        <v>1.0695753973131883E-3</v>
      </c>
      <c r="AG69" s="12">
        <f t="shared" si="64"/>
        <v>8.0315838781084105E-4</v>
      </c>
      <c r="AH69" s="12">
        <f t="shared" si="64"/>
        <v>7.1090466496418175E-4</v>
      </c>
      <c r="AI69" s="12">
        <f t="shared" si="64"/>
        <v>1.0460474311195067E-3</v>
      </c>
      <c r="AJ69" s="12">
        <f t="shared" si="64"/>
        <v>3.9595202510751842E-4</v>
      </c>
      <c r="AK69" s="12">
        <f t="shared" ref="AK69:AK98" si="65">SUM(F69:AJ69)</f>
        <v>4.3317026405945952E-2</v>
      </c>
      <c r="AL69" s="12">
        <f t="shared" ref="AL69:BA92" si="66">$AK69</f>
        <v>4.3317026405945952E-2</v>
      </c>
      <c r="AM69" s="12">
        <f t="shared" si="60"/>
        <v>4.3317026405945952E-2</v>
      </c>
      <c r="AN69" s="12">
        <f t="shared" si="60"/>
        <v>4.3317026405945952E-2</v>
      </c>
      <c r="AO69" s="12">
        <f t="shared" si="60"/>
        <v>4.3317026405945952E-2</v>
      </c>
      <c r="AP69" s="12">
        <f t="shared" si="60"/>
        <v>4.3317026405945952E-2</v>
      </c>
      <c r="AQ69" s="12">
        <f t="shared" si="60"/>
        <v>4.3317026405945952E-2</v>
      </c>
      <c r="AR69" s="12">
        <f t="shared" si="60"/>
        <v>4.3317026405945952E-2</v>
      </c>
      <c r="AS69" s="12">
        <f t="shared" si="60"/>
        <v>4.3317026405945952E-2</v>
      </c>
      <c r="AT69" s="12">
        <f t="shared" si="60"/>
        <v>4.3317026405945952E-2</v>
      </c>
      <c r="AU69" s="12">
        <f t="shared" si="60"/>
        <v>4.3317026405945952E-2</v>
      </c>
      <c r="AV69" s="12">
        <f t="shared" si="60"/>
        <v>4.3317026405945952E-2</v>
      </c>
      <c r="AW69" s="12">
        <f t="shared" si="60"/>
        <v>4.3317026405945952E-2</v>
      </c>
      <c r="AX69" s="12">
        <f t="shared" si="60"/>
        <v>4.3317026405945952E-2</v>
      </c>
      <c r="AY69" s="12">
        <f t="shared" si="60"/>
        <v>4.3317026405945952E-2</v>
      </c>
      <c r="AZ69" s="12">
        <f t="shared" si="60"/>
        <v>4.3317026405945952E-2</v>
      </c>
      <c r="BA69" s="12">
        <f t="shared" si="60"/>
        <v>4.3317026405945952E-2</v>
      </c>
      <c r="BB69" s="12">
        <f t="shared" si="60"/>
        <v>4.3317026405945952E-2</v>
      </c>
      <c r="BC69" s="12">
        <f t="shared" si="60"/>
        <v>4.3317026405945952E-2</v>
      </c>
      <c r="BD69" s="12">
        <f t="shared" si="60"/>
        <v>4.3317026405945952E-2</v>
      </c>
      <c r="BE69" s="12">
        <f t="shared" si="60"/>
        <v>4.3317026405945952E-2</v>
      </c>
      <c r="BF69" s="12">
        <f t="shared" si="60"/>
        <v>4.3317026405945952E-2</v>
      </c>
      <c r="BG69" s="12">
        <f t="shared" si="60"/>
        <v>4.3317026405945952E-2</v>
      </c>
      <c r="BH69" s="12">
        <f t="shared" si="60"/>
        <v>4.3317026405945952E-2</v>
      </c>
      <c r="BI69" s="12">
        <f t="shared" si="60"/>
        <v>4.3317026405945952E-2</v>
      </c>
      <c r="BJ69" s="12">
        <f t="shared" si="60"/>
        <v>4.3317026405945952E-2</v>
      </c>
      <c r="BK69" s="12">
        <f t="shared" si="60"/>
        <v>4.3317026405945952E-2</v>
      </c>
      <c r="BL69" s="12">
        <f t="shared" si="60"/>
        <v>4.3317026405945952E-2</v>
      </c>
      <c r="BM69" s="12">
        <f t="shared" si="60"/>
        <v>4.3317026405945952E-2</v>
      </c>
      <c r="BN69" s="12">
        <f t="shared" si="60"/>
        <v>4.3317026405945952E-2</v>
      </c>
      <c r="BO69" s="12">
        <f t="shared" si="60"/>
        <v>4.3317026405945952E-2</v>
      </c>
    </row>
    <row r="70" spans="3:67" s="12" customFormat="1" ht="14.25" customHeight="1" x14ac:dyDescent="0.2">
      <c r="E70" s="14" t="s">
        <v>2</v>
      </c>
      <c r="F70" s="12">
        <f t="shared" si="61"/>
        <v>4.1760169432579789E-3</v>
      </c>
      <c r="G70" s="12">
        <f t="shared" ref="G70:G92" si="67">1/G36</f>
        <v>3.7085901538669776E-3</v>
      </c>
      <c r="H70" s="12">
        <v>0</v>
      </c>
      <c r="I70" s="12">
        <f t="shared" ref="I70:AD70" si="68">1/I36</f>
        <v>5.5134661819534617E-3</v>
      </c>
      <c r="J70" s="12">
        <f t="shared" si="68"/>
        <v>2.7014462105431473E-3</v>
      </c>
      <c r="K70" s="12">
        <f t="shared" si="68"/>
        <v>1.1671442510974919E-3</v>
      </c>
      <c r="L70" s="12">
        <f t="shared" si="68"/>
        <v>9.0644666613817369E-4</v>
      </c>
      <c r="M70" s="12">
        <f t="shared" si="68"/>
        <v>7.7158469481213151E-4</v>
      </c>
      <c r="N70" s="12">
        <f t="shared" si="68"/>
        <v>1.0021734680620662E-3</v>
      </c>
      <c r="O70" s="12">
        <f t="shared" si="68"/>
        <v>1.3039849134627345E-3</v>
      </c>
      <c r="P70" s="12">
        <f t="shared" si="68"/>
        <v>9.7573282829743085E-4</v>
      </c>
      <c r="Q70" s="12">
        <f t="shared" si="68"/>
        <v>1.2993971315023985E-3</v>
      </c>
      <c r="R70" s="12">
        <f t="shared" si="68"/>
        <v>7.0960567970720955E-4</v>
      </c>
      <c r="S70" s="12">
        <f t="shared" si="68"/>
        <v>9.2834992129716754E-4</v>
      </c>
      <c r="T70" s="12">
        <f t="shared" si="68"/>
        <v>3.3368630103135549E-3</v>
      </c>
      <c r="U70" s="12">
        <f t="shared" si="68"/>
        <v>2.4725000862941128E-3</v>
      </c>
      <c r="V70" s="12">
        <f t="shared" si="68"/>
        <v>1.171080107934266E-3</v>
      </c>
      <c r="W70" s="12">
        <f t="shared" si="68"/>
        <v>8.9807391940779793E-4</v>
      </c>
      <c r="X70" s="12">
        <f t="shared" si="68"/>
        <v>5.9995190836736911E-4</v>
      </c>
      <c r="Y70" s="12">
        <f t="shared" si="68"/>
        <v>5.477109703748719E-4</v>
      </c>
      <c r="Z70" s="12">
        <f t="shared" si="68"/>
        <v>4.8959417452179371E-4</v>
      </c>
      <c r="AA70" s="12">
        <f t="shared" si="68"/>
        <v>8.4713253030174295E-4</v>
      </c>
      <c r="AB70" s="12">
        <f t="shared" si="68"/>
        <v>7.886486158245195E-4</v>
      </c>
      <c r="AC70" s="12">
        <f t="shared" si="68"/>
        <v>6.6898486801290186E-4</v>
      </c>
      <c r="AD70" s="12">
        <f t="shared" si="68"/>
        <v>5.4671111704065415E-4</v>
      </c>
      <c r="AE70" s="12">
        <f t="shared" ref="AE70" si="69">1/AE36</f>
        <v>4.2664496792543474E-4</v>
      </c>
      <c r="AF70" s="12">
        <f t="shared" si="64"/>
        <v>1.4923563576636299E-3</v>
      </c>
      <c r="AG70" s="12">
        <f t="shared" si="64"/>
        <v>1.0170040570484599E-3</v>
      </c>
      <c r="AH70" s="12">
        <f t="shared" si="64"/>
        <v>8.6929636188254366E-4</v>
      </c>
      <c r="AI70" s="12">
        <f t="shared" si="64"/>
        <v>1.4026143122248009E-3</v>
      </c>
      <c r="AJ70" s="12">
        <f t="shared" si="64"/>
        <v>4.2733639310089364E-4</v>
      </c>
      <c r="AK70" s="12">
        <f t="shared" si="65"/>
        <v>4.3166442802237713E-2</v>
      </c>
      <c r="AL70" s="12">
        <f t="shared" si="66"/>
        <v>4.3166442802237713E-2</v>
      </c>
      <c r="AM70" s="12">
        <f t="shared" si="60"/>
        <v>4.3166442802237713E-2</v>
      </c>
      <c r="AN70" s="12">
        <f t="shared" si="60"/>
        <v>4.3166442802237713E-2</v>
      </c>
      <c r="AO70" s="12">
        <f t="shared" si="60"/>
        <v>4.3166442802237713E-2</v>
      </c>
      <c r="AP70" s="12">
        <f t="shared" si="60"/>
        <v>4.3166442802237713E-2</v>
      </c>
      <c r="AQ70" s="12">
        <f t="shared" si="60"/>
        <v>4.3166442802237713E-2</v>
      </c>
      <c r="AR70" s="12">
        <f t="shared" si="60"/>
        <v>4.3166442802237713E-2</v>
      </c>
      <c r="AS70" s="12">
        <f t="shared" si="60"/>
        <v>4.3166442802237713E-2</v>
      </c>
      <c r="AT70" s="12">
        <f t="shared" si="60"/>
        <v>4.3166442802237713E-2</v>
      </c>
      <c r="AU70" s="12">
        <f t="shared" si="60"/>
        <v>4.3166442802237713E-2</v>
      </c>
      <c r="AV70" s="12">
        <f t="shared" si="60"/>
        <v>4.3166442802237713E-2</v>
      </c>
      <c r="AW70" s="12">
        <f t="shared" si="60"/>
        <v>4.3166442802237713E-2</v>
      </c>
      <c r="AX70" s="12">
        <f t="shared" si="60"/>
        <v>4.3166442802237713E-2</v>
      </c>
      <c r="AY70" s="12">
        <f t="shared" si="60"/>
        <v>4.3166442802237713E-2</v>
      </c>
      <c r="AZ70" s="12">
        <f t="shared" si="60"/>
        <v>4.3166442802237713E-2</v>
      </c>
      <c r="BA70" s="12">
        <f t="shared" si="60"/>
        <v>4.3166442802237713E-2</v>
      </c>
      <c r="BB70" s="12">
        <f t="shared" si="60"/>
        <v>4.3166442802237713E-2</v>
      </c>
      <c r="BC70" s="12">
        <f t="shared" si="60"/>
        <v>4.3166442802237713E-2</v>
      </c>
      <c r="BD70" s="12">
        <f t="shared" si="60"/>
        <v>4.3166442802237713E-2</v>
      </c>
      <c r="BE70" s="12">
        <f t="shared" si="60"/>
        <v>4.3166442802237713E-2</v>
      </c>
      <c r="BF70" s="12">
        <f t="shared" si="60"/>
        <v>4.3166442802237713E-2</v>
      </c>
      <c r="BG70" s="12">
        <f t="shared" si="60"/>
        <v>4.3166442802237713E-2</v>
      </c>
      <c r="BH70" s="12">
        <f t="shared" si="60"/>
        <v>4.3166442802237713E-2</v>
      </c>
      <c r="BI70" s="12">
        <f t="shared" si="60"/>
        <v>4.3166442802237713E-2</v>
      </c>
      <c r="BJ70" s="12">
        <f t="shared" si="60"/>
        <v>4.3166442802237713E-2</v>
      </c>
      <c r="BK70" s="12">
        <f t="shared" si="60"/>
        <v>4.3166442802237713E-2</v>
      </c>
      <c r="BL70" s="12">
        <f t="shared" si="60"/>
        <v>4.3166442802237713E-2</v>
      </c>
      <c r="BM70" s="12">
        <f t="shared" si="60"/>
        <v>4.3166442802237713E-2</v>
      </c>
      <c r="BN70" s="12">
        <f t="shared" si="60"/>
        <v>4.3166442802237713E-2</v>
      </c>
      <c r="BO70" s="12">
        <f t="shared" si="60"/>
        <v>4.3166442802237713E-2</v>
      </c>
    </row>
    <row r="71" spans="3:67" s="12" customFormat="1" ht="14.25" customHeight="1" x14ac:dyDescent="0.2">
      <c r="E71" s="14" t="s">
        <v>3</v>
      </c>
      <c r="F71" s="12">
        <f t="shared" si="61"/>
        <v>2.45510488655417E-3</v>
      </c>
      <c r="G71" s="12">
        <f t="shared" si="67"/>
        <v>2.223404903572659E-3</v>
      </c>
      <c r="H71" s="12">
        <f t="shared" ref="H71:H92" si="70">1/H37</f>
        <v>5.5134661819534617E-3</v>
      </c>
      <c r="I71" s="12">
        <v>0</v>
      </c>
      <c r="J71" s="12">
        <f t="shared" ref="J71:AD71" si="71">1/J37</f>
        <v>2.9690107903902513E-3</v>
      </c>
      <c r="K71" s="12">
        <f t="shared" si="71"/>
        <v>9.6681087808696612E-4</v>
      </c>
      <c r="L71" s="12">
        <f t="shared" si="71"/>
        <v>7.8466684475561772E-4</v>
      </c>
      <c r="M71" s="12">
        <f t="shared" si="71"/>
        <v>6.8489265812093588E-4</v>
      </c>
      <c r="N71" s="12">
        <f t="shared" si="71"/>
        <v>9.191175087743742E-4</v>
      </c>
      <c r="O71" s="12">
        <f t="shared" si="71"/>
        <v>1.2041686093296553E-3</v>
      </c>
      <c r="P71" s="12">
        <f t="shared" si="71"/>
        <v>9.1706878716860346E-4</v>
      </c>
      <c r="Q71" s="12">
        <f t="shared" si="71"/>
        <v>1.2445214954919883E-3</v>
      </c>
      <c r="R71" s="12">
        <f t="shared" si="71"/>
        <v>6.9793533456689665E-4</v>
      </c>
      <c r="S71" s="12">
        <f t="shared" si="71"/>
        <v>9.4270851654590891E-4</v>
      </c>
      <c r="T71" s="12">
        <f t="shared" si="71"/>
        <v>2.302844860597621E-3</v>
      </c>
      <c r="U71" s="12">
        <f t="shared" si="71"/>
        <v>2.8078556970255269E-3</v>
      </c>
      <c r="V71" s="12">
        <f t="shared" si="71"/>
        <v>1.2222278586401854E-3</v>
      </c>
      <c r="W71" s="12">
        <f t="shared" si="71"/>
        <v>9.5336107952947806E-4</v>
      </c>
      <c r="X71" s="12">
        <f t="shared" si="71"/>
        <v>6.20518072223437E-4</v>
      </c>
      <c r="Y71" s="12">
        <f t="shared" si="71"/>
        <v>5.8045230653426072E-4</v>
      </c>
      <c r="Z71" s="12">
        <f t="shared" si="71"/>
        <v>5.0988837011766504E-4</v>
      </c>
      <c r="AA71" s="12">
        <f t="shared" si="71"/>
        <v>9.6650128903037833E-4</v>
      </c>
      <c r="AB71" s="12">
        <f t="shared" si="71"/>
        <v>9.0707091769151702E-4</v>
      </c>
      <c r="AC71" s="12">
        <f t="shared" si="71"/>
        <v>7.3300929613136397E-4</v>
      </c>
      <c r="AD71" s="12">
        <f t="shared" si="71"/>
        <v>5.9581078664843812E-4</v>
      </c>
      <c r="AE71" s="12">
        <f t="shared" ref="AE71" si="72">1/AE37</f>
        <v>4.6242579889944739E-4</v>
      </c>
      <c r="AF71" s="12">
        <f t="shared" si="64"/>
        <v>1.9774754539370631E-3</v>
      </c>
      <c r="AG71" s="12">
        <f t="shared" si="64"/>
        <v>1.2445520026568523E-3</v>
      </c>
      <c r="AH71" s="12">
        <f t="shared" si="64"/>
        <v>1.0275797793671978E-3</v>
      </c>
      <c r="AI71" s="12">
        <f t="shared" si="64"/>
        <v>1.8251676417076949E-3</v>
      </c>
      <c r="AJ71" s="12">
        <f t="shared" si="64"/>
        <v>4.5368184054175024E-4</v>
      </c>
      <c r="AK71" s="12">
        <f t="shared" si="65"/>
        <v>4.0713300446591355E-2</v>
      </c>
      <c r="AL71" s="12">
        <f t="shared" si="66"/>
        <v>4.0713300446591355E-2</v>
      </c>
      <c r="AM71" s="12">
        <f t="shared" si="60"/>
        <v>4.0713300446591355E-2</v>
      </c>
      <c r="AN71" s="12">
        <f t="shared" si="60"/>
        <v>4.0713300446591355E-2</v>
      </c>
      <c r="AO71" s="12">
        <f t="shared" si="60"/>
        <v>4.0713300446591355E-2</v>
      </c>
      <c r="AP71" s="12">
        <f t="shared" si="60"/>
        <v>4.0713300446591355E-2</v>
      </c>
      <c r="AQ71" s="12">
        <f t="shared" si="60"/>
        <v>4.0713300446591355E-2</v>
      </c>
      <c r="AR71" s="12">
        <f t="shared" si="60"/>
        <v>4.0713300446591355E-2</v>
      </c>
      <c r="AS71" s="12">
        <f t="shared" si="60"/>
        <v>4.0713300446591355E-2</v>
      </c>
      <c r="AT71" s="12">
        <f t="shared" si="60"/>
        <v>4.0713300446591355E-2</v>
      </c>
      <c r="AU71" s="12">
        <f t="shared" si="60"/>
        <v>4.0713300446591355E-2</v>
      </c>
      <c r="AV71" s="12">
        <f t="shared" si="60"/>
        <v>4.0713300446591355E-2</v>
      </c>
      <c r="AW71" s="12">
        <f t="shared" si="60"/>
        <v>4.0713300446591355E-2</v>
      </c>
      <c r="AX71" s="12">
        <f t="shared" si="60"/>
        <v>4.0713300446591355E-2</v>
      </c>
      <c r="AY71" s="12">
        <f t="shared" si="60"/>
        <v>4.0713300446591355E-2</v>
      </c>
      <c r="AZ71" s="12">
        <f t="shared" si="60"/>
        <v>4.0713300446591355E-2</v>
      </c>
      <c r="BA71" s="12">
        <f t="shared" si="60"/>
        <v>4.0713300446591355E-2</v>
      </c>
      <c r="BB71" s="12">
        <f t="shared" si="60"/>
        <v>4.0713300446591355E-2</v>
      </c>
      <c r="BC71" s="12">
        <f t="shared" si="60"/>
        <v>4.0713300446591355E-2</v>
      </c>
      <c r="BD71" s="12">
        <f t="shared" si="60"/>
        <v>4.0713300446591355E-2</v>
      </c>
      <c r="BE71" s="12">
        <f t="shared" si="60"/>
        <v>4.0713300446591355E-2</v>
      </c>
      <c r="BF71" s="12">
        <f t="shared" si="60"/>
        <v>4.0713300446591355E-2</v>
      </c>
      <c r="BG71" s="12">
        <f t="shared" si="60"/>
        <v>4.0713300446591355E-2</v>
      </c>
      <c r="BH71" s="12">
        <f t="shared" si="60"/>
        <v>4.0713300446591355E-2</v>
      </c>
      <c r="BI71" s="12">
        <f t="shared" si="60"/>
        <v>4.0713300446591355E-2</v>
      </c>
      <c r="BJ71" s="12">
        <f t="shared" si="60"/>
        <v>4.0713300446591355E-2</v>
      </c>
      <c r="BK71" s="12">
        <f t="shared" si="60"/>
        <v>4.0713300446591355E-2</v>
      </c>
      <c r="BL71" s="12">
        <f t="shared" si="60"/>
        <v>4.0713300446591355E-2</v>
      </c>
      <c r="BM71" s="12">
        <f t="shared" si="60"/>
        <v>4.0713300446591355E-2</v>
      </c>
      <c r="BN71" s="12">
        <f t="shared" si="60"/>
        <v>4.0713300446591355E-2</v>
      </c>
      <c r="BO71" s="12">
        <f t="shared" si="60"/>
        <v>4.0713300446591355E-2</v>
      </c>
    </row>
    <row r="72" spans="3:67" s="12" customFormat="1" ht="14.25" customHeight="1" x14ac:dyDescent="0.2">
      <c r="E72" s="14" t="s">
        <v>4</v>
      </c>
      <c r="F72" s="12">
        <f t="shared" si="61"/>
        <v>2.3554518425935086E-3</v>
      </c>
      <c r="G72" s="12">
        <f t="shared" si="67"/>
        <v>1.9420977709097892E-3</v>
      </c>
      <c r="H72" s="12">
        <f t="shared" si="70"/>
        <v>2.7014462105431473E-3</v>
      </c>
      <c r="I72" s="12">
        <f t="shared" ref="I72:I92" si="73">1/I38</f>
        <v>2.9690107903902513E-3</v>
      </c>
      <c r="J72" s="12">
        <v>0</v>
      </c>
      <c r="K72" s="12">
        <f t="shared" ref="K72:AD72" si="74">1/K38</f>
        <v>9.9955585535657339E-4</v>
      </c>
      <c r="L72" s="12">
        <f t="shared" si="74"/>
        <v>8.4175919843476187E-4</v>
      </c>
      <c r="M72" s="12">
        <f t="shared" si="74"/>
        <v>7.4932180345282332E-4</v>
      </c>
      <c r="N72" s="12">
        <f t="shared" si="74"/>
        <v>7.3099940647449162E-4</v>
      </c>
      <c r="O72" s="12">
        <f t="shared" si="74"/>
        <v>8.8275275665856598E-4</v>
      </c>
      <c r="P72" s="12">
        <f t="shared" si="74"/>
        <v>7.1829184196719098E-4</v>
      </c>
      <c r="Q72" s="12">
        <f t="shared" si="74"/>
        <v>8.8999792751787317E-4</v>
      </c>
      <c r="R72" s="12">
        <f t="shared" si="74"/>
        <v>5.6825119707053652E-4</v>
      </c>
      <c r="S72" s="12">
        <f t="shared" si="74"/>
        <v>7.1583745090430953E-4</v>
      </c>
      <c r="T72" s="12">
        <f t="shared" si="74"/>
        <v>1.5016121287119823E-3</v>
      </c>
      <c r="U72" s="12">
        <f t="shared" si="74"/>
        <v>1.443474824292087E-3</v>
      </c>
      <c r="V72" s="12">
        <f t="shared" si="74"/>
        <v>8.6582857637593376E-4</v>
      </c>
      <c r="W72" s="12">
        <f t="shared" si="74"/>
        <v>7.2455619759369879E-4</v>
      </c>
      <c r="X72" s="12">
        <f t="shared" si="74"/>
        <v>5.1446425336929198E-4</v>
      </c>
      <c r="Y72" s="12">
        <f t="shared" si="74"/>
        <v>4.9344984150177741E-4</v>
      </c>
      <c r="Z72" s="12">
        <f t="shared" si="74"/>
        <v>4.3849545694063811E-4</v>
      </c>
      <c r="AA72" s="12">
        <f t="shared" si="74"/>
        <v>7.7494680639595228E-4</v>
      </c>
      <c r="AB72" s="12">
        <f t="shared" si="74"/>
        <v>7.6633176425308603E-4</v>
      </c>
      <c r="AC72" s="12">
        <f t="shared" si="74"/>
        <v>6.1009304498751624E-4</v>
      </c>
      <c r="AD72" s="12">
        <f t="shared" si="74"/>
        <v>5.2324892993711378E-4</v>
      </c>
      <c r="AE72" s="12">
        <f t="shared" ref="AE72" si="75">1/AE38</f>
        <v>4.5106606718691567E-4</v>
      </c>
      <c r="AF72" s="12">
        <f t="shared" si="64"/>
        <v>1.3405781480491975E-3</v>
      </c>
      <c r="AG72" s="12">
        <f t="shared" si="64"/>
        <v>1.1783759500509901E-3</v>
      </c>
      <c r="AH72" s="12">
        <f t="shared" si="64"/>
        <v>1.0224729203572034E-3</v>
      </c>
      <c r="AI72" s="12">
        <f t="shared" si="64"/>
        <v>1.9444439972069567E-3</v>
      </c>
      <c r="AJ72" s="12">
        <f t="shared" si="64"/>
        <v>4.9734008013992571E-4</v>
      </c>
      <c r="AK72" s="12">
        <f t="shared" si="65"/>
        <v>3.2155553039624099E-2</v>
      </c>
      <c r="AL72" s="12">
        <f t="shared" si="66"/>
        <v>3.2155553039624099E-2</v>
      </c>
      <c r="AM72" s="12">
        <f t="shared" si="60"/>
        <v>3.2155553039624099E-2</v>
      </c>
      <c r="AN72" s="12">
        <f t="shared" si="60"/>
        <v>3.2155553039624099E-2</v>
      </c>
      <c r="AO72" s="12">
        <f t="shared" si="60"/>
        <v>3.2155553039624099E-2</v>
      </c>
      <c r="AP72" s="12">
        <f t="shared" si="60"/>
        <v>3.2155553039624099E-2</v>
      </c>
      <c r="AQ72" s="12">
        <f t="shared" si="60"/>
        <v>3.2155553039624099E-2</v>
      </c>
      <c r="AR72" s="12">
        <f t="shared" si="60"/>
        <v>3.2155553039624099E-2</v>
      </c>
      <c r="AS72" s="12">
        <f t="shared" si="60"/>
        <v>3.2155553039624099E-2</v>
      </c>
      <c r="AT72" s="12">
        <f t="shared" si="60"/>
        <v>3.2155553039624099E-2</v>
      </c>
      <c r="AU72" s="12">
        <f t="shared" si="60"/>
        <v>3.2155553039624099E-2</v>
      </c>
      <c r="AV72" s="12">
        <f t="shared" si="60"/>
        <v>3.2155553039624099E-2</v>
      </c>
      <c r="AW72" s="12">
        <f t="shared" si="60"/>
        <v>3.2155553039624099E-2</v>
      </c>
      <c r="AX72" s="12">
        <f t="shared" si="60"/>
        <v>3.2155553039624099E-2</v>
      </c>
      <c r="AY72" s="12">
        <f t="shared" si="60"/>
        <v>3.2155553039624099E-2</v>
      </c>
      <c r="AZ72" s="12">
        <f t="shared" si="60"/>
        <v>3.2155553039624099E-2</v>
      </c>
      <c r="BA72" s="12">
        <f t="shared" si="60"/>
        <v>3.2155553039624099E-2</v>
      </c>
      <c r="BB72" s="12">
        <f t="shared" si="60"/>
        <v>3.2155553039624099E-2</v>
      </c>
      <c r="BC72" s="12">
        <f t="shared" si="60"/>
        <v>3.2155553039624099E-2</v>
      </c>
      <c r="BD72" s="12">
        <f t="shared" si="60"/>
        <v>3.2155553039624099E-2</v>
      </c>
      <c r="BE72" s="12">
        <f t="shared" si="60"/>
        <v>3.2155553039624099E-2</v>
      </c>
      <c r="BF72" s="12">
        <f t="shared" si="60"/>
        <v>3.2155553039624099E-2</v>
      </c>
      <c r="BG72" s="12">
        <f t="shared" si="60"/>
        <v>3.2155553039624099E-2</v>
      </c>
      <c r="BH72" s="12">
        <f t="shared" si="60"/>
        <v>3.2155553039624099E-2</v>
      </c>
      <c r="BI72" s="12">
        <f t="shared" si="60"/>
        <v>3.2155553039624099E-2</v>
      </c>
      <c r="BJ72" s="12">
        <f t="shared" si="60"/>
        <v>3.2155553039624099E-2</v>
      </c>
      <c r="BK72" s="12">
        <f t="shared" si="60"/>
        <v>3.2155553039624099E-2</v>
      </c>
      <c r="BL72" s="12">
        <f t="shared" si="60"/>
        <v>3.2155553039624099E-2</v>
      </c>
      <c r="BM72" s="12">
        <f t="shared" si="60"/>
        <v>3.2155553039624099E-2</v>
      </c>
      <c r="BN72" s="12">
        <f t="shared" si="60"/>
        <v>3.2155553039624099E-2</v>
      </c>
      <c r="BO72" s="12">
        <f t="shared" si="60"/>
        <v>3.2155553039624099E-2</v>
      </c>
    </row>
    <row r="73" spans="3:67" s="12" customFormat="1" ht="14.25" customHeight="1" x14ac:dyDescent="0.2">
      <c r="E73" s="14" t="s">
        <v>5</v>
      </c>
      <c r="F73" s="12">
        <f t="shared" si="61"/>
        <v>1.5854637809493886E-3</v>
      </c>
      <c r="G73" s="12">
        <f t="shared" si="67"/>
        <v>1.7000174778430677E-3</v>
      </c>
      <c r="H73" s="12">
        <f t="shared" si="70"/>
        <v>1.1671442510974919E-3</v>
      </c>
      <c r="I73" s="12">
        <f t="shared" si="73"/>
        <v>9.6681087808696612E-4</v>
      </c>
      <c r="J73" s="12">
        <f t="shared" ref="J73:J92" si="76">1/J39</f>
        <v>9.9955585535657339E-4</v>
      </c>
      <c r="K73" s="12">
        <v>0</v>
      </c>
      <c r="L73" s="12">
        <f t="shared" ref="L73:AD73" si="77">1/L39</f>
        <v>3.5823830312036965E-3</v>
      </c>
      <c r="M73" s="12">
        <f t="shared" si="77"/>
        <v>1.9711173381974523E-3</v>
      </c>
      <c r="N73" s="12">
        <f t="shared" si="77"/>
        <v>8.5887729318681843E-4</v>
      </c>
      <c r="O73" s="12">
        <f t="shared" si="77"/>
        <v>8.8112294788820664E-4</v>
      </c>
      <c r="P73" s="12">
        <f t="shared" si="77"/>
        <v>7.7425449203127677E-4</v>
      </c>
      <c r="Q73" s="12">
        <f t="shared" si="77"/>
        <v>8.1023396349787799E-4</v>
      </c>
      <c r="R73" s="12">
        <f t="shared" si="77"/>
        <v>5.6885745070721339E-4</v>
      </c>
      <c r="S73" s="12">
        <f t="shared" si="77"/>
        <v>6.1918092341128428E-4</v>
      </c>
      <c r="T73" s="12">
        <f t="shared" si="77"/>
        <v>1.2783044021148172E-3</v>
      </c>
      <c r="U73" s="12">
        <f t="shared" si="77"/>
        <v>8.5921200450689164E-4</v>
      </c>
      <c r="V73" s="12">
        <f t="shared" si="77"/>
        <v>6.7429985561786383E-4</v>
      </c>
      <c r="W73" s="12">
        <f t="shared" si="77"/>
        <v>5.634400106169882E-4</v>
      </c>
      <c r="X73" s="12">
        <f t="shared" si="77"/>
        <v>4.4354588418835447E-4</v>
      </c>
      <c r="Y73" s="12">
        <f t="shared" si="77"/>
        <v>3.9368599165259257E-4</v>
      </c>
      <c r="Z73" s="12">
        <f t="shared" si="77"/>
        <v>3.7200393217221326E-4</v>
      </c>
      <c r="AA73" s="12">
        <f t="shared" si="77"/>
        <v>4.9894609662265129E-4</v>
      </c>
      <c r="AB73" s="12">
        <f t="shared" si="77"/>
        <v>4.7218543542252336E-4</v>
      </c>
      <c r="AC73" s="12">
        <f t="shared" si="77"/>
        <v>4.3787977920978324E-4</v>
      </c>
      <c r="AD73" s="12">
        <f t="shared" si="77"/>
        <v>3.7697242733315372E-4</v>
      </c>
      <c r="AE73" s="12">
        <f t="shared" ref="AE73" si="78">1/AE39</f>
        <v>3.1387385931634458E-4</v>
      </c>
      <c r="AF73" s="12">
        <f t="shared" si="64"/>
        <v>6.5672685310052983E-4</v>
      </c>
      <c r="AG73" s="12">
        <f t="shared" si="64"/>
        <v>5.5173760528309009E-4</v>
      </c>
      <c r="AH73" s="12">
        <f t="shared" si="64"/>
        <v>5.0948241703570438E-4</v>
      </c>
      <c r="AI73" s="12">
        <f t="shared" si="64"/>
        <v>6.6649479861934742E-4</v>
      </c>
      <c r="AJ73" s="12">
        <f t="shared" si="64"/>
        <v>3.4099438951746549E-4</v>
      </c>
      <c r="AK73" s="12">
        <f t="shared" si="65"/>
        <v>2.5894805425787631E-2</v>
      </c>
      <c r="AL73" s="12">
        <f t="shared" si="66"/>
        <v>2.5894805425787631E-2</v>
      </c>
      <c r="AM73" s="12">
        <f t="shared" si="60"/>
        <v>2.5894805425787631E-2</v>
      </c>
      <c r="AN73" s="12">
        <f t="shared" si="60"/>
        <v>2.5894805425787631E-2</v>
      </c>
      <c r="AO73" s="12">
        <f t="shared" si="60"/>
        <v>2.5894805425787631E-2</v>
      </c>
      <c r="AP73" s="12">
        <f t="shared" si="60"/>
        <v>2.5894805425787631E-2</v>
      </c>
      <c r="AQ73" s="12">
        <f t="shared" si="60"/>
        <v>2.5894805425787631E-2</v>
      </c>
      <c r="AR73" s="12">
        <f t="shared" si="60"/>
        <v>2.5894805425787631E-2</v>
      </c>
      <c r="AS73" s="12">
        <f t="shared" si="60"/>
        <v>2.5894805425787631E-2</v>
      </c>
      <c r="AT73" s="12">
        <f t="shared" si="60"/>
        <v>2.5894805425787631E-2</v>
      </c>
      <c r="AU73" s="12">
        <f t="shared" si="60"/>
        <v>2.5894805425787631E-2</v>
      </c>
      <c r="AV73" s="12">
        <f t="shared" si="60"/>
        <v>2.5894805425787631E-2</v>
      </c>
      <c r="AW73" s="12">
        <f t="shared" si="60"/>
        <v>2.5894805425787631E-2</v>
      </c>
      <c r="AX73" s="12">
        <f t="shared" si="60"/>
        <v>2.5894805425787631E-2</v>
      </c>
      <c r="AY73" s="12">
        <f t="shared" si="60"/>
        <v>2.5894805425787631E-2</v>
      </c>
      <c r="AZ73" s="12">
        <f t="shared" si="60"/>
        <v>2.5894805425787631E-2</v>
      </c>
      <c r="BA73" s="12">
        <f t="shared" si="60"/>
        <v>2.5894805425787631E-2</v>
      </c>
      <c r="BB73" s="12">
        <f t="shared" si="60"/>
        <v>2.5894805425787631E-2</v>
      </c>
      <c r="BC73" s="12">
        <f t="shared" si="60"/>
        <v>2.5894805425787631E-2</v>
      </c>
      <c r="BD73" s="12">
        <f t="shared" si="60"/>
        <v>2.5894805425787631E-2</v>
      </c>
      <c r="BE73" s="12">
        <f t="shared" si="60"/>
        <v>2.5894805425787631E-2</v>
      </c>
      <c r="BF73" s="12">
        <f t="shared" si="60"/>
        <v>2.5894805425787631E-2</v>
      </c>
      <c r="BG73" s="12">
        <f t="shared" si="60"/>
        <v>2.5894805425787631E-2</v>
      </c>
      <c r="BH73" s="12">
        <f t="shared" si="60"/>
        <v>2.5894805425787631E-2</v>
      </c>
      <c r="BI73" s="12">
        <f t="shared" si="60"/>
        <v>2.5894805425787631E-2</v>
      </c>
      <c r="BJ73" s="12">
        <f t="shared" si="60"/>
        <v>2.5894805425787631E-2</v>
      </c>
      <c r="BK73" s="12">
        <f t="shared" si="60"/>
        <v>2.5894805425787631E-2</v>
      </c>
      <c r="BL73" s="12">
        <f t="shared" si="60"/>
        <v>2.5894805425787631E-2</v>
      </c>
      <c r="BM73" s="12">
        <f t="shared" si="60"/>
        <v>2.5894805425787631E-2</v>
      </c>
      <c r="BN73" s="12">
        <f t="shared" si="60"/>
        <v>2.5894805425787631E-2</v>
      </c>
      <c r="BO73" s="12">
        <f t="shared" si="60"/>
        <v>2.5894805425787631E-2</v>
      </c>
    </row>
    <row r="74" spans="3:67" s="12" customFormat="1" ht="14.25" customHeight="1" x14ac:dyDescent="0.2">
      <c r="E74" s="14" t="s">
        <v>6</v>
      </c>
      <c r="F74" s="12">
        <f t="shared" si="61"/>
        <v>1.1531078408470894E-3</v>
      </c>
      <c r="G74" s="12">
        <f t="shared" si="67"/>
        <v>1.1885895304379794E-3</v>
      </c>
      <c r="H74" s="12">
        <f t="shared" si="70"/>
        <v>9.0644666613817369E-4</v>
      </c>
      <c r="I74" s="12">
        <f t="shared" si="73"/>
        <v>7.8466684475561772E-4</v>
      </c>
      <c r="J74" s="12">
        <f t="shared" si="76"/>
        <v>8.4175919843476187E-4</v>
      </c>
      <c r="K74" s="12">
        <f t="shared" ref="K74:K92" si="79">1/K40</f>
        <v>3.5823830312036965E-3</v>
      </c>
      <c r="L74" s="12">
        <v>0</v>
      </c>
      <c r="M74" s="12">
        <f t="shared" ref="M74:AD74" si="80">1/M40</f>
        <v>4.3288112148570706E-3</v>
      </c>
      <c r="N74" s="12">
        <f t="shared" si="80"/>
        <v>7.0302670204465867E-4</v>
      </c>
      <c r="O74" s="12">
        <f t="shared" si="80"/>
        <v>7.0908769792703036E-4</v>
      </c>
      <c r="P74" s="12">
        <f t="shared" si="80"/>
        <v>6.4261996933222406E-4</v>
      </c>
      <c r="Q74" s="12">
        <f t="shared" si="80"/>
        <v>6.6135111685215265E-4</v>
      </c>
      <c r="R74" s="12">
        <f t="shared" si="80"/>
        <v>4.9466225991659908E-4</v>
      </c>
      <c r="S74" s="12">
        <f t="shared" si="80"/>
        <v>5.2830428381247488E-4</v>
      </c>
      <c r="T74" s="12">
        <f t="shared" si="80"/>
        <v>9.4590150855986801E-4</v>
      </c>
      <c r="U74" s="12">
        <f t="shared" si="80"/>
        <v>6.9772776006490477E-4</v>
      </c>
      <c r="V74" s="12">
        <f t="shared" si="80"/>
        <v>5.6753579520828494E-4</v>
      </c>
      <c r="W74" s="12">
        <f t="shared" si="80"/>
        <v>4.8691247527881217E-4</v>
      </c>
      <c r="X74" s="12">
        <f t="shared" si="80"/>
        <v>3.9491521898055404E-4</v>
      </c>
      <c r="Y74" s="12">
        <f t="shared" si="80"/>
        <v>3.5478840460779451E-4</v>
      </c>
      <c r="Z74" s="12">
        <f t="shared" si="80"/>
        <v>3.3704461240638075E-4</v>
      </c>
      <c r="AA74" s="12">
        <f t="shared" si="80"/>
        <v>4.4078838376934986E-4</v>
      </c>
      <c r="AB74" s="12">
        <f t="shared" si="80"/>
        <v>4.2177171250926717E-4</v>
      </c>
      <c r="AC74" s="12">
        <f t="shared" si="80"/>
        <v>3.9126513174444274E-4</v>
      </c>
      <c r="AD74" s="12">
        <f t="shared" si="80"/>
        <v>3.4266328004446613E-4</v>
      </c>
      <c r="AE74" s="12">
        <f t="shared" ref="AE74" si="81">1/AE40</f>
        <v>2.9409299487960896E-4</v>
      </c>
      <c r="AF74" s="12">
        <f t="shared" si="64"/>
        <v>5.6393496599419499E-4</v>
      </c>
      <c r="AG74" s="12">
        <f t="shared" si="64"/>
        <v>4.936208575725071E-4</v>
      </c>
      <c r="AH74" s="12">
        <f t="shared" si="64"/>
        <v>4.6188774130584366E-4</v>
      </c>
      <c r="AI74" s="12">
        <f t="shared" si="64"/>
        <v>5.8806588707592717E-4</v>
      </c>
      <c r="AJ74" s="12">
        <f t="shared" si="64"/>
        <v>3.3023168086836126E-4</v>
      </c>
      <c r="AK74" s="12">
        <f t="shared" si="65"/>
        <v>2.4637964767430104E-2</v>
      </c>
      <c r="AL74" s="12">
        <f t="shared" si="66"/>
        <v>2.4637964767430104E-2</v>
      </c>
      <c r="AM74" s="12">
        <f t="shared" si="60"/>
        <v>2.4637964767430104E-2</v>
      </c>
      <c r="AN74" s="12">
        <f t="shared" si="60"/>
        <v>2.4637964767430104E-2</v>
      </c>
      <c r="AO74" s="12">
        <f t="shared" si="60"/>
        <v>2.4637964767430104E-2</v>
      </c>
      <c r="AP74" s="12">
        <f t="shared" si="60"/>
        <v>2.4637964767430104E-2</v>
      </c>
      <c r="AQ74" s="12">
        <f t="shared" si="60"/>
        <v>2.4637964767430104E-2</v>
      </c>
      <c r="AR74" s="12">
        <f t="shared" si="60"/>
        <v>2.4637964767430104E-2</v>
      </c>
      <c r="AS74" s="12">
        <f t="shared" si="60"/>
        <v>2.4637964767430104E-2</v>
      </c>
      <c r="AT74" s="12">
        <f t="shared" si="60"/>
        <v>2.4637964767430104E-2</v>
      </c>
      <c r="AU74" s="12">
        <f t="shared" si="60"/>
        <v>2.4637964767430104E-2</v>
      </c>
      <c r="AV74" s="12">
        <f t="shared" si="60"/>
        <v>2.4637964767430104E-2</v>
      </c>
      <c r="AW74" s="12">
        <f t="shared" si="60"/>
        <v>2.4637964767430104E-2</v>
      </c>
      <c r="AX74" s="12">
        <f t="shared" si="60"/>
        <v>2.4637964767430104E-2</v>
      </c>
      <c r="AY74" s="12">
        <f t="shared" si="60"/>
        <v>2.4637964767430104E-2</v>
      </c>
      <c r="AZ74" s="12">
        <f t="shared" si="60"/>
        <v>2.4637964767430104E-2</v>
      </c>
      <c r="BA74" s="12">
        <f t="shared" si="60"/>
        <v>2.4637964767430104E-2</v>
      </c>
      <c r="BB74" s="12">
        <f t="shared" si="60"/>
        <v>2.4637964767430104E-2</v>
      </c>
      <c r="BC74" s="12">
        <f t="shared" si="60"/>
        <v>2.4637964767430104E-2</v>
      </c>
      <c r="BD74" s="12">
        <f t="shared" si="60"/>
        <v>2.4637964767430104E-2</v>
      </c>
      <c r="BE74" s="12">
        <f t="shared" si="60"/>
        <v>2.4637964767430104E-2</v>
      </c>
      <c r="BF74" s="12">
        <f t="shared" si="60"/>
        <v>2.4637964767430104E-2</v>
      </c>
      <c r="BG74" s="12">
        <f t="shared" si="60"/>
        <v>2.4637964767430104E-2</v>
      </c>
      <c r="BH74" s="12">
        <f t="shared" si="60"/>
        <v>2.4637964767430104E-2</v>
      </c>
      <c r="BI74" s="12">
        <f t="shared" si="60"/>
        <v>2.4637964767430104E-2</v>
      </c>
      <c r="BJ74" s="12">
        <f t="shared" si="60"/>
        <v>2.4637964767430104E-2</v>
      </c>
      <c r="BK74" s="12">
        <f t="shared" si="60"/>
        <v>2.4637964767430104E-2</v>
      </c>
      <c r="BL74" s="12">
        <f t="shared" si="60"/>
        <v>2.4637964767430104E-2</v>
      </c>
      <c r="BM74" s="12">
        <f t="shared" si="60"/>
        <v>2.4637964767430104E-2</v>
      </c>
      <c r="BN74" s="12">
        <f t="shared" si="60"/>
        <v>2.4637964767430104E-2</v>
      </c>
      <c r="BO74" s="12">
        <f t="shared" si="60"/>
        <v>2.4637964767430104E-2</v>
      </c>
    </row>
    <row r="75" spans="3:67" s="12" customFormat="1" ht="14.25" customHeight="1" x14ac:dyDescent="0.2">
      <c r="E75" s="14" t="s">
        <v>7</v>
      </c>
      <c r="F75" s="12">
        <f t="shared" si="61"/>
        <v>9.4620204690799988E-4</v>
      </c>
      <c r="G75" s="12">
        <f t="shared" si="67"/>
        <v>9.5863127420676194E-4</v>
      </c>
      <c r="H75" s="12">
        <f t="shared" si="70"/>
        <v>7.7158469481213151E-4</v>
      </c>
      <c r="I75" s="12">
        <f t="shared" si="73"/>
        <v>6.8489265812093588E-4</v>
      </c>
      <c r="J75" s="12">
        <f t="shared" si="76"/>
        <v>7.4932180345282332E-4</v>
      </c>
      <c r="K75" s="12">
        <f t="shared" si="79"/>
        <v>1.9711173381974523E-3</v>
      </c>
      <c r="L75" s="12">
        <f t="shared" ref="L75:L92" si="82">1/L41</f>
        <v>4.3288112148570706E-3</v>
      </c>
      <c r="M75" s="12">
        <v>0</v>
      </c>
      <c r="N75" s="12">
        <f t="shared" ref="N75:AD75" si="83">1/N41</f>
        <v>6.0552167262384489E-4</v>
      </c>
      <c r="O75" s="12">
        <f t="shared" si="83"/>
        <v>6.0943144470090741E-4</v>
      </c>
      <c r="P75" s="12">
        <f t="shared" si="83"/>
        <v>5.5977416162150402E-4</v>
      </c>
      <c r="Q75" s="12">
        <f t="shared" si="83"/>
        <v>5.7421217019200832E-4</v>
      </c>
      <c r="R75" s="12">
        <f t="shared" si="83"/>
        <v>4.4413894075873768E-4</v>
      </c>
      <c r="S75" s="12">
        <f t="shared" si="83"/>
        <v>4.7117700011382147E-4</v>
      </c>
      <c r="T75" s="12">
        <f t="shared" si="83"/>
        <v>7.8378384390853358E-4</v>
      </c>
      <c r="U75" s="12">
        <f t="shared" si="83"/>
        <v>6.0819428383667156E-4</v>
      </c>
      <c r="V75" s="12">
        <f t="shared" si="83"/>
        <v>5.0327149461775226E-4</v>
      </c>
      <c r="W75" s="12">
        <f t="shared" si="83"/>
        <v>4.3889535049067031E-4</v>
      </c>
      <c r="X75" s="12">
        <f t="shared" si="83"/>
        <v>3.6207718996697789E-4</v>
      </c>
      <c r="Y75" s="12">
        <f t="shared" si="83"/>
        <v>3.2879585927933714E-4</v>
      </c>
      <c r="Z75" s="12">
        <f t="shared" si="83"/>
        <v>3.1298695385080305E-4</v>
      </c>
      <c r="AA75" s="12">
        <f t="shared" si="83"/>
        <v>4.0454817975256181E-4</v>
      </c>
      <c r="AB75" s="12">
        <f t="shared" si="83"/>
        <v>3.9031349860281213E-4</v>
      </c>
      <c r="AC75" s="12">
        <f t="shared" si="83"/>
        <v>3.6129595635477627E-4</v>
      </c>
      <c r="AD75" s="12">
        <f t="shared" si="83"/>
        <v>3.2032830811043928E-4</v>
      </c>
      <c r="AE75" s="12">
        <f t="shared" ref="AE75" si="84">1/AE41</f>
        <v>2.8160976268373712E-4</v>
      </c>
      <c r="AF75" s="12">
        <f t="shared" si="64"/>
        <v>5.0912565487492656E-4</v>
      </c>
      <c r="AG75" s="12">
        <f t="shared" si="64"/>
        <v>4.5828228215043698E-4</v>
      </c>
      <c r="AH75" s="12">
        <f t="shared" si="64"/>
        <v>4.3278581846007704E-4</v>
      </c>
      <c r="AI75" s="12">
        <f t="shared" si="64"/>
        <v>5.4098660287532738E-4</v>
      </c>
      <c r="AJ75" s="12">
        <f t="shared" si="64"/>
        <v>3.2500029432634659E-4</v>
      </c>
      <c r="AK75" s="12">
        <f t="shared" si="65"/>
        <v>2.1037097754708186E-2</v>
      </c>
      <c r="AL75" s="12">
        <f t="shared" si="66"/>
        <v>2.1037097754708186E-2</v>
      </c>
      <c r="AM75" s="12">
        <f t="shared" si="60"/>
        <v>2.1037097754708186E-2</v>
      </c>
      <c r="AN75" s="12">
        <f t="shared" si="60"/>
        <v>2.1037097754708186E-2</v>
      </c>
      <c r="AO75" s="12">
        <f t="shared" si="60"/>
        <v>2.1037097754708186E-2</v>
      </c>
      <c r="AP75" s="12">
        <f t="shared" si="60"/>
        <v>2.1037097754708186E-2</v>
      </c>
      <c r="AQ75" s="12">
        <f t="shared" si="60"/>
        <v>2.1037097754708186E-2</v>
      </c>
      <c r="AR75" s="12">
        <f t="shared" si="60"/>
        <v>2.1037097754708186E-2</v>
      </c>
      <c r="AS75" s="12">
        <f t="shared" si="60"/>
        <v>2.1037097754708186E-2</v>
      </c>
      <c r="AT75" s="12">
        <f t="shared" si="60"/>
        <v>2.1037097754708186E-2</v>
      </c>
      <c r="AU75" s="12">
        <f t="shared" si="60"/>
        <v>2.1037097754708186E-2</v>
      </c>
      <c r="AV75" s="12">
        <f t="shared" si="60"/>
        <v>2.1037097754708186E-2</v>
      </c>
      <c r="AW75" s="12">
        <f t="shared" si="60"/>
        <v>2.1037097754708186E-2</v>
      </c>
      <c r="AX75" s="12">
        <f t="shared" si="60"/>
        <v>2.1037097754708186E-2</v>
      </c>
      <c r="AY75" s="12">
        <f t="shared" si="60"/>
        <v>2.1037097754708186E-2</v>
      </c>
      <c r="AZ75" s="12">
        <f t="shared" si="60"/>
        <v>2.1037097754708186E-2</v>
      </c>
      <c r="BA75" s="12">
        <f t="shared" si="60"/>
        <v>2.1037097754708186E-2</v>
      </c>
      <c r="BB75" s="12">
        <f t="shared" si="60"/>
        <v>2.1037097754708186E-2</v>
      </c>
      <c r="BC75" s="12">
        <f t="shared" si="60"/>
        <v>2.1037097754708186E-2</v>
      </c>
      <c r="BD75" s="12">
        <f t="shared" si="60"/>
        <v>2.1037097754708186E-2</v>
      </c>
      <c r="BE75" s="12">
        <f t="shared" si="60"/>
        <v>2.1037097754708186E-2</v>
      </c>
      <c r="BF75" s="12">
        <f t="shared" si="60"/>
        <v>2.1037097754708186E-2</v>
      </c>
      <c r="BG75" s="12">
        <f t="shared" si="60"/>
        <v>2.1037097754708186E-2</v>
      </c>
      <c r="BH75" s="12">
        <f t="shared" si="60"/>
        <v>2.1037097754708186E-2</v>
      </c>
      <c r="BI75" s="12">
        <f t="shared" si="60"/>
        <v>2.1037097754708186E-2</v>
      </c>
      <c r="BJ75" s="12">
        <f t="shared" si="60"/>
        <v>2.1037097754708186E-2</v>
      </c>
      <c r="BK75" s="12">
        <f t="shared" si="60"/>
        <v>2.1037097754708186E-2</v>
      </c>
      <c r="BL75" s="12">
        <f t="shared" si="60"/>
        <v>2.1037097754708186E-2</v>
      </c>
      <c r="BM75" s="12">
        <f t="shared" si="60"/>
        <v>2.1037097754708186E-2</v>
      </c>
      <c r="BN75" s="12">
        <f t="shared" si="60"/>
        <v>2.1037097754708186E-2</v>
      </c>
      <c r="BO75" s="12">
        <f t="shared" si="60"/>
        <v>2.1037097754708186E-2</v>
      </c>
    </row>
    <row r="76" spans="3:67" s="12" customFormat="1" ht="14.25" customHeight="1" x14ac:dyDescent="0.2">
      <c r="E76" s="14" t="s">
        <v>8</v>
      </c>
      <c r="F76" s="12">
        <f t="shared" si="61"/>
        <v>9.5969560366435396E-4</v>
      </c>
      <c r="G76" s="12">
        <f t="shared" si="67"/>
        <v>1.0464369027423487E-3</v>
      </c>
      <c r="H76" s="12">
        <f t="shared" si="70"/>
        <v>1.0021734680620662E-3</v>
      </c>
      <c r="I76" s="12">
        <f t="shared" si="73"/>
        <v>9.191175087743742E-4</v>
      </c>
      <c r="J76" s="12">
        <f t="shared" si="76"/>
        <v>7.3099940647449162E-4</v>
      </c>
      <c r="K76" s="12">
        <f t="shared" si="79"/>
        <v>8.5887729318681843E-4</v>
      </c>
      <c r="L76" s="12">
        <f t="shared" si="82"/>
        <v>7.0302670204465867E-4</v>
      </c>
      <c r="M76" s="12">
        <f t="shared" ref="M76:M92" si="85">1/M42</f>
        <v>6.0552167262384489E-4</v>
      </c>
      <c r="N76" s="12">
        <v>0</v>
      </c>
      <c r="O76" s="12">
        <f t="shared" ref="O76:AD76" si="86">1/O42</f>
        <v>3.4957621241583233E-3</v>
      </c>
      <c r="P76" s="12">
        <f t="shared" si="86"/>
        <v>6.3386724927367083E-3</v>
      </c>
      <c r="Q76" s="12">
        <f t="shared" si="86"/>
        <v>2.5379557755533101E-3</v>
      </c>
      <c r="R76" s="12">
        <f t="shared" si="86"/>
        <v>1.6585331406410457E-3</v>
      </c>
      <c r="S76" s="12">
        <f t="shared" si="86"/>
        <v>1.5801625450340324E-3</v>
      </c>
      <c r="T76" s="12">
        <f t="shared" si="86"/>
        <v>1.4139559311276556E-3</v>
      </c>
      <c r="U76" s="12">
        <f t="shared" si="86"/>
        <v>1.2117313060397263E-3</v>
      </c>
      <c r="V76" s="12">
        <f t="shared" si="86"/>
        <v>1.4561729149338194E-3</v>
      </c>
      <c r="W76" s="12">
        <f t="shared" si="86"/>
        <v>1.1035954647985501E-3</v>
      </c>
      <c r="X76" s="12">
        <f t="shared" si="86"/>
        <v>8.2900171505699929E-4</v>
      </c>
      <c r="Y76" s="12">
        <f t="shared" si="86"/>
        <v>6.1825466174651961E-4</v>
      </c>
      <c r="Z76" s="12">
        <f t="shared" si="86"/>
        <v>6.0138243505724557E-4</v>
      </c>
      <c r="AA76" s="12">
        <f t="shared" si="86"/>
        <v>7.0120285612515606E-4</v>
      </c>
      <c r="AB76" s="12">
        <f t="shared" si="86"/>
        <v>6.059319578866258E-4</v>
      </c>
      <c r="AC76" s="12">
        <f t="shared" si="86"/>
        <v>6.4743497986174752E-4</v>
      </c>
      <c r="AD76" s="12">
        <f t="shared" si="86"/>
        <v>5.0751308988401117E-4</v>
      </c>
      <c r="AE76" s="12">
        <f t="shared" ref="AE76" si="87">1/AE42</f>
        <v>3.4484144332990613E-4</v>
      </c>
      <c r="AF76" s="12">
        <f t="shared" si="64"/>
        <v>8.0776187459578853E-4</v>
      </c>
      <c r="AG76" s="12">
        <f t="shared" si="64"/>
        <v>5.7682862102138345E-4</v>
      </c>
      <c r="AH76" s="12">
        <f t="shared" si="64"/>
        <v>5.2088375125950792E-4</v>
      </c>
      <c r="AI76" s="12">
        <f t="shared" si="64"/>
        <v>6.2776035977284248E-4</v>
      </c>
      <c r="AJ76" s="12">
        <f t="shared" si="64"/>
        <v>3.0553231101807053E-4</v>
      </c>
      <c r="AK76" s="12">
        <f t="shared" si="65"/>
        <v>3.5316720309211916E-2</v>
      </c>
      <c r="AL76" s="12">
        <f t="shared" si="66"/>
        <v>3.5316720309211916E-2</v>
      </c>
      <c r="AM76" s="12">
        <f t="shared" si="60"/>
        <v>3.5316720309211916E-2</v>
      </c>
      <c r="AN76" s="12">
        <f t="shared" si="60"/>
        <v>3.5316720309211916E-2</v>
      </c>
      <c r="AO76" s="12">
        <f t="shared" si="60"/>
        <v>3.5316720309211916E-2</v>
      </c>
      <c r="AP76" s="12">
        <f t="shared" si="60"/>
        <v>3.5316720309211916E-2</v>
      </c>
      <c r="AQ76" s="12">
        <f t="shared" si="60"/>
        <v>3.5316720309211916E-2</v>
      </c>
      <c r="AR76" s="12">
        <f t="shared" si="60"/>
        <v>3.5316720309211916E-2</v>
      </c>
      <c r="AS76" s="12">
        <f t="shared" si="60"/>
        <v>3.5316720309211916E-2</v>
      </c>
      <c r="AT76" s="12">
        <f t="shared" si="60"/>
        <v>3.5316720309211916E-2</v>
      </c>
      <c r="AU76" s="12">
        <f t="shared" si="60"/>
        <v>3.5316720309211916E-2</v>
      </c>
      <c r="AV76" s="12">
        <f t="shared" si="60"/>
        <v>3.5316720309211916E-2</v>
      </c>
      <c r="AW76" s="12">
        <f t="shared" si="60"/>
        <v>3.5316720309211916E-2</v>
      </c>
      <c r="AX76" s="12">
        <f t="shared" si="60"/>
        <v>3.5316720309211916E-2</v>
      </c>
      <c r="AY76" s="12">
        <f t="shared" si="60"/>
        <v>3.5316720309211916E-2</v>
      </c>
      <c r="AZ76" s="12">
        <f t="shared" si="60"/>
        <v>3.5316720309211916E-2</v>
      </c>
      <c r="BA76" s="12">
        <f t="shared" si="60"/>
        <v>3.5316720309211916E-2</v>
      </c>
      <c r="BB76" s="12">
        <f t="shared" si="60"/>
        <v>3.5316720309211916E-2</v>
      </c>
      <c r="BC76" s="12">
        <f t="shared" si="60"/>
        <v>3.5316720309211916E-2</v>
      </c>
      <c r="BD76" s="12">
        <f t="shared" si="60"/>
        <v>3.5316720309211916E-2</v>
      </c>
      <c r="BE76" s="12">
        <f t="shared" si="60"/>
        <v>3.5316720309211916E-2</v>
      </c>
      <c r="BF76" s="12">
        <f t="shared" si="60"/>
        <v>3.5316720309211916E-2</v>
      </c>
      <c r="BG76" s="12">
        <f t="shared" si="60"/>
        <v>3.5316720309211916E-2</v>
      </c>
      <c r="BH76" s="12">
        <f t="shared" si="60"/>
        <v>3.5316720309211916E-2</v>
      </c>
      <c r="BI76" s="12">
        <f t="shared" si="60"/>
        <v>3.5316720309211916E-2</v>
      </c>
      <c r="BJ76" s="12">
        <f t="shared" ref="BJ76:BO76" si="88">$AK76</f>
        <v>3.5316720309211916E-2</v>
      </c>
      <c r="BK76" s="12">
        <f t="shared" si="88"/>
        <v>3.5316720309211916E-2</v>
      </c>
      <c r="BL76" s="12">
        <f t="shared" si="88"/>
        <v>3.5316720309211916E-2</v>
      </c>
      <c r="BM76" s="12">
        <f t="shared" si="88"/>
        <v>3.5316720309211916E-2</v>
      </c>
      <c r="BN76" s="12">
        <f t="shared" si="88"/>
        <v>3.5316720309211916E-2</v>
      </c>
      <c r="BO76" s="12">
        <f t="shared" si="88"/>
        <v>3.5316720309211916E-2</v>
      </c>
    </row>
    <row r="77" spans="3:67" s="12" customFormat="1" ht="14.25" customHeight="1" x14ac:dyDescent="0.2">
      <c r="E77" s="14" t="s">
        <v>9</v>
      </c>
      <c r="F77" s="12">
        <f t="shared" si="61"/>
        <v>1.1618291820711792E-3</v>
      </c>
      <c r="G77" s="12">
        <f t="shared" si="67"/>
        <v>1.2698169137804513E-3</v>
      </c>
      <c r="H77" s="12">
        <f t="shared" si="70"/>
        <v>1.3039849134627345E-3</v>
      </c>
      <c r="I77" s="12">
        <f t="shared" si="73"/>
        <v>1.2041686093296553E-3</v>
      </c>
      <c r="J77" s="12">
        <f t="shared" si="76"/>
        <v>8.8275275665856598E-4</v>
      </c>
      <c r="K77" s="12">
        <f t="shared" si="79"/>
        <v>8.8112294788820664E-4</v>
      </c>
      <c r="L77" s="12">
        <f t="shared" si="82"/>
        <v>7.0908769792703036E-4</v>
      </c>
      <c r="M77" s="12">
        <f t="shared" si="85"/>
        <v>6.0943144470090741E-4</v>
      </c>
      <c r="N77" s="12">
        <f t="shared" ref="N77:N92" si="89">1/N43</f>
        <v>3.4957621241583233E-3</v>
      </c>
      <c r="O77" s="12">
        <v>0</v>
      </c>
      <c r="P77" s="12">
        <f t="shared" ref="P77:AC77" si="90">1/P43</f>
        <v>3.8413365420956851E-3</v>
      </c>
      <c r="Q77" s="12">
        <f t="shared" si="90"/>
        <v>7.4275014664678691E-3</v>
      </c>
      <c r="R77" s="12">
        <f t="shared" si="90"/>
        <v>1.493944921319428E-3</v>
      </c>
      <c r="S77" s="12">
        <f t="shared" si="90"/>
        <v>2.0344833788786408E-3</v>
      </c>
      <c r="T77" s="12">
        <f t="shared" si="90"/>
        <v>1.9814760735453549E-3</v>
      </c>
      <c r="U77" s="12">
        <f t="shared" si="90"/>
        <v>1.8412012917696772E-3</v>
      </c>
      <c r="V77" s="12">
        <f t="shared" si="90"/>
        <v>2.2259011791399791E-3</v>
      </c>
      <c r="W77" s="12">
        <f t="shared" si="90"/>
        <v>1.401792541328911E-3</v>
      </c>
      <c r="X77" s="12">
        <f t="shared" si="90"/>
        <v>8.8831350550727813E-4</v>
      </c>
      <c r="Y77" s="12">
        <f t="shared" si="90"/>
        <v>6.806885279207846E-4</v>
      </c>
      <c r="Z77" s="12">
        <f t="shared" si="90"/>
        <v>6.3684411170027351E-4</v>
      </c>
      <c r="AA77" s="12">
        <f t="shared" si="90"/>
        <v>8.5404918447689259E-4</v>
      </c>
      <c r="AB77" s="12">
        <f t="shared" si="90"/>
        <v>7.2268768834522702E-4</v>
      </c>
      <c r="AC77" s="12">
        <f t="shared" si="90"/>
        <v>7.5259421295694471E-4</v>
      </c>
      <c r="AD77" s="12">
        <f t="shared" ref="AD77:AJ77" si="91">1/AD43</f>
        <v>5.7196257093354303E-4</v>
      </c>
      <c r="AE77" s="12">
        <f t="shared" si="91"/>
        <v>3.8058947680368732E-4</v>
      </c>
      <c r="AF77" s="12">
        <f t="shared" si="91"/>
        <v>1.0502925426920211E-3</v>
      </c>
      <c r="AG77" s="12">
        <f t="shared" si="91"/>
        <v>6.907085705328954E-4</v>
      </c>
      <c r="AH77" s="12">
        <f t="shared" si="91"/>
        <v>6.1200907355835163E-4</v>
      </c>
      <c r="AI77" s="12">
        <f t="shared" si="91"/>
        <v>7.6001097402649594E-4</v>
      </c>
      <c r="AJ77" s="12">
        <f t="shared" si="91"/>
        <v>3.3385289708276521E-4</v>
      </c>
      <c r="AK77" s="12">
        <f t="shared" si="65"/>
        <v>4.2700197321059764E-2</v>
      </c>
      <c r="AL77" s="12">
        <f t="shared" si="66"/>
        <v>4.2700197321059764E-2</v>
      </c>
      <c r="AM77" s="12">
        <f t="shared" si="66"/>
        <v>4.2700197321059764E-2</v>
      </c>
      <c r="AN77" s="12">
        <f t="shared" si="66"/>
        <v>4.2700197321059764E-2</v>
      </c>
      <c r="AO77" s="12">
        <f t="shared" si="66"/>
        <v>4.2700197321059764E-2</v>
      </c>
      <c r="AP77" s="12">
        <f t="shared" si="66"/>
        <v>4.2700197321059764E-2</v>
      </c>
      <c r="AQ77" s="12">
        <f t="shared" si="66"/>
        <v>4.2700197321059764E-2</v>
      </c>
      <c r="AR77" s="12">
        <f t="shared" si="66"/>
        <v>4.2700197321059764E-2</v>
      </c>
      <c r="AS77" s="12">
        <f t="shared" si="66"/>
        <v>4.2700197321059764E-2</v>
      </c>
      <c r="AT77" s="12">
        <f t="shared" si="66"/>
        <v>4.2700197321059764E-2</v>
      </c>
      <c r="AU77" s="12">
        <f t="shared" si="66"/>
        <v>4.2700197321059764E-2</v>
      </c>
      <c r="AV77" s="12">
        <f t="shared" si="66"/>
        <v>4.2700197321059764E-2</v>
      </c>
      <c r="AW77" s="12">
        <f t="shared" si="66"/>
        <v>4.2700197321059764E-2</v>
      </c>
      <c r="AX77" s="12">
        <f t="shared" si="66"/>
        <v>4.2700197321059764E-2</v>
      </c>
      <c r="AY77" s="12">
        <f t="shared" si="66"/>
        <v>4.2700197321059764E-2</v>
      </c>
      <c r="AZ77" s="12">
        <f t="shared" si="66"/>
        <v>4.2700197321059764E-2</v>
      </c>
      <c r="BA77" s="12">
        <f t="shared" si="66"/>
        <v>4.2700197321059764E-2</v>
      </c>
      <c r="BB77" s="12">
        <f t="shared" ref="BB77:BO98" si="92">$AK77</f>
        <v>4.2700197321059764E-2</v>
      </c>
      <c r="BC77" s="12">
        <f t="shared" si="92"/>
        <v>4.2700197321059764E-2</v>
      </c>
      <c r="BD77" s="12">
        <f t="shared" si="92"/>
        <v>4.2700197321059764E-2</v>
      </c>
      <c r="BE77" s="12">
        <f t="shared" si="92"/>
        <v>4.2700197321059764E-2</v>
      </c>
      <c r="BF77" s="12">
        <f t="shared" si="92"/>
        <v>4.2700197321059764E-2</v>
      </c>
      <c r="BG77" s="12">
        <f t="shared" si="92"/>
        <v>4.2700197321059764E-2</v>
      </c>
      <c r="BH77" s="12">
        <f t="shared" si="92"/>
        <v>4.2700197321059764E-2</v>
      </c>
      <c r="BI77" s="12">
        <f t="shared" si="92"/>
        <v>4.2700197321059764E-2</v>
      </c>
      <c r="BJ77" s="12">
        <f t="shared" si="92"/>
        <v>4.2700197321059764E-2</v>
      </c>
      <c r="BK77" s="12">
        <f t="shared" si="92"/>
        <v>4.2700197321059764E-2</v>
      </c>
      <c r="BL77" s="12">
        <f t="shared" si="92"/>
        <v>4.2700197321059764E-2</v>
      </c>
      <c r="BM77" s="12">
        <f t="shared" si="92"/>
        <v>4.2700197321059764E-2</v>
      </c>
      <c r="BN77" s="12">
        <f t="shared" si="92"/>
        <v>4.2700197321059764E-2</v>
      </c>
      <c r="BO77" s="12">
        <f t="shared" si="92"/>
        <v>4.2700197321059764E-2</v>
      </c>
    </row>
    <row r="78" spans="3:67" s="12" customFormat="1" ht="14.25" customHeight="1" x14ac:dyDescent="0.2">
      <c r="E78" s="14" t="s">
        <v>10</v>
      </c>
      <c r="F78" s="12">
        <f t="shared" si="61"/>
        <v>9.0673828139657296E-4</v>
      </c>
      <c r="G78" s="12">
        <f t="shared" si="67"/>
        <v>9.7729553941141613E-4</v>
      </c>
      <c r="H78" s="12">
        <f t="shared" si="70"/>
        <v>9.7573282829743085E-4</v>
      </c>
      <c r="I78" s="12">
        <f t="shared" si="73"/>
        <v>9.1706878716860346E-4</v>
      </c>
      <c r="J78" s="12">
        <f t="shared" si="76"/>
        <v>7.1829184196719098E-4</v>
      </c>
      <c r="K78" s="12">
        <f t="shared" si="79"/>
        <v>7.7425449203127677E-4</v>
      </c>
      <c r="L78" s="12">
        <f t="shared" si="82"/>
        <v>6.4261996933222406E-4</v>
      </c>
      <c r="M78" s="12">
        <f t="shared" si="85"/>
        <v>5.5977416162150402E-4</v>
      </c>
      <c r="N78" s="12">
        <f t="shared" si="89"/>
        <v>6.3386724927367083E-3</v>
      </c>
      <c r="O78" s="12">
        <f t="shared" ref="O78:O92" si="93">1/O44</f>
        <v>3.8413365420956851E-3</v>
      </c>
      <c r="P78" s="12">
        <v>0</v>
      </c>
      <c r="Q78" s="12">
        <f t="shared" ref="Q78:AD78" si="94">1/Q44</f>
        <v>3.1413556063156238E-3</v>
      </c>
      <c r="R78" s="12">
        <f t="shared" si="94"/>
        <v>2.1442936560927064E-3</v>
      </c>
      <c r="S78" s="12">
        <f t="shared" si="94"/>
        <v>2.0693838815215855E-3</v>
      </c>
      <c r="T78" s="12">
        <f t="shared" si="94"/>
        <v>1.3297193940474553E-3</v>
      </c>
      <c r="U78" s="12">
        <f t="shared" si="94"/>
        <v>1.2639447301258453E-3</v>
      </c>
      <c r="V78" s="12">
        <f t="shared" si="94"/>
        <v>1.7527173269107834E-3</v>
      </c>
      <c r="W78" s="12">
        <f t="shared" si="94"/>
        <v>1.308021416881101E-3</v>
      </c>
      <c r="X78" s="12">
        <f t="shared" si="94"/>
        <v>9.5356218078425316E-4</v>
      </c>
      <c r="Y78" s="12">
        <f t="shared" si="94"/>
        <v>6.8382532618527832E-4</v>
      </c>
      <c r="Z78" s="12">
        <f t="shared" si="94"/>
        <v>6.6437078832489826E-4</v>
      </c>
      <c r="AA78" s="12">
        <f t="shared" si="94"/>
        <v>7.6354450326281467E-4</v>
      </c>
      <c r="AB78" s="12">
        <f t="shared" si="94"/>
        <v>6.4815634553624945E-4</v>
      </c>
      <c r="AC78" s="12">
        <f t="shared" si="94"/>
        <v>7.1136636308915125E-4</v>
      </c>
      <c r="AD78" s="12">
        <f t="shared" si="94"/>
        <v>5.4569819171128352E-4</v>
      </c>
      <c r="AE78" s="12">
        <f t="shared" ref="AE78" si="95">1/AE44</f>
        <v>3.5771609213617846E-4</v>
      </c>
      <c r="AF78" s="12">
        <f t="shared" ref="AF78:AJ85" si="96">1/AF44</f>
        <v>8.5198919600333557E-4</v>
      </c>
      <c r="AG78" s="12">
        <f t="shared" si="96"/>
        <v>5.963172843669399E-4</v>
      </c>
      <c r="AH78" s="12">
        <f t="shared" si="96"/>
        <v>5.3697397326751893E-4</v>
      </c>
      <c r="AI78" s="12">
        <f t="shared" si="96"/>
        <v>6.3853448737332611E-4</v>
      </c>
      <c r="AJ78" s="12">
        <f t="shared" si="96"/>
        <v>3.0835545972784841E-4</v>
      </c>
      <c r="AK78" s="12">
        <f t="shared" si="65"/>
        <v>3.7921631139722793E-2</v>
      </c>
      <c r="AL78" s="12">
        <f t="shared" si="66"/>
        <v>3.7921631139722793E-2</v>
      </c>
      <c r="AM78" s="12">
        <f t="shared" si="66"/>
        <v>3.7921631139722793E-2</v>
      </c>
      <c r="AN78" s="12">
        <f t="shared" si="66"/>
        <v>3.7921631139722793E-2</v>
      </c>
      <c r="AO78" s="12">
        <f t="shared" si="66"/>
        <v>3.7921631139722793E-2</v>
      </c>
      <c r="AP78" s="12">
        <f t="shared" si="66"/>
        <v>3.7921631139722793E-2</v>
      </c>
      <c r="AQ78" s="12">
        <f t="shared" si="66"/>
        <v>3.7921631139722793E-2</v>
      </c>
      <c r="AR78" s="12">
        <f t="shared" si="66"/>
        <v>3.7921631139722793E-2</v>
      </c>
      <c r="AS78" s="12">
        <f t="shared" si="66"/>
        <v>3.7921631139722793E-2</v>
      </c>
      <c r="AT78" s="12">
        <f t="shared" si="66"/>
        <v>3.7921631139722793E-2</v>
      </c>
      <c r="AU78" s="12">
        <f t="shared" si="66"/>
        <v>3.7921631139722793E-2</v>
      </c>
      <c r="AV78" s="12">
        <f t="shared" si="66"/>
        <v>3.7921631139722793E-2</v>
      </c>
      <c r="AW78" s="12">
        <f t="shared" si="66"/>
        <v>3.7921631139722793E-2</v>
      </c>
      <c r="AX78" s="12">
        <f t="shared" si="66"/>
        <v>3.7921631139722793E-2</v>
      </c>
      <c r="AY78" s="12">
        <f t="shared" si="66"/>
        <v>3.7921631139722793E-2</v>
      </c>
      <c r="AZ78" s="12">
        <f t="shared" si="66"/>
        <v>3.7921631139722793E-2</v>
      </c>
      <c r="BA78" s="12">
        <f t="shared" si="66"/>
        <v>3.7921631139722793E-2</v>
      </c>
      <c r="BB78" s="12">
        <f t="shared" si="92"/>
        <v>3.7921631139722793E-2</v>
      </c>
      <c r="BC78" s="12">
        <f t="shared" si="92"/>
        <v>3.7921631139722793E-2</v>
      </c>
      <c r="BD78" s="12">
        <f t="shared" si="92"/>
        <v>3.7921631139722793E-2</v>
      </c>
      <c r="BE78" s="12">
        <f t="shared" si="92"/>
        <v>3.7921631139722793E-2</v>
      </c>
      <c r="BF78" s="12">
        <f t="shared" si="92"/>
        <v>3.7921631139722793E-2</v>
      </c>
      <c r="BG78" s="12">
        <f t="shared" si="92"/>
        <v>3.7921631139722793E-2</v>
      </c>
      <c r="BH78" s="12">
        <f t="shared" si="92"/>
        <v>3.7921631139722793E-2</v>
      </c>
      <c r="BI78" s="12">
        <f t="shared" si="92"/>
        <v>3.7921631139722793E-2</v>
      </c>
      <c r="BJ78" s="12">
        <f t="shared" si="92"/>
        <v>3.7921631139722793E-2</v>
      </c>
      <c r="BK78" s="12">
        <f t="shared" si="92"/>
        <v>3.7921631139722793E-2</v>
      </c>
      <c r="BL78" s="12">
        <f t="shared" si="92"/>
        <v>3.7921631139722793E-2</v>
      </c>
      <c r="BM78" s="12">
        <f t="shared" si="92"/>
        <v>3.7921631139722793E-2</v>
      </c>
      <c r="BN78" s="12">
        <f t="shared" si="92"/>
        <v>3.7921631139722793E-2</v>
      </c>
      <c r="BO78" s="12">
        <f t="shared" si="92"/>
        <v>3.7921631139722793E-2</v>
      </c>
    </row>
    <row r="79" spans="3:67" s="12" customFormat="1" ht="14.25" customHeight="1" x14ac:dyDescent="0.2">
      <c r="E79" s="14" t="s">
        <v>11</v>
      </c>
      <c r="F79" s="12">
        <f t="shared" si="61"/>
        <v>1.113772862301077E-3</v>
      </c>
      <c r="G79" s="12">
        <f t="shared" si="67"/>
        <v>1.1977242034090247E-3</v>
      </c>
      <c r="H79" s="12">
        <f t="shared" si="70"/>
        <v>1.2993971315023985E-3</v>
      </c>
      <c r="I79" s="12">
        <f t="shared" si="73"/>
        <v>1.2445214954919883E-3</v>
      </c>
      <c r="J79" s="12">
        <f t="shared" si="76"/>
        <v>8.8999792751787317E-4</v>
      </c>
      <c r="K79" s="12">
        <f t="shared" si="79"/>
        <v>8.1023396349787799E-4</v>
      </c>
      <c r="L79" s="12">
        <f t="shared" si="82"/>
        <v>6.6135111685215265E-4</v>
      </c>
      <c r="M79" s="12">
        <f t="shared" si="85"/>
        <v>5.7421217019200832E-4</v>
      </c>
      <c r="N79" s="12">
        <f t="shared" si="89"/>
        <v>2.5379557755533101E-3</v>
      </c>
      <c r="O79" s="12">
        <f t="shared" si="93"/>
        <v>7.4275014664678691E-3</v>
      </c>
      <c r="P79" s="12">
        <f t="shared" ref="P79:P92" si="97">1/P45</f>
        <v>3.1413556063156238E-3</v>
      </c>
      <c r="Q79" s="12">
        <v>0</v>
      </c>
      <c r="R79" s="12">
        <f t="shared" ref="R79:AD79" si="98">1/R45</f>
        <v>1.5632848518620803E-3</v>
      </c>
      <c r="S79" s="12">
        <f t="shared" si="98"/>
        <v>2.6258546268536865E-3</v>
      </c>
      <c r="T79" s="12">
        <f t="shared" si="98"/>
        <v>1.8400249980003438E-3</v>
      </c>
      <c r="U79" s="12">
        <f t="shared" si="98"/>
        <v>2.0808445123023001E-3</v>
      </c>
      <c r="V79" s="12">
        <f t="shared" si="98"/>
        <v>3.1780484999466324E-3</v>
      </c>
      <c r="W79" s="12">
        <f t="shared" si="98"/>
        <v>1.7180715831570312E-3</v>
      </c>
      <c r="X79" s="12">
        <f t="shared" si="98"/>
        <v>9.800440279636646E-4</v>
      </c>
      <c r="Y79" s="12">
        <f t="shared" si="98"/>
        <v>7.4477696659246075E-4</v>
      </c>
      <c r="Z79" s="12">
        <f t="shared" si="98"/>
        <v>6.8612215991384763E-4</v>
      </c>
      <c r="AA79" s="12">
        <f t="shared" si="98"/>
        <v>9.6065416346113788E-4</v>
      </c>
      <c r="AB79" s="12">
        <f t="shared" si="98"/>
        <v>7.9439837014904627E-4</v>
      </c>
      <c r="AC79" s="12">
        <f t="shared" si="98"/>
        <v>8.3744028018467977E-4</v>
      </c>
      <c r="AD79" s="12">
        <f t="shared" si="98"/>
        <v>6.1963918884351381E-4</v>
      </c>
      <c r="AE79" s="12">
        <f t="shared" ref="AE79" si="99">1/AE45</f>
        <v>3.9895194308481828E-4</v>
      </c>
      <c r="AF79" s="12">
        <f t="shared" si="96"/>
        <v>1.1677513162667856E-3</v>
      </c>
      <c r="AG79" s="12">
        <f t="shared" si="96"/>
        <v>7.3593295675037675E-4</v>
      </c>
      <c r="AH79" s="12">
        <f t="shared" si="96"/>
        <v>6.4754721658719777E-4</v>
      </c>
      <c r="AI79" s="12">
        <f t="shared" si="96"/>
        <v>7.9775750070610219E-4</v>
      </c>
      <c r="AJ79" s="12">
        <f t="shared" si="96"/>
        <v>3.4160457591846333E-4</v>
      </c>
      <c r="AK79" s="12">
        <f t="shared" si="65"/>
        <v>4.3616773457645384E-2</v>
      </c>
      <c r="AL79" s="12">
        <f t="shared" si="66"/>
        <v>4.3616773457645384E-2</v>
      </c>
      <c r="AM79" s="12">
        <f t="shared" si="66"/>
        <v>4.3616773457645384E-2</v>
      </c>
      <c r="AN79" s="12">
        <f t="shared" si="66"/>
        <v>4.3616773457645384E-2</v>
      </c>
      <c r="AO79" s="12">
        <f t="shared" si="66"/>
        <v>4.3616773457645384E-2</v>
      </c>
      <c r="AP79" s="12">
        <f t="shared" si="66"/>
        <v>4.3616773457645384E-2</v>
      </c>
      <c r="AQ79" s="12">
        <f t="shared" si="66"/>
        <v>4.3616773457645384E-2</v>
      </c>
      <c r="AR79" s="12">
        <f t="shared" si="66"/>
        <v>4.3616773457645384E-2</v>
      </c>
      <c r="AS79" s="12">
        <f t="shared" si="66"/>
        <v>4.3616773457645384E-2</v>
      </c>
      <c r="AT79" s="12">
        <f t="shared" si="66"/>
        <v>4.3616773457645384E-2</v>
      </c>
      <c r="AU79" s="12">
        <f t="shared" si="66"/>
        <v>4.3616773457645384E-2</v>
      </c>
      <c r="AV79" s="12">
        <f t="shared" si="66"/>
        <v>4.3616773457645384E-2</v>
      </c>
      <c r="AW79" s="12">
        <f t="shared" si="66"/>
        <v>4.3616773457645384E-2</v>
      </c>
      <c r="AX79" s="12">
        <f t="shared" si="66"/>
        <v>4.3616773457645384E-2</v>
      </c>
      <c r="AY79" s="12">
        <f t="shared" si="66"/>
        <v>4.3616773457645384E-2</v>
      </c>
      <c r="AZ79" s="12">
        <f t="shared" si="66"/>
        <v>4.3616773457645384E-2</v>
      </c>
      <c r="BA79" s="12">
        <f t="shared" si="66"/>
        <v>4.3616773457645384E-2</v>
      </c>
      <c r="BB79" s="12">
        <f t="shared" si="92"/>
        <v>4.3616773457645384E-2</v>
      </c>
      <c r="BC79" s="12">
        <f t="shared" si="92"/>
        <v>4.3616773457645384E-2</v>
      </c>
      <c r="BD79" s="12">
        <f t="shared" si="92"/>
        <v>4.3616773457645384E-2</v>
      </c>
      <c r="BE79" s="12">
        <f t="shared" si="92"/>
        <v>4.3616773457645384E-2</v>
      </c>
      <c r="BF79" s="12">
        <f t="shared" si="92"/>
        <v>4.3616773457645384E-2</v>
      </c>
      <c r="BG79" s="12">
        <f t="shared" si="92"/>
        <v>4.3616773457645384E-2</v>
      </c>
      <c r="BH79" s="12">
        <f t="shared" si="92"/>
        <v>4.3616773457645384E-2</v>
      </c>
      <c r="BI79" s="12">
        <f t="shared" si="92"/>
        <v>4.3616773457645384E-2</v>
      </c>
      <c r="BJ79" s="12">
        <f t="shared" si="92"/>
        <v>4.3616773457645384E-2</v>
      </c>
      <c r="BK79" s="12">
        <f t="shared" si="92"/>
        <v>4.3616773457645384E-2</v>
      </c>
      <c r="BL79" s="12">
        <f t="shared" si="92"/>
        <v>4.3616773457645384E-2</v>
      </c>
      <c r="BM79" s="12">
        <f t="shared" si="92"/>
        <v>4.3616773457645384E-2</v>
      </c>
      <c r="BN79" s="12">
        <f t="shared" si="92"/>
        <v>4.3616773457645384E-2</v>
      </c>
      <c r="BO79" s="12">
        <f t="shared" si="92"/>
        <v>4.3616773457645384E-2</v>
      </c>
    </row>
    <row r="80" spans="3:67" s="12" customFormat="1" ht="14.25" customHeight="1" x14ac:dyDescent="0.2">
      <c r="E80" s="14" t="s">
        <v>12</v>
      </c>
      <c r="F80" s="12">
        <f t="shared" si="61"/>
        <v>6.5464715224635068E-4</v>
      </c>
      <c r="G80" s="12">
        <f t="shared" si="67"/>
        <v>6.8653409736634636E-4</v>
      </c>
      <c r="H80" s="12">
        <f t="shared" si="70"/>
        <v>7.0960567970720955E-4</v>
      </c>
      <c r="I80" s="12">
        <f t="shared" si="73"/>
        <v>6.9793533456689665E-4</v>
      </c>
      <c r="J80" s="12">
        <f t="shared" si="76"/>
        <v>5.6825119707053652E-4</v>
      </c>
      <c r="K80" s="12">
        <f t="shared" si="79"/>
        <v>5.6885745070721339E-4</v>
      </c>
      <c r="L80" s="12">
        <f t="shared" si="82"/>
        <v>4.9466225991659908E-4</v>
      </c>
      <c r="M80" s="12">
        <f t="shared" si="85"/>
        <v>4.4413894075873768E-4</v>
      </c>
      <c r="N80" s="12">
        <f t="shared" si="89"/>
        <v>1.6585331406410457E-3</v>
      </c>
      <c r="O80" s="12">
        <f t="shared" si="93"/>
        <v>1.493944921319428E-3</v>
      </c>
      <c r="P80" s="12">
        <f t="shared" si="97"/>
        <v>2.1442936560927064E-3</v>
      </c>
      <c r="Q80" s="12">
        <f t="shared" ref="Q80:Q92" si="100">1/Q46</f>
        <v>1.5632848518620803E-3</v>
      </c>
      <c r="R80" s="12">
        <v>0</v>
      </c>
      <c r="S80" s="12">
        <f t="shared" ref="S80:AD80" si="101">1/S46</f>
        <v>2.2501149771574133E-3</v>
      </c>
      <c r="T80" s="12">
        <f t="shared" si="101"/>
        <v>8.5426116475792436E-4</v>
      </c>
      <c r="U80" s="12">
        <f t="shared" si="101"/>
        <v>9.189414234243011E-4</v>
      </c>
      <c r="V80" s="12">
        <f t="shared" si="101"/>
        <v>1.4579109081769384E-3</v>
      </c>
      <c r="W80" s="12">
        <f t="shared" si="101"/>
        <v>1.4440916959270098E-3</v>
      </c>
      <c r="X80" s="12">
        <f t="shared" si="101"/>
        <v>1.4387800786894642E-3</v>
      </c>
      <c r="Y80" s="12">
        <f t="shared" si="101"/>
        <v>8.4497157592728473E-4</v>
      </c>
      <c r="Z80" s="12">
        <f t="shared" si="101"/>
        <v>8.7860223064691707E-4</v>
      </c>
      <c r="AA80" s="12">
        <f t="shared" si="101"/>
        <v>7.6658347611979045E-4</v>
      </c>
      <c r="AB80" s="12">
        <f t="shared" si="101"/>
        <v>6.4086200100690785E-4</v>
      </c>
      <c r="AC80" s="12">
        <f t="shared" si="101"/>
        <v>7.8466387939005178E-4</v>
      </c>
      <c r="AD80" s="12">
        <f t="shared" si="101"/>
        <v>5.9313927450652484E-4</v>
      </c>
      <c r="AE80" s="12">
        <f t="shared" ref="AE80" si="102">1/AE46</f>
        <v>3.5903187059390008E-4</v>
      </c>
      <c r="AF80" s="12">
        <f t="shared" si="96"/>
        <v>7.3387597687579709E-4</v>
      </c>
      <c r="AG80" s="12">
        <f t="shared" si="96"/>
        <v>5.3800690232923623E-4</v>
      </c>
      <c r="AH80" s="12">
        <f t="shared" si="96"/>
        <v>4.9149228471486676E-4</v>
      </c>
      <c r="AI80" s="12">
        <f t="shared" si="96"/>
        <v>5.4703592440224385E-4</v>
      </c>
      <c r="AJ80" s="12">
        <f t="shared" si="96"/>
        <v>2.8879267017947865E-4</v>
      </c>
      <c r="AK80" s="12">
        <f t="shared" si="65"/>
        <v>2.7515846997081206E-2</v>
      </c>
      <c r="AL80" s="12">
        <f t="shared" si="66"/>
        <v>2.7515846997081206E-2</v>
      </c>
      <c r="AM80" s="12">
        <f t="shared" si="66"/>
        <v>2.7515846997081206E-2</v>
      </c>
      <c r="AN80" s="12">
        <f t="shared" si="66"/>
        <v>2.7515846997081206E-2</v>
      </c>
      <c r="AO80" s="12">
        <f t="shared" si="66"/>
        <v>2.7515846997081206E-2</v>
      </c>
      <c r="AP80" s="12">
        <f t="shared" si="66"/>
        <v>2.7515846997081206E-2</v>
      </c>
      <c r="AQ80" s="12">
        <f t="shared" si="66"/>
        <v>2.7515846997081206E-2</v>
      </c>
      <c r="AR80" s="12">
        <f t="shared" si="66"/>
        <v>2.7515846997081206E-2</v>
      </c>
      <c r="AS80" s="12">
        <f t="shared" si="66"/>
        <v>2.7515846997081206E-2</v>
      </c>
      <c r="AT80" s="12">
        <f t="shared" si="66"/>
        <v>2.7515846997081206E-2</v>
      </c>
      <c r="AU80" s="12">
        <f t="shared" si="66"/>
        <v>2.7515846997081206E-2</v>
      </c>
      <c r="AV80" s="12">
        <f t="shared" si="66"/>
        <v>2.7515846997081206E-2</v>
      </c>
      <c r="AW80" s="12">
        <f t="shared" si="66"/>
        <v>2.7515846997081206E-2</v>
      </c>
      <c r="AX80" s="12">
        <f t="shared" si="66"/>
        <v>2.7515846997081206E-2</v>
      </c>
      <c r="AY80" s="12">
        <f t="shared" si="66"/>
        <v>2.7515846997081206E-2</v>
      </c>
      <c r="AZ80" s="12">
        <f t="shared" si="66"/>
        <v>2.7515846997081206E-2</v>
      </c>
      <c r="BA80" s="12">
        <f t="shared" si="66"/>
        <v>2.7515846997081206E-2</v>
      </c>
      <c r="BB80" s="12">
        <f t="shared" si="92"/>
        <v>2.7515846997081206E-2</v>
      </c>
      <c r="BC80" s="12">
        <f t="shared" si="92"/>
        <v>2.7515846997081206E-2</v>
      </c>
      <c r="BD80" s="12">
        <f t="shared" si="92"/>
        <v>2.7515846997081206E-2</v>
      </c>
      <c r="BE80" s="12">
        <f t="shared" si="92"/>
        <v>2.7515846997081206E-2</v>
      </c>
      <c r="BF80" s="12">
        <f t="shared" si="92"/>
        <v>2.7515846997081206E-2</v>
      </c>
      <c r="BG80" s="12">
        <f t="shared" si="92"/>
        <v>2.7515846997081206E-2</v>
      </c>
      <c r="BH80" s="12">
        <f t="shared" si="92"/>
        <v>2.7515846997081206E-2</v>
      </c>
      <c r="BI80" s="12">
        <f t="shared" si="92"/>
        <v>2.7515846997081206E-2</v>
      </c>
      <c r="BJ80" s="12">
        <f t="shared" si="92"/>
        <v>2.7515846997081206E-2</v>
      </c>
      <c r="BK80" s="12">
        <f t="shared" si="92"/>
        <v>2.7515846997081206E-2</v>
      </c>
      <c r="BL80" s="12">
        <f t="shared" si="92"/>
        <v>2.7515846997081206E-2</v>
      </c>
      <c r="BM80" s="12">
        <f t="shared" si="92"/>
        <v>2.7515846997081206E-2</v>
      </c>
      <c r="BN80" s="12">
        <f t="shared" si="92"/>
        <v>2.7515846997081206E-2</v>
      </c>
      <c r="BO80" s="12">
        <f t="shared" si="92"/>
        <v>2.7515846997081206E-2</v>
      </c>
    </row>
    <row r="81" spans="5:67" s="12" customFormat="1" ht="14.25" customHeight="1" x14ac:dyDescent="0.2">
      <c r="E81" s="14" t="s">
        <v>13</v>
      </c>
      <c r="F81" s="12">
        <f t="shared" si="61"/>
        <v>8.0460506960588118E-4</v>
      </c>
      <c r="G81" s="12">
        <f t="shared" si="67"/>
        <v>8.3958043374899097E-4</v>
      </c>
      <c r="H81" s="12">
        <f t="shared" si="70"/>
        <v>9.2834992129716754E-4</v>
      </c>
      <c r="I81" s="12">
        <f t="shared" si="73"/>
        <v>9.4270851654590891E-4</v>
      </c>
      <c r="J81" s="12">
        <f t="shared" si="76"/>
        <v>7.1583745090430953E-4</v>
      </c>
      <c r="K81" s="12">
        <f t="shared" si="79"/>
        <v>6.1918092341128428E-4</v>
      </c>
      <c r="L81" s="12">
        <f t="shared" si="82"/>
        <v>5.2830428381247488E-4</v>
      </c>
      <c r="M81" s="12">
        <f t="shared" si="85"/>
        <v>4.7117700011382147E-4</v>
      </c>
      <c r="N81" s="12">
        <f t="shared" si="89"/>
        <v>1.5801625450340324E-3</v>
      </c>
      <c r="O81" s="12">
        <f t="shared" si="93"/>
        <v>2.0344833788786408E-3</v>
      </c>
      <c r="P81" s="12">
        <f t="shared" si="97"/>
        <v>2.0693838815215855E-3</v>
      </c>
      <c r="Q81" s="12">
        <f t="shared" si="100"/>
        <v>2.6258546268536865E-3</v>
      </c>
      <c r="R81" s="12">
        <f t="shared" ref="R81:R92" si="103">1/R47</f>
        <v>2.2501149771574133E-3</v>
      </c>
      <c r="S81" s="12">
        <v>0</v>
      </c>
      <c r="T81" s="12">
        <f t="shared" ref="T81:AD81" si="104">1/T47</f>
        <v>1.1100066550190043E-3</v>
      </c>
      <c r="U81" s="12">
        <f t="shared" si="104"/>
        <v>1.4188864424233888E-3</v>
      </c>
      <c r="V81" s="12">
        <f t="shared" si="104"/>
        <v>3.9211330886730874E-3</v>
      </c>
      <c r="W81" s="12">
        <f t="shared" si="104"/>
        <v>3.4258851411532384E-3</v>
      </c>
      <c r="X81" s="12">
        <f t="shared" si="104"/>
        <v>1.5635333678682324E-3</v>
      </c>
      <c r="Y81" s="12">
        <f t="shared" si="104"/>
        <v>1.0097601160998502E-3</v>
      </c>
      <c r="Z81" s="12">
        <f t="shared" si="104"/>
        <v>9.2671788299788268E-4</v>
      </c>
      <c r="AA81" s="12">
        <f t="shared" si="104"/>
        <v>1.1274088458748852E-3</v>
      </c>
      <c r="AB81" s="12">
        <f t="shared" si="104"/>
        <v>8.789517624365953E-4</v>
      </c>
      <c r="AC81" s="12">
        <f t="shared" si="104"/>
        <v>1.0745004035683237E-3</v>
      </c>
      <c r="AD81" s="12">
        <f t="shared" si="104"/>
        <v>7.3680756471529636E-4</v>
      </c>
      <c r="AE81" s="12">
        <f t="shared" ref="AE81" si="105">1/AE47</f>
        <v>4.1998632995150087E-4</v>
      </c>
      <c r="AF81" s="12">
        <f t="shared" si="96"/>
        <v>1.0830071221281858E-3</v>
      </c>
      <c r="AG81" s="12">
        <f t="shared" si="96"/>
        <v>7.0648210362927631E-4</v>
      </c>
      <c r="AH81" s="12">
        <f t="shared" si="96"/>
        <v>6.2874019630996928E-4</v>
      </c>
      <c r="AI81" s="12">
        <f t="shared" si="96"/>
        <v>7.1336835960485504E-4</v>
      </c>
      <c r="AJ81" s="12">
        <f t="shared" si="96"/>
        <v>3.310783528664424E-4</v>
      </c>
      <c r="AK81" s="12">
        <f t="shared" si="65"/>
        <v>3.7485996744205198E-2</v>
      </c>
      <c r="AL81" s="12">
        <f t="shared" si="66"/>
        <v>3.7485996744205198E-2</v>
      </c>
      <c r="AM81" s="12">
        <f t="shared" si="66"/>
        <v>3.7485996744205198E-2</v>
      </c>
      <c r="AN81" s="12">
        <f t="shared" si="66"/>
        <v>3.7485996744205198E-2</v>
      </c>
      <c r="AO81" s="12">
        <f t="shared" si="66"/>
        <v>3.7485996744205198E-2</v>
      </c>
      <c r="AP81" s="12">
        <f t="shared" si="66"/>
        <v>3.7485996744205198E-2</v>
      </c>
      <c r="AQ81" s="12">
        <f t="shared" si="66"/>
        <v>3.7485996744205198E-2</v>
      </c>
      <c r="AR81" s="12">
        <f t="shared" si="66"/>
        <v>3.7485996744205198E-2</v>
      </c>
      <c r="AS81" s="12">
        <f t="shared" si="66"/>
        <v>3.7485996744205198E-2</v>
      </c>
      <c r="AT81" s="12">
        <f t="shared" si="66"/>
        <v>3.7485996744205198E-2</v>
      </c>
      <c r="AU81" s="12">
        <f t="shared" si="66"/>
        <v>3.7485996744205198E-2</v>
      </c>
      <c r="AV81" s="12">
        <f t="shared" si="66"/>
        <v>3.7485996744205198E-2</v>
      </c>
      <c r="AW81" s="12">
        <f t="shared" si="66"/>
        <v>3.7485996744205198E-2</v>
      </c>
      <c r="AX81" s="12">
        <f t="shared" si="66"/>
        <v>3.7485996744205198E-2</v>
      </c>
      <c r="AY81" s="12">
        <f t="shared" si="66"/>
        <v>3.7485996744205198E-2</v>
      </c>
      <c r="AZ81" s="12">
        <f t="shared" si="66"/>
        <v>3.7485996744205198E-2</v>
      </c>
      <c r="BA81" s="12">
        <f t="shared" si="66"/>
        <v>3.7485996744205198E-2</v>
      </c>
      <c r="BB81" s="12">
        <f t="shared" si="92"/>
        <v>3.7485996744205198E-2</v>
      </c>
      <c r="BC81" s="12">
        <f t="shared" si="92"/>
        <v>3.7485996744205198E-2</v>
      </c>
      <c r="BD81" s="12">
        <f t="shared" si="92"/>
        <v>3.7485996744205198E-2</v>
      </c>
      <c r="BE81" s="12">
        <f t="shared" si="92"/>
        <v>3.7485996744205198E-2</v>
      </c>
      <c r="BF81" s="12">
        <f t="shared" si="92"/>
        <v>3.7485996744205198E-2</v>
      </c>
      <c r="BG81" s="12">
        <f t="shared" si="92"/>
        <v>3.7485996744205198E-2</v>
      </c>
      <c r="BH81" s="12">
        <f t="shared" si="92"/>
        <v>3.7485996744205198E-2</v>
      </c>
      <c r="BI81" s="12">
        <f t="shared" si="92"/>
        <v>3.7485996744205198E-2</v>
      </c>
      <c r="BJ81" s="12">
        <f t="shared" si="92"/>
        <v>3.7485996744205198E-2</v>
      </c>
      <c r="BK81" s="12">
        <f t="shared" si="92"/>
        <v>3.7485996744205198E-2</v>
      </c>
      <c r="BL81" s="12">
        <f t="shared" si="92"/>
        <v>3.7485996744205198E-2</v>
      </c>
      <c r="BM81" s="12">
        <f t="shared" si="92"/>
        <v>3.7485996744205198E-2</v>
      </c>
      <c r="BN81" s="12">
        <f t="shared" si="92"/>
        <v>3.7485996744205198E-2</v>
      </c>
      <c r="BO81" s="12">
        <f t="shared" si="92"/>
        <v>3.7485996744205198E-2</v>
      </c>
    </row>
    <row r="82" spans="5:67" s="12" customFormat="1" ht="14.25" customHeight="1" x14ac:dyDescent="0.2">
      <c r="E82" s="14" t="s">
        <v>14</v>
      </c>
      <c r="F82" s="12">
        <f t="shared" si="61"/>
        <v>2.8015834928366316E-3</v>
      </c>
      <c r="G82" s="12">
        <f t="shared" si="67"/>
        <v>3.4264029452182373E-3</v>
      </c>
      <c r="H82" s="12">
        <f t="shared" si="70"/>
        <v>3.3368630103135549E-3</v>
      </c>
      <c r="I82" s="12">
        <f t="shared" si="73"/>
        <v>2.302844860597621E-3</v>
      </c>
      <c r="J82" s="12">
        <f t="shared" si="76"/>
        <v>1.5016121287119823E-3</v>
      </c>
      <c r="K82" s="12">
        <f t="shared" si="79"/>
        <v>1.2783044021148172E-3</v>
      </c>
      <c r="L82" s="12">
        <f t="shared" si="82"/>
        <v>9.4590150855986801E-4</v>
      </c>
      <c r="M82" s="12">
        <f t="shared" si="85"/>
        <v>7.8378384390853358E-4</v>
      </c>
      <c r="N82" s="12">
        <f t="shared" si="89"/>
        <v>1.4139559311276556E-3</v>
      </c>
      <c r="O82" s="12">
        <f t="shared" si="93"/>
        <v>1.9814760735453549E-3</v>
      </c>
      <c r="P82" s="12">
        <f t="shared" si="97"/>
        <v>1.3297193940474553E-3</v>
      </c>
      <c r="Q82" s="12">
        <f t="shared" si="100"/>
        <v>1.8400249980003438E-3</v>
      </c>
      <c r="R82" s="12">
        <f t="shared" si="103"/>
        <v>8.5426116475792436E-4</v>
      </c>
      <c r="S82" s="12">
        <f t="shared" ref="S82:S92" si="106">1/S48</f>
        <v>1.1100066550190043E-3</v>
      </c>
      <c r="T82" s="12">
        <v>0</v>
      </c>
      <c r="U82" s="12">
        <f t="shared" ref="U82:AD82" si="107">1/U48</f>
        <v>2.5546034939702904E-3</v>
      </c>
      <c r="V82" s="12">
        <f t="shared" si="107"/>
        <v>1.3832318160558082E-3</v>
      </c>
      <c r="W82" s="12">
        <f t="shared" si="107"/>
        <v>9.8953943255010793E-4</v>
      </c>
      <c r="X82" s="12">
        <f t="shared" si="107"/>
        <v>6.5419402466628126E-4</v>
      </c>
      <c r="Y82" s="12">
        <f t="shared" si="107"/>
        <v>5.6583997065201086E-4</v>
      </c>
      <c r="Z82" s="12">
        <f t="shared" si="107"/>
        <v>5.1543020992771062E-4</v>
      </c>
      <c r="AA82" s="12">
        <f t="shared" si="107"/>
        <v>8.0973697132780467E-4</v>
      </c>
      <c r="AB82" s="12">
        <f t="shared" si="107"/>
        <v>7.2703210328471267E-4</v>
      </c>
      <c r="AC82" s="12">
        <f t="shared" si="107"/>
        <v>6.6570338403156926E-4</v>
      </c>
      <c r="AD82" s="12">
        <f t="shared" si="107"/>
        <v>5.3223525840887377E-4</v>
      </c>
      <c r="AE82" s="12">
        <f t="shared" ref="AE82" si="108">1/AE48</f>
        <v>3.9470524942737862E-4</v>
      </c>
      <c r="AF82" s="12">
        <f t="shared" si="96"/>
        <v>1.2423639316960151E-3</v>
      </c>
      <c r="AG82" s="12">
        <f t="shared" si="96"/>
        <v>8.2563279430217988E-4</v>
      </c>
      <c r="AH82" s="12">
        <f t="shared" si="96"/>
        <v>7.1979270924025303E-4</v>
      </c>
      <c r="AI82" s="12">
        <f t="shared" si="96"/>
        <v>1.0192056124081284E-3</v>
      </c>
      <c r="AJ82" s="12">
        <f t="shared" si="96"/>
        <v>3.7975657228891632E-4</v>
      </c>
      <c r="AK82" s="12">
        <f t="shared" si="65"/>
        <v>3.8885743942997021E-2</v>
      </c>
      <c r="AL82" s="12">
        <f t="shared" si="66"/>
        <v>3.8885743942997021E-2</v>
      </c>
      <c r="AM82" s="12">
        <f t="shared" si="66"/>
        <v>3.8885743942997021E-2</v>
      </c>
      <c r="AN82" s="12">
        <f t="shared" si="66"/>
        <v>3.8885743942997021E-2</v>
      </c>
      <c r="AO82" s="12">
        <f t="shared" si="66"/>
        <v>3.8885743942997021E-2</v>
      </c>
      <c r="AP82" s="12">
        <f t="shared" si="66"/>
        <v>3.8885743942997021E-2</v>
      </c>
      <c r="AQ82" s="12">
        <f t="shared" si="66"/>
        <v>3.8885743942997021E-2</v>
      </c>
      <c r="AR82" s="12">
        <f t="shared" si="66"/>
        <v>3.8885743942997021E-2</v>
      </c>
      <c r="AS82" s="12">
        <f t="shared" si="66"/>
        <v>3.8885743942997021E-2</v>
      </c>
      <c r="AT82" s="12">
        <f t="shared" si="66"/>
        <v>3.8885743942997021E-2</v>
      </c>
      <c r="AU82" s="12">
        <f t="shared" si="66"/>
        <v>3.8885743942997021E-2</v>
      </c>
      <c r="AV82" s="12">
        <f t="shared" si="66"/>
        <v>3.8885743942997021E-2</v>
      </c>
      <c r="AW82" s="12">
        <f t="shared" si="66"/>
        <v>3.8885743942997021E-2</v>
      </c>
      <c r="AX82" s="12">
        <f t="shared" si="66"/>
        <v>3.8885743942997021E-2</v>
      </c>
      <c r="AY82" s="12">
        <f t="shared" si="66"/>
        <v>3.8885743942997021E-2</v>
      </c>
      <c r="AZ82" s="12">
        <f t="shared" si="66"/>
        <v>3.8885743942997021E-2</v>
      </c>
      <c r="BA82" s="12">
        <f t="shared" si="66"/>
        <v>3.8885743942997021E-2</v>
      </c>
      <c r="BB82" s="12">
        <f t="shared" si="92"/>
        <v>3.8885743942997021E-2</v>
      </c>
      <c r="BC82" s="12">
        <f t="shared" si="92"/>
        <v>3.8885743942997021E-2</v>
      </c>
      <c r="BD82" s="12">
        <f t="shared" si="92"/>
        <v>3.8885743942997021E-2</v>
      </c>
      <c r="BE82" s="12">
        <f t="shared" si="92"/>
        <v>3.8885743942997021E-2</v>
      </c>
      <c r="BF82" s="12">
        <f t="shared" si="92"/>
        <v>3.8885743942997021E-2</v>
      </c>
      <c r="BG82" s="12">
        <f t="shared" si="92"/>
        <v>3.8885743942997021E-2</v>
      </c>
      <c r="BH82" s="12">
        <f t="shared" si="92"/>
        <v>3.8885743942997021E-2</v>
      </c>
      <c r="BI82" s="12">
        <f t="shared" si="92"/>
        <v>3.8885743942997021E-2</v>
      </c>
      <c r="BJ82" s="12">
        <f t="shared" si="92"/>
        <v>3.8885743942997021E-2</v>
      </c>
      <c r="BK82" s="12">
        <f t="shared" si="92"/>
        <v>3.8885743942997021E-2</v>
      </c>
      <c r="BL82" s="12">
        <f t="shared" si="92"/>
        <v>3.8885743942997021E-2</v>
      </c>
      <c r="BM82" s="12">
        <f t="shared" si="92"/>
        <v>3.8885743942997021E-2</v>
      </c>
      <c r="BN82" s="12">
        <f t="shared" si="92"/>
        <v>3.8885743942997021E-2</v>
      </c>
      <c r="BO82" s="12">
        <f t="shared" si="92"/>
        <v>3.8885743942997021E-2</v>
      </c>
    </row>
    <row r="83" spans="5:67" s="12" customFormat="1" ht="14.25" customHeight="1" x14ac:dyDescent="0.2">
      <c r="E83" s="14" t="s">
        <v>15</v>
      </c>
      <c r="F83" s="12">
        <f t="shared" si="61"/>
        <v>1.6123068293154377E-3</v>
      </c>
      <c r="G83" s="12">
        <f t="shared" si="67"/>
        <v>1.6492650730947065E-3</v>
      </c>
      <c r="H83" s="12">
        <f t="shared" si="70"/>
        <v>2.4725000862941128E-3</v>
      </c>
      <c r="I83" s="12">
        <f t="shared" si="73"/>
        <v>2.8078556970255269E-3</v>
      </c>
      <c r="J83" s="12">
        <f t="shared" si="76"/>
        <v>1.443474824292087E-3</v>
      </c>
      <c r="K83" s="12">
        <f t="shared" si="79"/>
        <v>8.5921200450689164E-4</v>
      </c>
      <c r="L83" s="12">
        <f t="shared" si="82"/>
        <v>6.9772776006490477E-4</v>
      </c>
      <c r="M83" s="12">
        <f t="shared" si="85"/>
        <v>6.0819428383667156E-4</v>
      </c>
      <c r="N83" s="12">
        <f t="shared" si="89"/>
        <v>1.2117313060397263E-3</v>
      </c>
      <c r="O83" s="12">
        <f t="shared" si="93"/>
        <v>1.8412012917696772E-3</v>
      </c>
      <c r="P83" s="12">
        <f t="shared" si="97"/>
        <v>1.2639447301258453E-3</v>
      </c>
      <c r="Q83" s="12">
        <f t="shared" si="100"/>
        <v>2.0808445123023001E-3</v>
      </c>
      <c r="R83" s="12">
        <f t="shared" si="103"/>
        <v>9.189414234243011E-4</v>
      </c>
      <c r="S83" s="12">
        <f t="shared" si="106"/>
        <v>1.4188864424233888E-3</v>
      </c>
      <c r="T83" s="12">
        <f t="shared" ref="T83:T92" si="109">1/T49</f>
        <v>2.5546034939702904E-3</v>
      </c>
      <c r="U83" s="12">
        <v>0</v>
      </c>
      <c r="V83" s="12">
        <f t="shared" ref="V83:AD83" si="110">1/V49</f>
        <v>2.1588463739640436E-3</v>
      </c>
      <c r="W83" s="12">
        <f t="shared" si="110"/>
        <v>1.4085352799174352E-3</v>
      </c>
      <c r="X83" s="12">
        <f t="shared" si="110"/>
        <v>7.8921568636228484E-4</v>
      </c>
      <c r="Y83" s="12">
        <f t="shared" si="110"/>
        <v>7.0071473199197253E-4</v>
      </c>
      <c r="Z83" s="12">
        <f t="shared" si="110"/>
        <v>6.1047065119739169E-4</v>
      </c>
      <c r="AA83" s="12">
        <f t="shared" si="110"/>
        <v>1.1847816422971603E-3</v>
      </c>
      <c r="AB83" s="12">
        <f t="shared" si="110"/>
        <v>1.0119535472804496E-3</v>
      </c>
      <c r="AC83" s="12">
        <f t="shared" si="110"/>
        <v>8.8998704854937878E-4</v>
      </c>
      <c r="AD83" s="12">
        <f t="shared" si="110"/>
        <v>6.7117013475278772E-4</v>
      </c>
      <c r="AE83" s="12">
        <f t="shared" ref="AE83" si="111">1/AE49</f>
        <v>4.5969021145134017E-4</v>
      </c>
      <c r="AF83" s="12">
        <f t="shared" si="96"/>
        <v>2.246055782368877E-3</v>
      </c>
      <c r="AG83" s="12">
        <f t="shared" si="96"/>
        <v>1.0920639195154227E-3</v>
      </c>
      <c r="AH83" s="12">
        <f t="shared" si="96"/>
        <v>9.0784503533716387E-4</v>
      </c>
      <c r="AI83" s="12">
        <f t="shared" si="96"/>
        <v>1.2904675143695669E-3</v>
      </c>
      <c r="AJ83" s="12">
        <f t="shared" si="96"/>
        <v>4.0766523935882929E-4</v>
      </c>
      <c r="AK83" s="12">
        <f t="shared" si="65"/>
        <v>3.9270152557199969E-2</v>
      </c>
      <c r="AL83" s="12">
        <f t="shared" si="66"/>
        <v>3.9270152557199969E-2</v>
      </c>
      <c r="AM83" s="12">
        <f t="shared" si="66"/>
        <v>3.9270152557199969E-2</v>
      </c>
      <c r="AN83" s="12">
        <f t="shared" si="66"/>
        <v>3.9270152557199969E-2</v>
      </c>
      <c r="AO83" s="12">
        <f t="shared" si="66"/>
        <v>3.9270152557199969E-2</v>
      </c>
      <c r="AP83" s="12">
        <f t="shared" si="66"/>
        <v>3.9270152557199969E-2</v>
      </c>
      <c r="AQ83" s="12">
        <f t="shared" si="66"/>
        <v>3.9270152557199969E-2</v>
      </c>
      <c r="AR83" s="12">
        <f t="shared" si="66"/>
        <v>3.9270152557199969E-2</v>
      </c>
      <c r="AS83" s="12">
        <f t="shared" si="66"/>
        <v>3.9270152557199969E-2</v>
      </c>
      <c r="AT83" s="12">
        <f t="shared" si="66"/>
        <v>3.9270152557199969E-2</v>
      </c>
      <c r="AU83" s="12">
        <f t="shared" si="66"/>
        <v>3.9270152557199969E-2</v>
      </c>
      <c r="AV83" s="12">
        <f t="shared" si="66"/>
        <v>3.9270152557199969E-2</v>
      </c>
      <c r="AW83" s="12">
        <f t="shared" si="66"/>
        <v>3.9270152557199969E-2</v>
      </c>
      <c r="AX83" s="12">
        <f t="shared" si="66"/>
        <v>3.9270152557199969E-2</v>
      </c>
      <c r="AY83" s="12">
        <f t="shared" si="66"/>
        <v>3.9270152557199969E-2</v>
      </c>
      <c r="AZ83" s="12">
        <f t="shared" si="66"/>
        <v>3.9270152557199969E-2</v>
      </c>
      <c r="BA83" s="12">
        <f t="shared" si="66"/>
        <v>3.9270152557199969E-2</v>
      </c>
      <c r="BB83" s="12">
        <f t="shared" si="92"/>
        <v>3.9270152557199969E-2</v>
      </c>
      <c r="BC83" s="12">
        <f t="shared" si="92"/>
        <v>3.9270152557199969E-2</v>
      </c>
      <c r="BD83" s="12">
        <f t="shared" si="92"/>
        <v>3.9270152557199969E-2</v>
      </c>
      <c r="BE83" s="12">
        <f t="shared" si="92"/>
        <v>3.9270152557199969E-2</v>
      </c>
      <c r="BF83" s="12">
        <f t="shared" si="92"/>
        <v>3.9270152557199969E-2</v>
      </c>
      <c r="BG83" s="12">
        <f t="shared" si="92"/>
        <v>3.9270152557199969E-2</v>
      </c>
      <c r="BH83" s="12">
        <f t="shared" si="92"/>
        <v>3.9270152557199969E-2</v>
      </c>
      <c r="BI83" s="12">
        <f t="shared" si="92"/>
        <v>3.9270152557199969E-2</v>
      </c>
      <c r="BJ83" s="12">
        <f t="shared" si="92"/>
        <v>3.9270152557199969E-2</v>
      </c>
      <c r="BK83" s="12">
        <f t="shared" si="92"/>
        <v>3.9270152557199969E-2</v>
      </c>
      <c r="BL83" s="12">
        <f t="shared" si="92"/>
        <v>3.9270152557199969E-2</v>
      </c>
      <c r="BM83" s="12">
        <f t="shared" si="92"/>
        <v>3.9270152557199969E-2</v>
      </c>
      <c r="BN83" s="12">
        <f t="shared" si="92"/>
        <v>3.9270152557199969E-2</v>
      </c>
      <c r="BO83" s="12">
        <f t="shared" si="92"/>
        <v>3.9270152557199969E-2</v>
      </c>
    </row>
    <row r="84" spans="5:67" s="12" customFormat="1" ht="14.25" customHeight="1" x14ac:dyDescent="0.2">
      <c r="E84" s="14" t="s">
        <v>16</v>
      </c>
      <c r="F84" s="12">
        <f t="shared" si="61"/>
        <v>9.6031156731867949E-4</v>
      </c>
      <c r="G84" s="12">
        <f t="shared" si="67"/>
        <v>9.9796167859638515E-4</v>
      </c>
      <c r="H84" s="12">
        <f t="shared" si="70"/>
        <v>1.171080107934266E-3</v>
      </c>
      <c r="I84" s="12">
        <f t="shared" si="73"/>
        <v>1.2222278586401854E-3</v>
      </c>
      <c r="J84" s="12">
        <f t="shared" si="76"/>
        <v>8.6582857637593376E-4</v>
      </c>
      <c r="K84" s="12">
        <f t="shared" si="79"/>
        <v>6.7429985561786383E-4</v>
      </c>
      <c r="L84" s="12">
        <f t="shared" si="82"/>
        <v>5.6753579520828494E-4</v>
      </c>
      <c r="M84" s="12">
        <f t="shared" si="85"/>
        <v>5.0327149461775226E-4</v>
      </c>
      <c r="N84" s="12">
        <f t="shared" si="89"/>
        <v>1.4561729149338194E-3</v>
      </c>
      <c r="O84" s="12">
        <f t="shared" si="93"/>
        <v>2.2259011791399791E-3</v>
      </c>
      <c r="P84" s="12">
        <f t="shared" si="97"/>
        <v>1.7527173269107834E-3</v>
      </c>
      <c r="Q84" s="12">
        <f t="shared" si="100"/>
        <v>3.1780484999466324E-3</v>
      </c>
      <c r="R84" s="12">
        <f t="shared" si="103"/>
        <v>1.4579109081769384E-3</v>
      </c>
      <c r="S84" s="12">
        <f t="shared" si="106"/>
        <v>3.9211330886730874E-3</v>
      </c>
      <c r="T84" s="12">
        <f t="shared" si="109"/>
        <v>1.3832318160558082E-3</v>
      </c>
      <c r="U84" s="12">
        <f t="shared" ref="U84:U92" si="112">1/U50</f>
        <v>2.1588463739640436E-3</v>
      </c>
      <c r="V84" s="12">
        <v>0</v>
      </c>
      <c r="W84" s="12">
        <f t="shared" ref="W84:AD84" si="113">1/W50</f>
        <v>3.4264185135384618E-3</v>
      </c>
      <c r="X84" s="12">
        <f t="shared" si="113"/>
        <v>1.2258798652233162E-3</v>
      </c>
      <c r="Y84" s="12">
        <f t="shared" si="113"/>
        <v>9.4408954705112863E-4</v>
      </c>
      <c r="Z84" s="12">
        <f t="shared" si="113"/>
        <v>8.2155725132679986E-4</v>
      </c>
      <c r="AA84" s="12">
        <f t="shared" si="113"/>
        <v>1.3504282679990957E-3</v>
      </c>
      <c r="AB84" s="12">
        <f t="shared" si="113"/>
        <v>1.0281958314588481E-3</v>
      </c>
      <c r="AC84" s="12">
        <f t="shared" si="113"/>
        <v>1.1365717953495812E-3</v>
      </c>
      <c r="AD84" s="12">
        <f t="shared" si="113"/>
        <v>7.6969068772270361E-4</v>
      </c>
      <c r="AE84" s="12">
        <f t="shared" ref="AE84" si="114">1/AE50</f>
        <v>4.493542478759883E-4</v>
      </c>
      <c r="AF84" s="12">
        <f t="shared" si="96"/>
        <v>1.4769155820238966E-3</v>
      </c>
      <c r="AG84" s="12">
        <f t="shared" si="96"/>
        <v>8.4983918876544134E-4</v>
      </c>
      <c r="AH84" s="12">
        <f t="shared" si="96"/>
        <v>7.3762962576346596E-4</v>
      </c>
      <c r="AI84" s="12">
        <f t="shared" si="96"/>
        <v>8.712338732768727E-4</v>
      </c>
      <c r="AJ84" s="12">
        <f t="shared" si="96"/>
        <v>3.5995878091973286E-4</v>
      </c>
      <c r="AK84" s="12">
        <f t="shared" si="65"/>
        <v>3.9944242100405772E-2</v>
      </c>
      <c r="AL84" s="12">
        <f t="shared" si="66"/>
        <v>3.9944242100405772E-2</v>
      </c>
      <c r="AM84" s="12">
        <f t="shared" si="66"/>
        <v>3.9944242100405772E-2</v>
      </c>
      <c r="AN84" s="12">
        <f t="shared" si="66"/>
        <v>3.9944242100405772E-2</v>
      </c>
      <c r="AO84" s="12">
        <f t="shared" si="66"/>
        <v>3.9944242100405772E-2</v>
      </c>
      <c r="AP84" s="12">
        <f t="shared" si="66"/>
        <v>3.9944242100405772E-2</v>
      </c>
      <c r="AQ84" s="12">
        <f t="shared" si="66"/>
        <v>3.9944242100405772E-2</v>
      </c>
      <c r="AR84" s="12">
        <f t="shared" si="66"/>
        <v>3.9944242100405772E-2</v>
      </c>
      <c r="AS84" s="12">
        <f t="shared" si="66"/>
        <v>3.9944242100405772E-2</v>
      </c>
      <c r="AT84" s="12">
        <f t="shared" si="66"/>
        <v>3.9944242100405772E-2</v>
      </c>
      <c r="AU84" s="12">
        <f t="shared" si="66"/>
        <v>3.9944242100405772E-2</v>
      </c>
      <c r="AV84" s="12">
        <f t="shared" si="66"/>
        <v>3.9944242100405772E-2</v>
      </c>
      <c r="AW84" s="12">
        <f t="shared" si="66"/>
        <v>3.9944242100405772E-2</v>
      </c>
      <c r="AX84" s="12">
        <f t="shared" si="66"/>
        <v>3.9944242100405772E-2</v>
      </c>
      <c r="AY84" s="12">
        <f t="shared" si="66"/>
        <v>3.9944242100405772E-2</v>
      </c>
      <c r="AZ84" s="12">
        <f t="shared" si="66"/>
        <v>3.9944242100405772E-2</v>
      </c>
      <c r="BA84" s="12">
        <f t="shared" si="66"/>
        <v>3.9944242100405772E-2</v>
      </c>
      <c r="BB84" s="12">
        <f t="shared" si="92"/>
        <v>3.9944242100405772E-2</v>
      </c>
      <c r="BC84" s="12">
        <f t="shared" si="92"/>
        <v>3.9944242100405772E-2</v>
      </c>
      <c r="BD84" s="12">
        <f t="shared" si="92"/>
        <v>3.9944242100405772E-2</v>
      </c>
      <c r="BE84" s="12">
        <f t="shared" si="92"/>
        <v>3.9944242100405772E-2</v>
      </c>
      <c r="BF84" s="12">
        <f t="shared" si="92"/>
        <v>3.9944242100405772E-2</v>
      </c>
      <c r="BG84" s="12">
        <f t="shared" si="92"/>
        <v>3.9944242100405772E-2</v>
      </c>
      <c r="BH84" s="12">
        <f t="shared" si="92"/>
        <v>3.9944242100405772E-2</v>
      </c>
      <c r="BI84" s="12">
        <f t="shared" si="92"/>
        <v>3.9944242100405772E-2</v>
      </c>
      <c r="BJ84" s="12">
        <f t="shared" si="92"/>
        <v>3.9944242100405772E-2</v>
      </c>
      <c r="BK84" s="12">
        <f t="shared" si="92"/>
        <v>3.9944242100405772E-2</v>
      </c>
      <c r="BL84" s="12">
        <f t="shared" si="92"/>
        <v>3.9944242100405772E-2</v>
      </c>
      <c r="BM84" s="12">
        <f t="shared" si="92"/>
        <v>3.9944242100405772E-2</v>
      </c>
      <c r="BN84" s="12">
        <f t="shared" si="92"/>
        <v>3.9944242100405772E-2</v>
      </c>
      <c r="BO84" s="12">
        <f t="shared" si="92"/>
        <v>3.9944242100405772E-2</v>
      </c>
    </row>
    <row r="85" spans="5:67" s="12" customFormat="1" ht="14.25" customHeight="1" x14ac:dyDescent="0.2">
      <c r="E85" s="14" t="s">
        <v>17</v>
      </c>
      <c r="F85" s="12">
        <f t="shared" si="61"/>
        <v>7.5984731305914557E-4</v>
      </c>
      <c r="G85" s="12">
        <f t="shared" si="67"/>
        <v>7.790645245216904E-4</v>
      </c>
      <c r="H85" s="12">
        <f t="shared" si="70"/>
        <v>8.9807391940779793E-4</v>
      </c>
      <c r="I85" s="12">
        <f t="shared" si="73"/>
        <v>9.5336107952947806E-4</v>
      </c>
      <c r="J85" s="12">
        <f t="shared" si="76"/>
        <v>7.2455619759369879E-4</v>
      </c>
      <c r="K85" s="12">
        <f t="shared" si="79"/>
        <v>5.634400106169882E-4</v>
      </c>
      <c r="L85" s="12">
        <f t="shared" si="82"/>
        <v>4.8691247527881217E-4</v>
      </c>
      <c r="M85" s="12">
        <f t="shared" si="85"/>
        <v>4.3889535049067031E-4</v>
      </c>
      <c r="N85" s="12">
        <f t="shared" si="89"/>
        <v>1.1035954647985501E-3</v>
      </c>
      <c r="O85" s="12">
        <f t="shared" si="93"/>
        <v>1.401792541328911E-3</v>
      </c>
      <c r="P85" s="12">
        <f t="shared" si="97"/>
        <v>1.308021416881101E-3</v>
      </c>
      <c r="Q85" s="12">
        <f t="shared" si="100"/>
        <v>1.7180715831570312E-3</v>
      </c>
      <c r="R85" s="12">
        <f t="shared" si="103"/>
        <v>1.4440916959270098E-3</v>
      </c>
      <c r="S85" s="12">
        <f t="shared" si="106"/>
        <v>3.4258851411532384E-3</v>
      </c>
      <c r="T85" s="12">
        <f t="shared" si="109"/>
        <v>9.8953943255010793E-4</v>
      </c>
      <c r="U85" s="12">
        <f t="shared" si="112"/>
        <v>1.4085352799174352E-3</v>
      </c>
      <c r="V85" s="12">
        <f t="shared" ref="V85:V92" si="115">1/V51</f>
        <v>3.4264185135384618E-3</v>
      </c>
      <c r="W85" s="12">
        <v>0</v>
      </c>
      <c r="X85" s="12">
        <f t="shared" ref="X85:AD85" si="116">1/X51</f>
        <v>1.7737940895134231E-3</v>
      </c>
      <c r="Y85" s="12">
        <f t="shared" si="116"/>
        <v>1.3018794599681176E-3</v>
      </c>
      <c r="Z85" s="12">
        <f t="shared" si="116"/>
        <v>1.0709378958536156E-3</v>
      </c>
      <c r="AA85" s="12">
        <f t="shared" si="116"/>
        <v>1.6338315639938968E-3</v>
      </c>
      <c r="AB85" s="12">
        <f t="shared" si="116"/>
        <v>1.1520746957505402E-3</v>
      </c>
      <c r="AC85" s="12">
        <f t="shared" si="116"/>
        <v>1.5586009773286048E-3</v>
      </c>
      <c r="AD85" s="12">
        <f t="shared" si="116"/>
        <v>9.3589103549967254E-4</v>
      </c>
      <c r="AE85" s="12">
        <f t="shared" ref="AE85" si="117">1/AE51</f>
        <v>4.7641028987282727E-4</v>
      </c>
      <c r="AF85" s="12">
        <f t="shared" si="96"/>
        <v>1.2910166109827549E-3</v>
      </c>
      <c r="AG85" s="12">
        <f t="shared" si="96"/>
        <v>8.1436880896774196E-4</v>
      </c>
      <c r="AH85" s="12">
        <f t="shared" si="96"/>
        <v>7.1899476122429403E-4</v>
      </c>
      <c r="AI85" s="12">
        <f t="shared" si="96"/>
        <v>7.8249192085556992E-4</v>
      </c>
      <c r="AJ85" s="12">
        <f t="shared" si="96"/>
        <v>3.5367033427073663E-4</v>
      </c>
      <c r="AK85" s="12">
        <f t="shared" si="65"/>
        <v>3.5694064383831922E-2</v>
      </c>
      <c r="AL85" s="12">
        <f t="shared" si="66"/>
        <v>3.5694064383831922E-2</v>
      </c>
      <c r="AM85" s="12">
        <f t="shared" si="66"/>
        <v>3.5694064383831922E-2</v>
      </c>
      <c r="AN85" s="12">
        <f t="shared" si="66"/>
        <v>3.5694064383831922E-2</v>
      </c>
      <c r="AO85" s="12">
        <f t="shared" si="66"/>
        <v>3.5694064383831922E-2</v>
      </c>
      <c r="AP85" s="12">
        <f t="shared" si="66"/>
        <v>3.5694064383831922E-2</v>
      </c>
      <c r="AQ85" s="12">
        <f t="shared" si="66"/>
        <v>3.5694064383831922E-2</v>
      </c>
      <c r="AR85" s="12">
        <f t="shared" si="66"/>
        <v>3.5694064383831922E-2</v>
      </c>
      <c r="AS85" s="12">
        <f t="shared" si="66"/>
        <v>3.5694064383831922E-2</v>
      </c>
      <c r="AT85" s="12">
        <f t="shared" si="66"/>
        <v>3.5694064383831922E-2</v>
      </c>
      <c r="AU85" s="12">
        <f t="shared" si="66"/>
        <v>3.5694064383831922E-2</v>
      </c>
      <c r="AV85" s="12">
        <f t="shared" si="66"/>
        <v>3.5694064383831922E-2</v>
      </c>
      <c r="AW85" s="12">
        <f t="shared" si="66"/>
        <v>3.5694064383831922E-2</v>
      </c>
      <c r="AX85" s="12">
        <f t="shared" si="66"/>
        <v>3.5694064383831922E-2</v>
      </c>
      <c r="AY85" s="12">
        <f t="shared" si="66"/>
        <v>3.5694064383831922E-2</v>
      </c>
      <c r="AZ85" s="12">
        <f t="shared" si="66"/>
        <v>3.5694064383831922E-2</v>
      </c>
      <c r="BA85" s="12">
        <f t="shared" si="66"/>
        <v>3.5694064383831922E-2</v>
      </c>
      <c r="BB85" s="12">
        <f t="shared" si="92"/>
        <v>3.5694064383831922E-2</v>
      </c>
      <c r="BC85" s="12">
        <f t="shared" si="92"/>
        <v>3.5694064383831922E-2</v>
      </c>
      <c r="BD85" s="12">
        <f t="shared" si="92"/>
        <v>3.5694064383831922E-2</v>
      </c>
      <c r="BE85" s="12">
        <f t="shared" si="92"/>
        <v>3.5694064383831922E-2</v>
      </c>
      <c r="BF85" s="12">
        <f t="shared" si="92"/>
        <v>3.5694064383831922E-2</v>
      </c>
      <c r="BG85" s="12">
        <f t="shared" si="92"/>
        <v>3.5694064383831922E-2</v>
      </c>
      <c r="BH85" s="12">
        <f t="shared" si="92"/>
        <v>3.5694064383831922E-2</v>
      </c>
      <c r="BI85" s="12">
        <f t="shared" si="92"/>
        <v>3.5694064383831922E-2</v>
      </c>
      <c r="BJ85" s="12">
        <f t="shared" si="92"/>
        <v>3.5694064383831922E-2</v>
      </c>
      <c r="BK85" s="12">
        <f t="shared" si="92"/>
        <v>3.5694064383831922E-2</v>
      </c>
      <c r="BL85" s="12">
        <f t="shared" si="92"/>
        <v>3.5694064383831922E-2</v>
      </c>
      <c r="BM85" s="12">
        <f t="shared" si="92"/>
        <v>3.5694064383831922E-2</v>
      </c>
      <c r="BN85" s="12">
        <f t="shared" si="92"/>
        <v>3.5694064383831922E-2</v>
      </c>
      <c r="BO85" s="12">
        <f t="shared" si="92"/>
        <v>3.5694064383831922E-2</v>
      </c>
    </row>
    <row r="86" spans="5:67" s="12" customFormat="1" ht="14.25" customHeight="1" x14ac:dyDescent="0.2">
      <c r="E86" s="14" t="s">
        <v>18</v>
      </c>
      <c r="F86" s="12">
        <f t="shared" si="61"/>
        <v>5.3860169786788424E-4</v>
      </c>
      <c r="G86" s="12">
        <f t="shared" si="67"/>
        <v>5.5125194034316911E-4</v>
      </c>
      <c r="H86" s="12">
        <f t="shared" si="70"/>
        <v>5.9995190836736911E-4</v>
      </c>
      <c r="I86" s="12">
        <f t="shared" si="73"/>
        <v>6.20518072223437E-4</v>
      </c>
      <c r="J86" s="12">
        <f t="shared" si="76"/>
        <v>5.1446425336929198E-4</v>
      </c>
      <c r="K86" s="12">
        <f t="shared" si="79"/>
        <v>4.4354588418835447E-4</v>
      </c>
      <c r="L86" s="12">
        <f t="shared" si="82"/>
        <v>3.9491521898055404E-4</v>
      </c>
      <c r="M86" s="12">
        <f t="shared" si="85"/>
        <v>3.6207718996697789E-4</v>
      </c>
      <c r="N86" s="12">
        <f t="shared" si="89"/>
        <v>8.2900171505699929E-4</v>
      </c>
      <c r="O86" s="12">
        <f t="shared" si="93"/>
        <v>8.8831350550727813E-4</v>
      </c>
      <c r="P86" s="12">
        <f t="shared" si="97"/>
        <v>9.5356218078425316E-4</v>
      </c>
      <c r="Q86" s="12">
        <f t="shared" si="100"/>
        <v>9.800440279636646E-4</v>
      </c>
      <c r="R86" s="12">
        <f t="shared" si="103"/>
        <v>1.4387800786894642E-3</v>
      </c>
      <c r="S86" s="12">
        <f t="shared" si="106"/>
        <v>1.5635333678682324E-3</v>
      </c>
      <c r="T86" s="12">
        <f t="shared" si="109"/>
        <v>6.5419402466628126E-4</v>
      </c>
      <c r="U86" s="12">
        <f t="shared" si="112"/>
        <v>7.8921568636228484E-4</v>
      </c>
      <c r="V86" s="12">
        <f t="shared" si="115"/>
        <v>1.2258798652233162E-3</v>
      </c>
      <c r="W86" s="12">
        <f t="shared" ref="W86:W92" si="118">1/W52</f>
        <v>1.7737940895134231E-3</v>
      </c>
      <c r="X86" s="12">
        <v>0</v>
      </c>
      <c r="Y86" s="12">
        <f>1/Y52</f>
        <v>1.951601079478173E-3</v>
      </c>
      <c r="Z86" s="12">
        <f>1/Z52</f>
        <v>2.1891567841558668E-3</v>
      </c>
      <c r="AA86" s="12">
        <f>1/AA52</f>
        <v>1.0217623196284301E-3</v>
      </c>
      <c r="AB86" s="12">
        <f>1/AB52</f>
        <v>8.219543121066352E-4</v>
      </c>
      <c r="AC86" s="12">
        <f>1/AC52</f>
        <v>1.2974987093997792E-3</v>
      </c>
      <c r="AD86" s="12">
        <f t="shared" ref="AD86:AJ86" si="119">1/AD52</f>
        <v>9.0011989427734185E-4</v>
      </c>
      <c r="AE86" s="12">
        <f t="shared" si="119"/>
        <v>4.3360667261889391E-4</v>
      </c>
      <c r="AF86" s="12">
        <f t="shared" si="119"/>
        <v>7.6198186685414978E-4</v>
      </c>
      <c r="AG86" s="12">
        <f t="shared" si="119"/>
        <v>5.8290018790688397E-4</v>
      </c>
      <c r="AH86" s="12">
        <f t="shared" si="119"/>
        <v>5.3837256271349609E-4</v>
      </c>
      <c r="AI86" s="12">
        <f t="shared" si="119"/>
        <v>5.504468985207616E-4</v>
      </c>
      <c r="AJ86" s="12">
        <f t="shared" si="119"/>
        <v>3.0527773394019308E-4</v>
      </c>
      <c r="AK86" s="12">
        <f t="shared" si="65"/>
        <v>2.647632372854284E-2</v>
      </c>
      <c r="AL86" s="12">
        <f t="shared" si="66"/>
        <v>2.647632372854284E-2</v>
      </c>
      <c r="AM86" s="12">
        <f t="shared" si="66"/>
        <v>2.647632372854284E-2</v>
      </c>
      <c r="AN86" s="12">
        <f t="shared" si="66"/>
        <v>2.647632372854284E-2</v>
      </c>
      <c r="AO86" s="12">
        <f t="shared" si="66"/>
        <v>2.647632372854284E-2</v>
      </c>
      <c r="AP86" s="12">
        <f t="shared" si="66"/>
        <v>2.647632372854284E-2</v>
      </c>
      <c r="AQ86" s="12">
        <f t="shared" si="66"/>
        <v>2.647632372854284E-2</v>
      </c>
      <c r="AR86" s="12">
        <f t="shared" si="66"/>
        <v>2.647632372854284E-2</v>
      </c>
      <c r="AS86" s="12">
        <f t="shared" si="66"/>
        <v>2.647632372854284E-2</v>
      </c>
      <c r="AT86" s="12">
        <f t="shared" si="66"/>
        <v>2.647632372854284E-2</v>
      </c>
      <c r="AU86" s="12">
        <f t="shared" si="66"/>
        <v>2.647632372854284E-2</v>
      </c>
      <c r="AV86" s="12">
        <f t="shared" si="66"/>
        <v>2.647632372854284E-2</v>
      </c>
      <c r="AW86" s="12">
        <f t="shared" si="66"/>
        <v>2.647632372854284E-2</v>
      </c>
      <c r="AX86" s="12">
        <f t="shared" si="66"/>
        <v>2.647632372854284E-2</v>
      </c>
      <c r="AY86" s="12">
        <f t="shared" si="66"/>
        <v>2.647632372854284E-2</v>
      </c>
      <c r="AZ86" s="12">
        <f t="shared" si="66"/>
        <v>2.647632372854284E-2</v>
      </c>
      <c r="BA86" s="12">
        <f t="shared" si="66"/>
        <v>2.647632372854284E-2</v>
      </c>
      <c r="BB86" s="12">
        <f t="shared" si="92"/>
        <v>2.647632372854284E-2</v>
      </c>
      <c r="BC86" s="12">
        <f t="shared" si="92"/>
        <v>2.647632372854284E-2</v>
      </c>
      <c r="BD86" s="12">
        <f t="shared" si="92"/>
        <v>2.647632372854284E-2</v>
      </c>
      <c r="BE86" s="12">
        <f t="shared" si="92"/>
        <v>2.647632372854284E-2</v>
      </c>
      <c r="BF86" s="12">
        <f t="shared" si="92"/>
        <v>2.647632372854284E-2</v>
      </c>
      <c r="BG86" s="12">
        <f t="shared" si="92"/>
        <v>2.647632372854284E-2</v>
      </c>
      <c r="BH86" s="12">
        <f t="shared" si="92"/>
        <v>2.647632372854284E-2</v>
      </c>
      <c r="BI86" s="12">
        <f t="shared" si="92"/>
        <v>2.647632372854284E-2</v>
      </c>
      <c r="BJ86" s="12">
        <f t="shared" si="92"/>
        <v>2.647632372854284E-2</v>
      </c>
      <c r="BK86" s="12">
        <f t="shared" si="92"/>
        <v>2.647632372854284E-2</v>
      </c>
      <c r="BL86" s="12">
        <f t="shared" si="92"/>
        <v>2.647632372854284E-2</v>
      </c>
      <c r="BM86" s="12">
        <f t="shared" si="92"/>
        <v>2.647632372854284E-2</v>
      </c>
      <c r="BN86" s="12">
        <f t="shared" si="92"/>
        <v>2.647632372854284E-2</v>
      </c>
      <c r="BO86" s="12">
        <f t="shared" si="92"/>
        <v>2.647632372854284E-2</v>
      </c>
    </row>
    <row r="87" spans="5:67" s="12" customFormat="1" ht="14.25" customHeight="1" x14ac:dyDescent="0.2">
      <c r="E87" s="14" t="s">
        <v>19</v>
      </c>
      <c r="F87" s="12">
        <f t="shared" si="61"/>
        <v>4.8845217100052809E-4</v>
      </c>
      <c r="G87" s="12">
        <f t="shared" si="67"/>
        <v>4.9331361141516004E-4</v>
      </c>
      <c r="H87" s="12">
        <f t="shared" si="70"/>
        <v>5.477109703748719E-4</v>
      </c>
      <c r="I87" s="12">
        <f t="shared" si="73"/>
        <v>5.8045230653426072E-4</v>
      </c>
      <c r="J87" s="12">
        <f t="shared" si="76"/>
        <v>4.9344984150177741E-4</v>
      </c>
      <c r="K87" s="12">
        <f t="shared" si="79"/>
        <v>3.9368599165259257E-4</v>
      </c>
      <c r="L87" s="12">
        <f t="shared" si="82"/>
        <v>3.5478840460779451E-4</v>
      </c>
      <c r="M87" s="12">
        <f t="shared" si="85"/>
        <v>3.2879585927933714E-4</v>
      </c>
      <c r="N87" s="12">
        <f t="shared" si="89"/>
        <v>6.1825466174651961E-4</v>
      </c>
      <c r="O87" s="12">
        <f t="shared" si="93"/>
        <v>6.806885279207846E-4</v>
      </c>
      <c r="P87" s="12">
        <f t="shared" si="97"/>
        <v>6.8382532618527832E-4</v>
      </c>
      <c r="Q87" s="12">
        <f t="shared" si="100"/>
        <v>7.4477696659246075E-4</v>
      </c>
      <c r="R87" s="12">
        <f t="shared" si="103"/>
        <v>8.4497157592728473E-4</v>
      </c>
      <c r="S87" s="12">
        <f t="shared" si="106"/>
        <v>1.0097601160998502E-3</v>
      </c>
      <c r="T87" s="12">
        <f t="shared" si="109"/>
        <v>5.6583997065201086E-4</v>
      </c>
      <c r="U87" s="12">
        <f t="shared" si="112"/>
        <v>7.0071473199197253E-4</v>
      </c>
      <c r="V87" s="12">
        <f t="shared" si="115"/>
        <v>9.4408954705112863E-4</v>
      </c>
      <c r="W87" s="12">
        <f t="shared" si="118"/>
        <v>1.3018794599681176E-3</v>
      </c>
      <c r="X87" s="12">
        <f t="shared" ref="X87:X92" si="120">1/X53</f>
        <v>1.951601079478173E-3</v>
      </c>
      <c r="Y87" s="12">
        <v>0</v>
      </c>
      <c r="Z87" s="12">
        <f>1/Z53</f>
        <v>2.9053068552714546E-3</v>
      </c>
      <c r="AA87" s="12">
        <f>1/AA53</f>
        <v>1.23689513386218E-3</v>
      </c>
      <c r="AB87" s="12">
        <f>1/AB53</f>
        <v>1.0270894899437415E-3</v>
      </c>
      <c r="AC87" s="12">
        <f>1/AC53</f>
        <v>2.1429041297566843E-3</v>
      </c>
      <c r="AD87" s="12">
        <f>1/AD53</f>
        <v>1.5309150625321699E-3</v>
      </c>
      <c r="AE87" s="12">
        <f t="shared" ref="AE87" si="121">1/AE53</f>
        <v>5.3365189695995011E-4</v>
      </c>
      <c r="AF87" s="12">
        <f t="shared" ref="AF87:AJ92" si="122">1/AF53</f>
        <v>7.6812768715482757E-4</v>
      </c>
      <c r="AG87" s="12">
        <f t="shared" si="122"/>
        <v>6.3458045763434322E-4</v>
      </c>
      <c r="AH87" s="12">
        <f t="shared" si="122"/>
        <v>5.9619301244109261E-4</v>
      </c>
      <c r="AI87" s="12">
        <f t="shared" si="122"/>
        <v>5.6548540790409376E-4</v>
      </c>
      <c r="AJ87" s="12">
        <f t="shared" si="122"/>
        <v>3.3103421904057026E-4</v>
      </c>
      <c r="AK87" s="12">
        <f t="shared" si="65"/>
        <v>2.5999234472481012E-2</v>
      </c>
      <c r="AL87" s="12">
        <f t="shared" si="66"/>
        <v>2.5999234472481012E-2</v>
      </c>
      <c r="AM87" s="12">
        <f t="shared" si="66"/>
        <v>2.5999234472481012E-2</v>
      </c>
      <c r="AN87" s="12">
        <f t="shared" si="66"/>
        <v>2.5999234472481012E-2</v>
      </c>
      <c r="AO87" s="12">
        <f t="shared" si="66"/>
        <v>2.5999234472481012E-2</v>
      </c>
      <c r="AP87" s="12">
        <f t="shared" si="66"/>
        <v>2.5999234472481012E-2</v>
      </c>
      <c r="AQ87" s="12">
        <f t="shared" si="66"/>
        <v>2.5999234472481012E-2</v>
      </c>
      <c r="AR87" s="12">
        <f t="shared" si="66"/>
        <v>2.5999234472481012E-2</v>
      </c>
      <c r="AS87" s="12">
        <f t="shared" si="66"/>
        <v>2.5999234472481012E-2</v>
      </c>
      <c r="AT87" s="12">
        <f t="shared" si="66"/>
        <v>2.5999234472481012E-2</v>
      </c>
      <c r="AU87" s="12">
        <f t="shared" si="66"/>
        <v>2.5999234472481012E-2</v>
      </c>
      <c r="AV87" s="12">
        <f t="shared" si="66"/>
        <v>2.5999234472481012E-2</v>
      </c>
      <c r="AW87" s="12">
        <f t="shared" si="66"/>
        <v>2.5999234472481012E-2</v>
      </c>
      <c r="AX87" s="12">
        <f t="shared" si="66"/>
        <v>2.5999234472481012E-2</v>
      </c>
      <c r="AY87" s="12">
        <f t="shared" si="66"/>
        <v>2.5999234472481012E-2</v>
      </c>
      <c r="AZ87" s="12">
        <f t="shared" si="66"/>
        <v>2.5999234472481012E-2</v>
      </c>
      <c r="BA87" s="12">
        <f t="shared" si="66"/>
        <v>2.5999234472481012E-2</v>
      </c>
      <c r="BB87" s="12">
        <f t="shared" si="92"/>
        <v>2.5999234472481012E-2</v>
      </c>
      <c r="BC87" s="12">
        <f t="shared" si="92"/>
        <v>2.5999234472481012E-2</v>
      </c>
      <c r="BD87" s="12">
        <f t="shared" si="92"/>
        <v>2.5999234472481012E-2</v>
      </c>
      <c r="BE87" s="12">
        <f t="shared" si="92"/>
        <v>2.5999234472481012E-2</v>
      </c>
      <c r="BF87" s="12">
        <f t="shared" si="92"/>
        <v>2.5999234472481012E-2</v>
      </c>
      <c r="BG87" s="12">
        <f t="shared" si="92"/>
        <v>2.5999234472481012E-2</v>
      </c>
      <c r="BH87" s="12">
        <f t="shared" si="92"/>
        <v>2.5999234472481012E-2</v>
      </c>
      <c r="BI87" s="12">
        <f t="shared" si="92"/>
        <v>2.5999234472481012E-2</v>
      </c>
      <c r="BJ87" s="12">
        <f t="shared" si="92"/>
        <v>2.5999234472481012E-2</v>
      </c>
      <c r="BK87" s="12">
        <f t="shared" si="92"/>
        <v>2.5999234472481012E-2</v>
      </c>
      <c r="BL87" s="12">
        <f t="shared" si="92"/>
        <v>2.5999234472481012E-2</v>
      </c>
      <c r="BM87" s="12">
        <f t="shared" si="92"/>
        <v>2.5999234472481012E-2</v>
      </c>
      <c r="BN87" s="12">
        <f t="shared" si="92"/>
        <v>2.5999234472481012E-2</v>
      </c>
      <c r="BO87" s="12">
        <f t="shared" si="92"/>
        <v>2.5999234472481012E-2</v>
      </c>
    </row>
    <row r="88" spans="5:67" s="12" customFormat="1" ht="14.25" customHeight="1" x14ac:dyDescent="0.2">
      <c r="E88" s="14" t="s">
        <v>20</v>
      </c>
      <c r="F88" s="12">
        <f t="shared" si="61"/>
        <v>4.4453002387481955E-4</v>
      </c>
      <c r="G88" s="12">
        <f t="shared" si="67"/>
        <v>4.5107767198905699E-4</v>
      </c>
      <c r="H88" s="12">
        <f t="shared" si="70"/>
        <v>4.8959417452179371E-4</v>
      </c>
      <c r="I88" s="12">
        <f t="shared" si="73"/>
        <v>5.0988837011766504E-4</v>
      </c>
      <c r="J88" s="12">
        <f t="shared" si="76"/>
        <v>4.3849545694063811E-4</v>
      </c>
      <c r="K88" s="12">
        <f t="shared" si="79"/>
        <v>3.7200393217221326E-4</v>
      </c>
      <c r="L88" s="12">
        <f t="shared" si="82"/>
        <v>3.3704461240638075E-4</v>
      </c>
      <c r="M88" s="12">
        <f t="shared" si="85"/>
        <v>3.1298695385080305E-4</v>
      </c>
      <c r="N88" s="12">
        <f t="shared" si="89"/>
        <v>6.0138243505724557E-4</v>
      </c>
      <c r="O88" s="12">
        <f t="shared" si="93"/>
        <v>6.3684411170027351E-4</v>
      </c>
      <c r="P88" s="12">
        <f t="shared" si="97"/>
        <v>6.6437078832489826E-4</v>
      </c>
      <c r="Q88" s="12">
        <f t="shared" si="100"/>
        <v>6.8612215991384763E-4</v>
      </c>
      <c r="R88" s="12">
        <f t="shared" si="103"/>
        <v>8.7860223064691707E-4</v>
      </c>
      <c r="S88" s="12">
        <f t="shared" si="106"/>
        <v>9.2671788299788268E-4</v>
      </c>
      <c r="T88" s="12">
        <f t="shared" si="109"/>
        <v>5.1543020992771062E-4</v>
      </c>
      <c r="U88" s="12">
        <f t="shared" si="112"/>
        <v>6.1047065119739169E-4</v>
      </c>
      <c r="V88" s="12">
        <f t="shared" si="115"/>
        <v>8.2155725132679986E-4</v>
      </c>
      <c r="W88" s="12">
        <f t="shared" si="118"/>
        <v>1.0709378958536156E-3</v>
      </c>
      <c r="X88" s="12">
        <f t="shared" si="120"/>
        <v>2.1891567841558668E-3</v>
      </c>
      <c r="Y88" s="12">
        <f>1/Y54</f>
        <v>2.9053068552714546E-3</v>
      </c>
      <c r="Z88" s="12">
        <v>0</v>
      </c>
      <c r="AA88" s="12">
        <f>1/AA54</f>
        <v>8.869379176377701E-4</v>
      </c>
      <c r="AB88" s="12">
        <f>1/AB54</f>
        <v>7.6287068872592115E-4</v>
      </c>
      <c r="AC88" s="12">
        <f>1/AC54</f>
        <v>1.2442578318237144E-3</v>
      </c>
      <c r="AD88" s="12">
        <f>1/AD54</f>
        <v>1.0251780358179769E-3</v>
      </c>
      <c r="AE88" s="12">
        <f t="shared" ref="AE88" si="123">1/AE54</f>
        <v>4.5627433874728755E-4</v>
      </c>
      <c r="AF88" s="12">
        <f t="shared" si="122"/>
        <v>6.3156326363384709E-4</v>
      </c>
      <c r="AG88" s="12">
        <f t="shared" si="122"/>
        <v>5.2652247679894676E-4</v>
      </c>
      <c r="AH88" s="12">
        <f t="shared" si="122"/>
        <v>4.9757763123381752E-4</v>
      </c>
      <c r="AI88" s="12">
        <f t="shared" si="122"/>
        <v>4.8341683046742537E-4</v>
      </c>
      <c r="AJ88" s="12">
        <f t="shared" si="122"/>
        <v>2.9721647496404774E-4</v>
      </c>
      <c r="AK88" s="12">
        <f t="shared" si="65"/>
        <v>2.2674335942098025E-2</v>
      </c>
      <c r="AL88" s="12">
        <f t="shared" si="66"/>
        <v>2.2674335942098025E-2</v>
      </c>
      <c r="AM88" s="12">
        <f t="shared" si="66"/>
        <v>2.2674335942098025E-2</v>
      </c>
      <c r="AN88" s="12">
        <f t="shared" si="66"/>
        <v>2.2674335942098025E-2</v>
      </c>
      <c r="AO88" s="12">
        <f t="shared" si="66"/>
        <v>2.2674335942098025E-2</v>
      </c>
      <c r="AP88" s="12">
        <f t="shared" si="66"/>
        <v>2.2674335942098025E-2</v>
      </c>
      <c r="AQ88" s="12">
        <f t="shared" si="66"/>
        <v>2.2674335942098025E-2</v>
      </c>
      <c r="AR88" s="12">
        <f t="shared" si="66"/>
        <v>2.2674335942098025E-2</v>
      </c>
      <c r="AS88" s="12">
        <f t="shared" si="66"/>
        <v>2.2674335942098025E-2</v>
      </c>
      <c r="AT88" s="12">
        <f t="shared" si="66"/>
        <v>2.2674335942098025E-2</v>
      </c>
      <c r="AU88" s="12">
        <f t="shared" si="66"/>
        <v>2.2674335942098025E-2</v>
      </c>
      <c r="AV88" s="12">
        <f t="shared" si="66"/>
        <v>2.2674335942098025E-2</v>
      </c>
      <c r="AW88" s="12">
        <f t="shared" si="66"/>
        <v>2.2674335942098025E-2</v>
      </c>
      <c r="AX88" s="12">
        <f t="shared" si="66"/>
        <v>2.2674335942098025E-2</v>
      </c>
      <c r="AY88" s="12">
        <f t="shared" si="66"/>
        <v>2.2674335942098025E-2</v>
      </c>
      <c r="AZ88" s="12">
        <f t="shared" si="66"/>
        <v>2.2674335942098025E-2</v>
      </c>
      <c r="BA88" s="12">
        <f t="shared" si="66"/>
        <v>2.2674335942098025E-2</v>
      </c>
      <c r="BB88" s="12">
        <f t="shared" si="92"/>
        <v>2.2674335942098025E-2</v>
      </c>
      <c r="BC88" s="12">
        <f t="shared" si="92"/>
        <v>2.2674335942098025E-2</v>
      </c>
      <c r="BD88" s="12">
        <f t="shared" si="92"/>
        <v>2.2674335942098025E-2</v>
      </c>
      <c r="BE88" s="12">
        <f t="shared" si="92"/>
        <v>2.2674335942098025E-2</v>
      </c>
      <c r="BF88" s="12">
        <f t="shared" si="92"/>
        <v>2.2674335942098025E-2</v>
      </c>
      <c r="BG88" s="12">
        <f t="shared" si="92"/>
        <v>2.2674335942098025E-2</v>
      </c>
      <c r="BH88" s="12">
        <f t="shared" si="92"/>
        <v>2.2674335942098025E-2</v>
      </c>
      <c r="BI88" s="12">
        <f t="shared" si="92"/>
        <v>2.2674335942098025E-2</v>
      </c>
      <c r="BJ88" s="12">
        <f t="shared" si="92"/>
        <v>2.2674335942098025E-2</v>
      </c>
      <c r="BK88" s="12">
        <f t="shared" si="92"/>
        <v>2.2674335942098025E-2</v>
      </c>
      <c r="BL88" s="12">
        <f t="shared" si="92"/>
        <v>2.2674335942098025E-2</v>
      </c>
      <c r="BM88" s="12">
        <f t="shared" si="92"/>
        <v>2.2674335942098025E-2</v>
      </c>
      <c r="BN88" s="12">
        <f t="shared" si="92"/>
        <v>2.2674335942098025E-2</v>
      </c>
      <c r="BO88" s="12">
        <f t="shared" si="92"/>
        <v>2.2674335942098025E-2</v>
      </c>
    </row>
    <row r="89" spans="5:67" s="12" customFormat="1" ht="14.25" customHeight="1" x14ac:dyDescent="0.2">
      <c r="E89" s="14" t="s">
        <v>21</v>
      </c>
      <c r="F89" s="12">
        <f t="shared" si="61"/>
        <v>7.0456114184119301E-4</v>
      </c>
      <c r="G89" s="12">
        <f t="shared" si="67"/>
        <v>6.9970717111438236E-4</v>
      </c>
      <c r="H89" s="12">
        <f t="shared" si="70"/>
        <v>8.4713253030174295E-4</v>
      </c>
      <c r="I89" s="12">
        <f t="shared" si="73"/>
        <v>9.6650128903037833E-4</v>
      </c>
      <c r="J89" s="12">
        <f t="shared" si="76"/>
        <v>7.7494680639595228E-4</v>
      </c>
      <c r="K89" s="12">
        <f t="shared" si="79"/>
        <v>4.9894609662265129E-4</v>
      </c>
      <c r="L89" s="12">
        <f t="shared" si="82"/>
        <v>4.4078838376934986E-4</v>
      </c>
      <c r="M89" s="12">
        <f t="shared" si="85"/>
        <v>4.0454817975256181E-4</v>
      </c>
      <c r="N89" s="12">
        <f t="shared" si="89"/>
        <v>7.0120285612515606E-4</v>
      </c>
      <c r="O89" s="12">
        <f t="shared" si="93"/>
        <v>8.5404918447689259E-4</v>
      </c>
      <c r="P89" s="12">
        <f t="shared" si="97"/>
        <v>7.6354450326281467E-4</v>
      </c>
      <c r="Q89" s="12">
        <f t="shared" si="100"/>
        <v>9.6065416346113788E-4</v>
      </c>
      <c r="R89" s="12">
        <f t="shared" si="103"/>
        <v>7.6658347611979045E-4</v>
      </c>
      <c r="S89" s="12">
        <f t="shared" si="106"/>
        <v>1.1274088458748852E-3</v>
      </c>
      <c r="T89" s="12">
        <f t="shared" si="109"/>
        <v>8.0973697132780467E-4</v>
      </c>
      <c r="U89" s="12">
        <f t="shared" si="112"/>
        <v>1.1847816422971603E-3</v>
      </c>
      <c r="V89" s="12">
        <f t="shared" si="115"/>
        <v>1.3504282679990957E-3</v>
      </c>
      <c r="W89" s="12">
        <f t="shared" si="118"/>
        <v>1.6338315639938968E-3</v>
      </c>
      <c r="X89" s="12">
        <f t="shared" si="120"/>
        <v>1.0217623196284301E-3</v>
      </c>
      <c r="Y89" s="12">
        <f>1/Y55</f>
        <v>1.23689513386218E-3</v>
      </c>
      <c r="Z89" s="12">
        <f>1/Z55</f>
        <v>8.869379176377701E-4</v>
      </c>
      <c r="AA89" s="12">
        <v>0</v>
      </c>
      <c r="AB89" s="12">
        <f>1/AB55</f>
        <v>3.8859949738314723E-3</v>
      </c>
      <c r="AC89" s="12">
        <f>1/AC55</f>
        <v>2.7710692542698557E-3</v>
      </c>
      <c r="AD89" s="12">
        <f>1/AD55</f>
        <v>1.5385782028702951E-3</v>
      </c>
      <c r="AE89" s="12">
        <f t="shared" ref="AE89" si="124">1/AE55</f>
        <v>6.6890156722047064E-4</v>
      </c>
      <c r="AF89" s="12">
        <f t="shared" si="122"/>
        <v>1.835790468695808E-3</v>
      </c>
      <c r="AG89" s="12">
        <f t="shared" si="122"/>
        <v>1.2956323687528116E-3</v>
      </c>
      <c r="AH89" s="12">
        <f t="shared" si="122"/>
        <v>1.122289207178182E-3</v>
      </c>
      <c r="AI89" s="12">
        <f t="shared" si="122"/>
        <v>1.0342362159748576E-3</v>
      </c>
      <c r="AJ89" s="12">
        <f t="shared" si="122"/>
        <v>4.3532146425408674E-4</v>
      </c>
      <c r="AK89" s="12">
        <f t="shared" si="65"/>
        <v>3.3222762167943072E-2</v>
      </c>
      <c r="AL89" s="12">
        <f t="shared" si="66"/>
        <v>3.3222762167943072E-2</v>
      </c>
      <c r="AM89" s="12">
        <f t="shared" si="66"/>
        <v>3.3222762167943072E-2</v>
      </c>
      <c r="AN89" s="12">
        <f t="shared" si="66"/>
        <v>3.3222762167943072E-2</v>
      </c>
      <c r="AO89" s="12">
        <f t="shared" si="66"/>
        <v>3.3222762167943072E-2</v>
      </c>
      <c r="AP89" s="12">
        <f t="shared" si="66"/>
        <v>3.3222762167943072E-2</v>
      </c>
      <c r="AQ89" s="12">
        <f t="shared" si="66"/>
        <v>3.3222762167943072E-2</v>
      </c>
      <c r="AR89" s="12">
        <f t="shared" si="66"/>
        <v>3.3222762167943072E-2</v>
      </c>
      <c r="AS89" s="12">
        <f t="shared" si="66"/>
        <v>3.3222762167943072E-2</v>
      </c>
      <c r="AT89" s="12">
        <f t="shared" si="66"/>
        <v>3.3222762167943072E-2</v>
      </c>
      <c r="AU89" s="12">
        <f t="shared" si="66"/>
        <v>3.3222762167943072E-2</v>
      </c>
      <c r="AV89" s="12">
        <f t="shared" si="66"/>
        <v>3.3222762167943072E-2</v>
      </c>
      <c r="AW89" s="12">
        <f t="shared" si="66"/>
        <v>3.3222762167943072E-2</v>
      </c>
      <c r="AX89" s="12">
        <f t="shared" si="66"/>
        <v>3.3222762167943072E-2</v>
      </c>
      <c r="AY89" s="12">
        <f t="shared" si="66"/>
        <v>3.3222762167943072E-2</v>
      </c>
      <c r="AZ89" s="12">
        <f t="shared" si="66"/>
        <v>3.3222762167943072E-2</v>
      </c>
      <c r="BA89" s="12">
        <f t="shared" si="66"/>
        <v>3.3222762167943072E-2</v>
      </c>
      <c r="BB89" s="12">
        <f t="shared" si="92"/>
        <v>3.3222762167943072E-2</v>
      </c>
      <c r="BC89" s="12">
        <f t="shared" si="92"/>
        <v>3.3222762167943072E-2</v>
      </c>
      <c r="BD89" s="12">
        <f t="shared" si="92"/>
        <v>3.3222762167943072E-2</v>
      </c>
      <c r="BE89" s="12">
        <f t="shared" si="92"/>
        <v>3.3222762167943072E-2</v>
      </c>
      <c r="BF89" s="12">
        <f t="shared" si="92"/>
        <v>3.3222762167943072E-2</v>
      </c>
      <c r="BG89" s="12">
        <f t="shared" si="92"/>
        <v>3.3222762167943072E-2</v>
      </c>
      <c r="BH89" s="12">
        <f t="shared" si="92"/>
        <v>3.3222762167943072E-2</v>
      </c>
      <c r="BI89" s="12">
        <f t="shared" si="92"/>
        <v>3.3222762167943072E-2</v>
      </c>
      <c r="BJ89" s="12">
        <f t="shared" si="92"/>
        <v>3.3222762167943072E-2</v>
      </c>
      <c r="BK89" s="12">
        <f t="shared" si="92"/>
        <v>3.3222762167943072E-2</v>
      </c>
      <c r="BL89" s="12">
        <f t="shared" si="92"/>
        <v>3.3222762167943072E-2</v>
      </c>
      <c r="BM89" s="12">
        <f t="shared" si="92"/>
        <v>3.3222762167943072E-2</v>
      </c>
      <c r="BN89" s="12">
        <f t="shared" si="92"/>
        <v>3.3222762167943072E-2</v>
      </c>
      <c r="BO89" s="12">
        <f t="shared" si="92"/>
        <v>3.3222762167943072E-2</v>
      </c>
    </row>
    <row r="90" spans="5:67" s="12" customFormat="1" ht="14.25" customHeight="1" x14ac:dyDescent="0.2">
      <c r="E90" s="14" t="s">
        <v>22</v>
      </c>
      <c r="F90" s="12">
        <f t="shared" si="61"/>
        <v>6.6403437434075889E-4</v>
      </c>
      <c r="G90" s="12">
        <f t="shared" si="67"/>
        <v>6.5303993953259648E-4</v>
      </c>
      <c r="H90" s="12">
        <f t="shared" si="70"/>
        <v>7.886486158245195E-4</v>
      </c>
      <c r="I90" s="12">
        <f t="shared" si="73"/>
        <v>9.0707091769151702E-4</v>
      </c>
      <c r="J90" s="12">
        <f t="shared" si="76"/>
        <v>7.6633176425308603E-4</v>
      </c>
      <c r="K90" s="12">
        <f t="shared" si="79"/>
        <v>4.7218543542252336E-4</v>
      </c>
      <c r="L90" s="12">
        <f t="shared" si="82"/>
        <v>4.2177171250926717E-4</v>
      </c>
      <c r="M90" s="12">
        <f t="shared" si="85"/>
        <v>3.9031349860281213E-4</v>
      </c>
      <c r="N90" s="12">
        <f t="shared" si="89"/>
        <v>6.059319578866258E-4</v>
      </c>
      <c r="O90" s="12">
        <f t="shared" si="93"/>
        <v>7.2268768834522702E-4</v>
      </c>
      <c r="P90" s="12">
        <f t="shared" si="97"/>
        <v>6.4815634553624945E-4</v>
      </c>
      <c r="Q90" s="12">
        <f t="shared" si="100"/>
        <v>7.9439837014904627E-4</v>
      </c>
      <c r="R90" s="12">
        <f t="shared" si="103"/>
        <v>6.4086200100690785E-4</v>
      </c>
      <c r="S90" s="12">
        <f t="shared" si="106"/>
        <v>8.789517624365953E-4</v>
      </c>
      <c r="T90" s="12">
        <f t="shared" si="109"/>
        <v>7.2703210328471267E-4</v>
      </c>
      <c r="U90" s="12">
        <f t="shared" si="112"/>
        <v>1.0119535472804496E-3</v>
      </c>
      <c r="V90" s="12">
        <f t="shared" si="115"/>
        <v>1.0281958314588481E-3</v>
      </c>
      <c r="W90" s="12">
        <f t="shared" si="118"/>
        <v>1.1520746957505402E-3</v>
      </c>
      <c r="X90" s="12">
        <f t="shared" si="120"/>
        <v>8.219543121066352E-4</v>
      </c>
      <c r="Y90" s="12">
        <f>1/Y56</f>
        <v>1.0270894899437415E-3</v>
      </c>
      <c r="Z90" s="12">
        <f>1/Z56</f>
        <v>7.6287068872592115E-4</v>
      </c>
      <c r="AA90" s="12">
        <f>1/AA56</f>
        <v>3.8859949738314723E-3</v>
      </c>
      <c r="AB90" s="12">
        <v>0</v>
      </c>
      <c r="AC90" s="12">
        <f>1/AC56</f>
        <v>1.9704246851560978E-3</v>
      </c>
      <c r="AD90" s="12">
        <f>1/AD56</f>
        <v>1.6190722354033269E-3</v>
      </c>
      <c r="AE90" s="12">
        <f t="shared" ref="AE90" si="125">1/AE56</f>
        <v>7.9817656983502514E-4</v>
      </c>
      <c r="AF90" s="12">
        <f t="shared" si="122"/>
        <v>1.6719961652805807E-3</v>
      </c>
      <c r="AG90" s="12">
        <f t="shared" si="122"/>
        <v>1.5878518604286686E-3</v>
      </c>
      <c r="AH90" s="12">
        <f t="shared" si="122"/>
        <v>1.4147113556384542E-3</v>
      </c>
      <c r="AI90" s="12">
        <f t="shared" si="122"/>
        <v>1.1142993341101254E-3</v>
      </c>
      <c r="AJ90" s="12">
        <f t="shared" si="122"/>
        <v>4.8323001459766977E-4</v>
      </c>
      <c r="AK90" s="12">
        <f t="shared" si="65"/>
        <v>3.0431312246370003E-2</v>
      </c>
      <c r="AL90" s="12">
        <f t="shared" si="66"/>
        <v>3.0431312246370003E-2</v>
      </c>
      <c r="AM90" s="12">
        <f t="shared" si="66"/>
        <v>3.0431312246370003E-2</v>
      </c>
      <c r="AN90" s="12">
        <f t="shared" si="66"/>
        <v>3.0431312246370003E-2</v>
      </c>
      <c r="AO90" s="12">
        <f t="shared" si="66"/>
        <v>3.0431312246370003E-2</v>
      </c>
      <c r="AP90" s="12">
        <f t="shared" si="66"/>
        <v>3.0431312246370003E-2</v>
      </c>
      <c r="AQ90" s="12">
        <f t="shared" si="66"/>
        <v>3.0431312246370003E-2</v>
      </c>
      <c r="AR90" s="12">
        <f t="shared" si="66"/>
        <v>3.0431312246370003E-2</v>
      </c>
      <c r="AS90" s="12">
        <f t="shared" si="66"/>
        <v>3.0431312246370003E-2</v>
      </c>
      <c r="AT90" s="12">
        <f t="shared" si="66"/>
        <v>3.0431312246370003E-2</v>
      </c>
      <c r="AU90" s="12">
        <f t="shared" si="66"/>
        <v>3.0431312246370003E-2</v>
      </c>
      <c r="AV90" s="12">
        <f t="shared" si="66"/>
        <v>3.0431312246370003E-2</v>
      </c>
      <c r="AW90" s="12">
        <f t="shared" si="66"/>
        <v>3.0431312246370003E-2</v>
      </c>
      <c r="AX90" s="12">
        <f t="shared" si="66"/>
        <v>3.0431312246370003E-2</v>
      </c>
      <c r="AY90" s="12">
        <f t="shared" si="66"/>
        <v>3.0431312246370003E-2</v>
      </c>
      <c r="AZ90" s="12">
        <f t="shared" si="66"/>
        <v>3.0431312246370003E-2</v>
      </c>
      <c r="BA90" s="12">
        <f t="shared" si="66"/>
        <v>3.0431312246370003E-2</v>
      </c>
      <c r="BB90" s="12">
        <f t="shared" si="92"/>
        <v>3.0431312246370003E-2</v>
      </c>
      <c r="BC90" s="12">
        <f t="shared" si="92"/>
        <v>3.0431312246370003E-2</v>
      </c>
      <c r="BD90" s="12">
        <f t="shared" si="92"/>
        <v>3.0431312246370003E-2</v>
      </c>
      <c r="BE90" s="12">
        <f t="shared" si="92"/>
        <v>3.0431312246370003E-2</v>
      </c>
      <c r="BF90" s="12">
        <f t="shared" si="92"/>
        <v>3.0431312246370003E-2</v>
      </c>
      <c r="BG90" s="12">
        <f t="shared" si="92"/>
        <v>3.0431312246370003E-2</v>
      </c>
      <c r="BH90" s="12">
        <f t="shared" si="92"/>
        <v>3.0431312246370003E-2</v>
      </c>
      <c r="BI90" s="12">
        <f t="shared" si="92"/>
        <v>3.0431312246370003E-2</v>
      </c>
      <c r="BJ90" s="12">
        <f t="shared" si="92"/>
        <v>3.0431312246370003E-2</v>
      </c>
      <c r="BK90" s="12">
        <f t="shared" si="92"/>
        <v>3.0431312246370003E-2</v>
      </c>
      <c r="BL90" s="12">
        <f t="shared" si="92"/>
        <v>3.0431312246370003E-2</v>
      </c>
      <c r="BM90" s="12">
        <f t="shared" si="92"/>
        <v>3.0431312246370003E-2</v>
      </c>
      <c r="BN90" s="12">
        <f t="shared" si="92"/>
        <v>3.0431312246370003E-2</v>
      </c>
      <c r="BO90" s="12">
        <f t="shared" si="92"/>
        <v>3.0431312246370003E-2</v>
      </c>
    </row>
    <row r="91" spans="5:67" s="12" customFormat="1" ht="14.25" customHeight="1" x14ac:dyDescent="0.2">
      <c r="E91" s="14" t="s">
        <v>23</v>
      </c>
      <c r="F91" s="12">
        <f t="shared" si="61"/>
        <v>5.7815367036184511E-4</v>
      </c>
      <c r="G91" s="12">
        <f t="shared" si="67"/>
        <v>5.7886465830518728E-4</v>
      </c>
      <c r="H91" s="12">
        <f t="shared" si="70"/>
        <v>6.6898486801290186E-4</v>
      </c>
      <c r="I91" s="12">
        <f t="shared" si="73"/>
        <v>7.3300929613136397E-4</v>
      </c>
      <c r="J91" s="12">
        <f t="shared" si="76"/>
        <v>6.1009304498751624E-4</v>
      </c>
      <c r="K91" s="12">
        <f t="shared" si="79"/>
        <v>4.3787977920978324E-4</v>
      </c>
      <c r="L91" s="12">
        <f t="shared" si="82"/>
        <v>3.9126513174444274E-4</v>
      </c>
      <c r="M91" s="12">
        <f t="shared" si="85"/>
        <v>3.6129595635477627E-4</v>
      </c>
      <c r="N91" s="12">
        <f t="shared" si="89"/>
        <v>6.4743497986174752E-4</v>
      </c>
      <c r="O91" s="12">
        <f t="shared" si="93"/>
        <v>7.5259421295694471E-4</v>
      </c>
      <c r="P91" s="12">
        <f t="shared" si="97"/>
        <v>7.1136636308915125E-4</v>
      </c>
      <c r="Q91" s="12">
        <f t="shared" si="100"/>
        <v>8.3744028018467977E-4</v>
      </c>
      <c r="R91" s="12">
        <f t="shared" si="103"/>
        <v>7.8466387939005178E-4</v>
      </c>
      <c r="S91" s="12">
        <f t="shared" si="106"/>
        <v>1.0745004035683237E-3</v>
      </c>
      <c r="T91" s="12">
        <f t="shared" si="109"/>
        <v>6.6570338403156926E-4</v>
      </c>
      <c r="U91" s="12">
        <f t="shared" si="112"/>
        <v>8.8998704854937878E-4</v>
      </c>
      <c r="V91" s="12">
        <f t="shared" si="115"/>
        <v>1.1365717953495812E-3</v>
      </c>
      <c r="W91" s="12">
        <f t="shared" si="118"/>
        <v>1.5586009773286048E-3</v>
      </c>
      <c r="X91" s="12">
        <f t="shared" si="120"/>
        <v>1.2974987093997792E-3</v>
      </c>
      <c r="Y91" s="12">
        <f>1/Y57</f>
        <v>2.1429041297566843E-3</v>
      </c>
      <c r="Z91" s="12">
        <f>1/Z57</f>
        <v>1.2442578318237144E-3</v>
      </c>
      <c r="AA91" s="12">
        <f>1/AA57</f>
        <v>2.7710692542698557E-3</v>
      </c>
      <c r="AB91" s="12">
        <f>1/AB57</f>
        <v>1.9704246851560978E-3</v>
      </c>
      <c r="AC91" s="12">
        <v>0</v>
      </c>
      <c r="AD91" s="12">
        <f>1/AD57</f>
        <v>2.3424651466250222E-3</v>
      </c>
      <c r="AE91" s="12">
        <f t="shared" ref="AE91" si="126">1/AE57</f>
        <v>6.4758338340842965E-4</v>
      </c>
      <c r="AF91" s="12">
        <f t="shared" si="122"/>
        <v>1.1177416267759428E-3</v>
      </c>
      <c r="AG91" s="12">
        <f t="shared" si="122"/>
        <v>8.98032529388144E-4</v>
      </c>
      <c r="AH91" s="12">
        <f t="shared" si="122"/>
        <v>8.2592933871959554E-4</v>
      </c>
      <c r="AI91" s="12">
        <f t="shared" si="122"/>
        <v>7.5348575581808295E-4</v>
      </c>
      <c r="AJ91" s="12">
        <f t="shared" si="122"/>
        <v>3.8963349314904587E-4</v>
      </c>
      <c r="AK91" s="12">
        <f t="shared" si="65"/>
        <v>2.9819435613708246E-2</v>
      </c>
      <c r="AL91" s="12">
        <f t="shared" si="66"/>
        <v>2.9819435613708246E-2</v>
      </c>
      <c r="AM91" s="12">
        <f t="shared" si="66"/>
        <v>2.9819435613708246E-2</v>
      </c>
      <c r="AN91" s="12">
        <f t="shared" si="66"/>
        <v>2.9819435613708246E-2</v>
      </c>
      <c r="AO91" s="12">
        <f t="shared" si="66"/>
        <v>2.9819435613708246E-2</v>
      </c>
      <c r="AP91" s="12">
        <f t="shared" si="66"/>
        <v>2.9819435613708246E-2</v>
      </c>
      <c r="AQ91" s="12">
        <f t="shared" si="66"/>
        <v>2.9819435613708246E-2</v>
      </c>
      <c r="AR91" s="12">
        <f t="shared" si="66"/>
        <v>2.9819435613708246E-2</v>
      </c>
      <c r="AS91" s="12">
        <f t="shared" si="66"/>
        <v>2.9819435613708246E-2</v>
      </c>
      <c r="AT91" s="12">
        <f t="shared" si="66"/>
        <v>2.9819435613708246E-2</v>
      </c>
      <c r="AU91" s="12">
        <f t="shared" si="66"/>
        <v>2.9819435613708246E-2</v>
      </c>
      <c r="AV91" s="12">
        <f t="shared" si="66"/>
        <v>2.9819435613708246E-2</v>
      </c>
      <c r="AW91" s="12">
        <f t="shared" si="66"/>
        <v>2.9819435613708246E-2</v>
      </c>
      <c r="AX91" s="12">
        <f t="shared" si="66"/>
        <v>2.9819435613708246E-2</v>
      </c>
      <c r="AY91" s="12">
        <f t="shared" si="66"/>
        <v>2.9819435613708246E-2</v>
      </c>
      <c r="AZ91" s="12">
        <f t="shared" si="66"/>
        <v>2.9819435613708246E-2</v>
      </c>
      <c r="BA91" s="12">
        <f t="shared" si="66"/>
        <v>2.9819435613708246E-2</v>
      </c>
      <c r="BB91" s="12">
        <f t="shared" si="92"/>
        <v>2.9819435613708246E-2</v>
      </c>
      <c r="BC91" s="12">
        <f t="shared" si="92"/>
        <v>2.9819435613708246E-2</v>
      </c>
      <c r="BD91" s="12">
        <f t="shared" si="92"/>
        <v>2.9819435613708246E-2</v>
      </c>
      <c r="BE91" s="12">
        <f t="shared" si="92"/>
        <v>2.9819435613708246E-2</v>
      </c>
      <c r="BF91" s="12">
        <f t="shared" si="92"/>
        <v>2.9819435613708246E-2</v>
      </c>
      <c r="BG91" s="12">
        <f t="shared" si="92"/>
        <v>2.9819435613708246E-2</v>
      </c>
      <c r="BH91" s="12">
        <f t="shared" si="92"/>
        <v>2.9819435613708246E-2</v>
      </c>
      <c r="BI91" s="12">
        <f t="shared" si="92"/>
        <v>2.9819435613708246E-2</v>
      </c>
      <c r="BJ91" s="12">
        <f t="shared" si="92"/>
        <v>2.9819435613708246E-2</v>
      </c>
      <c r="BK91" s="12">
        <f t="shared" si="92"/>
        <v>2.9819435613708246E-2</v>
      </c>
      <c r="BL91" s="12">
        <f t="shared" si="92"/>
        <v>2.9819435613708246E-2</v>
      </c>
      <c r="BM91" s="12">
        <f t="shared" si="92"/>
        <v>2.9819435613708246E-2</v>
      </c>
      <c r="BN91" s="12">
        <f t="shared" si="92"/>
        <v>2.9819435613708246E-2</v>
      </c>
      <c r="BO91" s="12">
        <f t="shared" si="92"/>
        <v>2.9819435613708246E-2</v>
      </c>
    </row>
    <row r="92" spans="5:67" s="12" customFormat="1" ht="14.25" customHeight="1" x14ac:dyDescent="0.2">
      <c r="E92" s="14" t="s">
        <v>24</v>
      </c>
      <c r="F92" s="12">
        <f t="shared" si="61"/>
        <v>4.8348256288855703E-4</v>
      </c>
      <c r="G92" s="12">
        <f t="shared" si="67"/>
        <v>4.8097310842304852E-4</v>
      </c>
      <c r="H92" s="12">
        <f t="shared" si="70"/>
        <v>5.4671111704065415E-4</v>
      </c>
      <c r="I92" s="12">
        <f t="shared" si="73"/>
        <v>5.9581078664843812E-4</v>
      </c>
      <c r="J92" s="12">
        <f t="shared" si="76"/>
        <v>5.2324892993711378E-4</v>
      </c>
      <c r="K92" s="12">
        <f t="shared" si="79"/>
        <v>3.7697242733315372E-4</v>
      </c>
      <c r="L92" s="12">
        <f t="shared" si="82"/>
        <v>3.4266328004446613E-4</v>
      </c>
      <c r="M92" s="12">
        <f t="shared" si="85"/>
        <v>3.2032830811043928E-4</v>
      </c>
      <c r="N92" s="12">
        <f t="shared" si="89"/>
        <v>5.0751308988401117E-4</v>
      </c>
      <c r="O92" s="12">
        <f t="shared" si="93"/>
        <v>5.7196257093354303E-4</v>
      </c>
      <c r="P92" s="12">
        <f t="shared" si="97"/>
        <v>5.4569819171128352E-4</v>
      </c>
      <c r="Q92" s="12">
        <f t="shared" si="100"/>
        <v>6.1963918884351381E-4</v>
      </c>
      <c r="R92" s="12">
        <f t="shared" si="103"/>
        <v>5.9313927450652484E-4</v>
      </c>
      <c r="S92" s="12">
        <f t="shared" si="106"/>
        <v>7.3680756471529636E-4</v>
      </c>
      <c r="T92" s="12">
        <f t="shared" si="109"/>
        <v>5.3223525840887377E-4</v>
      </c>
      <c r="U92" s="12">
        <f t="shared" si="112"/>
        <v>6.7117013475278772E-4</v>
      </c>
      <c r="V92" s="12">
        <f t="shared" si="115"/>
        <v>7.6969068772270361E-4</v>
      </c>
      <c r="W92" s="12">
        <f t="shared" si="118"/>
        <v>9.3589103549967254E-4</v>
      </c>
      <c r="X92" s="12">
        <f t="shared" si="120"/>
        <v>9.0011989427734185E-4</v>
      </c>
      <c r="Y92" s="12">
        <f>1/Y58</f>
        <v>1.5309150625321699E-3</v>
      </c>
      <c r="Z92" s="12">
        <f>1/Z58</f>
        <v>1.0251780358179769E-3</v>
      </c>
      <c r="AA92" s="12">
        <f>1/AA58</f>
        <v>1.5385782028702951E-3</v>
      </c>
      <c r="AB92" s="12">
        <f>1/AB58</f>
        <v>1.6190722354033269E-3</v>
      </c>
      <c r="AC92" s="12">
        <f>1/AC58</f>
        <v>2.3424651466250222E-3</v>
      </c>
      <c r="AD92" s="12">
        <v>0</v>
      </c>
      <c r="AE92" s="12">
        <f t="shared" ref="AE92:AE98" si="127">1/AE58</f>
        <v>8.1914217907220392E-4</v>
      </c>
      <c r="AF92" s="12">
        <f t="shared" si="122"/>
        <v>8.4949238739603905E-4</v>
      </c>
      <c r="AG92" s="12">
        <f t="shared" si="122"/>
        <v>8.1370279040376492E-4</v>
      </c>
      <c r="AH92" s="12">
        <f t="shared" si="122"/>
        <v>7.9016668932838238E-4</v>
      </c>
      <c r="AI92" s="12">
        <f t="shared" si="122"/>
        <v>6.603223695552322E-4</v>
      </c>
      <c r="AJ92" s="12">
        <f t="shared" si="122"/>
        <v>4.0564028100129415E-4</v>
      </c>
      <c r="AK92" s="12">
        <f t="shared" si="65"/>
        <v>2.3448732791687132E-2</v>
      </c>
      <c r="AL92" s="12">
        <f t="shared" si="66"/>
        <v>2.3448732791687132E-2</v>
      </c>
      <c r="AM92" s="12">
        <f t="shared" si="66"/>
        <v>2.3448732791687132E-2</v>
      </c>
      <c r="AN92" s="12">
        <f t="shared" si="66"/>
        <v>2.3448732791687132E-2</v>
      </c>
      <c r="AO92" s="12">
        <f t="shared" si="66"/>
        <v>2.3448732791687132E-2</v>
      </c>
      <c r="AP92" s="12">
        <f t="shared" si="66"/>
        <v>2.3448732791687132E-2</v>
      </c>
      <c r="AQ92" s="12">
        <f t="shared" si="66"/>
        <v>2.3448732791687132E-2</v>
      </c>
      <c r="AR92" s="12">
        <f t="shared" si="66"/>
        <v>2.3448732791687132E-2</v>
      </c>
      <c r="AS92" s="12">
        <f t="shared" ref="AS92:BH98" si="128">$AK92</f>
        <v>2.3448732791687132E-2</v>
      </c>
      <c r="AT92" s="12">
        <f t="shared" si="128"/>
        <v>2.3448732791687132E-2</v>
      </c>
      <c r="AU92" s="12">
        <f t="shared" si="128"/>
        <v>2.3448732791687132E-2</v>
      </c>
      <c r="AV92" s="12">
        <f t="shared" si="128"/>
        <v>2.3448732791687132E-2</v>
      </c>
      <c r="AW92" s="12">
        <f t="shared" si="128"/>
        <v>2.3448732791687132E-2</v>
      </c>
      <c r="AX92" s="12">
        <f t="shared" si="128"/>
        <v>2.3448732791687132E-2</v>
      </c>
      <c r="AY92" s="12">
        <f t="shared" si="128"/>
        <v>2.3448732791687132E-2</v>
      </c>
      <c r="AZ92" s="12">
        <f t="shared" si="128"/>
        <v>2.3448732791687132E-2</v>
      </c>
      <c r="BA92" s="12">
        <f t="shared" si="128"/>
        <v>2.3448732791687132E-2</v>
      </c>
      <c r="BB92" s="12">
        <f t="shared" si="128"/>
        <v>2.3448732791687132E-2</v>
      </c>
      <c r="BC92" s="12">
        <f t="shared" si="128"/>
        <v>2.3448732791687132E-2</v>
      </c>
      <c r="BD92" s="12">
        <f t="shared" si="128"/>
        <v>2.3448732791687132E-2</v>
      </c>
      <c r="BE92" s="12">
        <f t="shared" si="128"/>
        <v>2.3448732791687132E-2</v>
      </c>
      <c r="BF92" s="12">
        <f t="shared" si="128"/>
        <v>2.3448732791687132E-2</v>
      </c>
      <c r="BG92" s="12">
        <f t="shared" si="128"/>
        <v>2.3448732791687132E-2</v>
      </c>
      <c r="BH92" s="12">
        <f t="shared" si="128"/>
        <v>2.3448732791687132E-2</v>
      </c>
      <c r="BI92" s="12">
        <f t="shared" si="92"/>
        <v>2.3448732791687132E-2</v>
      </c>
      <c r="BJ92" s="12">
        <f t="shared" si="92"/>
        <v>2.3448732791687132E-2</v>
      </c>
      <c r="BK92" s="12">
        <f t="shared" si="92"/>
        <v>2.3448732791687132E-2</v>
      </c>
      <c r="BL92" s="12">
        <f t="shared" si="92"/>
        <v>2.3448732791687132E-2</v>
      </c>
      <c r="BM92" s="12">
        <f t="shared" si="92"/>
        <v>2.3448732791687132E-2</v>
      </c>
      <c r="BN92" s="12">
        <f t="shared" si="92"/>
        <v>2.3448732791687132E-2</v>
      </c>
      <c r="BO92" s="12">
        <f t="shared" si="92"/>
        <v>2.3448732791687132E-2</v>
      </c>
    </row>
    <row r="93" spans="5:67" s="12" customFormat="1" ht="14.25" customHeight="1" x14ac:dyDescent="0.2">
      <c r="E93" s="14" t="s">
        <v>25</v>
      </c>
      <c r="F93" s="12">
        <f t="shared" si="61"/>
        <v>3.9118484336147428E-4</v>
      </c>
      <c r="G93" s="12">
        <f t="shared" ref="G93:AJ93" si="129">1/G59</f>
        <v>3.8297715395386279E-4</v>
      </c>
      <c r="H93" s="12">
        <f t="shared" si="129"/>
        <v>4.2664496792543474E-4</v>
      </c>
      <c r="I93" s="12">
        <f t="shared" si="129"/>
        <v>4.6242579889944739E-4</v>
      </c>
      <c r="J93" s="12">
        <f t="shared" si="129"/>
        <v>4.5106606718691567E-4</v>
      </c>
      <c r="K93" s="12">
        <f t="shared" si="129"/>
        <v>3.1387385931634458E-4</v>
      </c>
      <c r="L93" s="12">
        <f t="shared" si="129"/>
        <v>2.9409299487960896E-4</v>
      </c>
      <c r="M93" s="12">
        <f t="shared" si="129"/>
        <v>2.8160976268373712E-4</v>
      </c>
      <c r="N93" s="12">
        <f t="shared" si="129"/>
        <v>3.4484144332990613E-4</v>
      </c>
      <c r="O93" s="12">
        <f t="shared" si="129"/>
        <v>3.8058947680368732E-4</v>
      </c>
      <c r="P93" s="12">
        <f t="shared" si="129"/>
        <v>3.5771609213617846E-4</v>
      </c>
      <c r="Q93" s="12">
        <f t="shared" si="129"/>
        <v>3.9895194308481828E-4</v>
      </c>
      <c r="R93" s="12">
        <f t="shared" si="129"/>
        <v>3.5903187059390008E-4</v>
      </c>
      <c r="S93" s="12">
        <f t="shared" si="129"/>
        <v>4.1998632995150087E-4</v>
      </c>
      <c r="T93" s="12">
        <f t="shared" si="129"/>
        <v>3.9470524942737862E-4</v>
      </c>
      <c r="U93" s="12">
        <f t="shared" si="129"/>
        <v>4.5969021145134017E-4</v>
      </c>
      <c r="V93" s="12">
        <f t="shared" si="129"/>
        <v>4.493542478759883E-4</v>
      </c>
      <c r="W93" s="12">
        <f t="shared" si="129"/>
        <v>4.7641028987282727E-4</v>
      </c>
      <c r="X93" s="12">
        <f t="shared" si="129"/>
        <v>4.3360667261889391E-4</v>
      </c>
      <c r="Y93" s="12">
        <f t="shared" si="129"/>
        <v>5.3365189695995011E-4</v>
      </c>
      <c r="Z93" s="12">
        <f t="shared" si="129"/>
        <v>4.5627433874728755E-4</v>
      </c>
      <c r="AA93" s="12">
        <f t="shared" si="129"/>
        <v>6.6890156722047064E-4</v>
      </c>
      <c r="AB93" s="12">
        <f t="shared" si="129"/>
        <v>7.9817656983502514E-4</v>
      </c>
      <c r="AC93" s="12">
        <f t="shared" si="129"/>
        <v>6.4758338340842965E-4</v>
      </c>
      <c r="AD93" s="12">
        <f t="shared" si="129"/>
        <v>8.1914217907220392E-4</v>
      </c>
      <c r="AE93" s="12">
        <v>0</v>
      </c>
      <c r="AF93" s="12">
        <f t="shared" si="129"/>
        <v>5.7696831210549929E-4</v>
      </c>
      <c r="AG93" s="12">
        <f t="shared" si="129"/>
        <v>7.2728996084133488E-4</v>
      </c>
      <c r="AH93" s="12">
        <f t="shared" si="129"/>
        <v>8.0581897059209414E-4</v>
      </c>
      <c r="AI93" s="12">
        <f t="shared" si="129"/>
        <v>5.8729811117328834E-4</v>
      </c>
      <c r="AJ93" s="12">
        <f t="shared" si="129"/>
        <v>6.2579526950407927E-4</v>
      </c>
      <c r="AK93" s="12">
        <f t="shared" si="65"/>
        <v>1.4725659834812908E-2</v>
      </c>
      <c r="AL93" s="12">
        <f t="shared" ref="AL93:BA98" si="130">$AK93</f>
        <v>1.4725659834812908E-2</v>
      </c>
      <c r="AM93" s="12">
        <f t="shared" si="130"/>
        <v>1.4725659834812908E-2</v>
      </c>
      <c r="AN93" s="12">
        <f t="shared" si="130"/>
        <v>1.4725659834812908E-2</v>
      </c>
      <c r="AO93" s="12">
        <f t="shared" si="130"/>
        <v>1.4725659834812908E-2</v>
      </c>
      <c r="AP93" s="12">
        <f t="shared" si="130"/>
        <v>1.4725659834812908E-2</v>
      </c>
      <c r="AQ93" s="12">
        <f t="shared" si="130"/>
        <v>1.4725659834812908E-2</v>
      </c>
      <c r="AR93" s="12">
        <f t="shared" si="130"/>
        <v>1.4725659834812908E-2</v>
      </c>
      <c r="AS93" s="12">
        <f t="shared" si="130"/>
        <v>1.4725659834812908E-2</v>
      </c>
      <c r="AT93" s="12">
        <f t="shared" si="130"/>
        <v>1.4725659834812908E-2</v>
      </c>
      <c r="AU93" s="12">
        <f t="shared" si="130"/>
        <v>1.4725659834812908E-2</v>
      </c>
      <c r="AV93" s="12">
        <f t="shared" si="130"/>
        <v>1.4725659834812908E-2</v>
      </c>
      <c r="AW93" s="12">
        <f t="shared" si="130"/>
        <v>1.4725659834812908E-2</v>
      </c>
      <c r="AX93" s="12">
        <f t="shared" si="130"/>
        <v>1.4725659834812908E-2</v>
      </c>
      <c r="AY93" s="12">
        <f t="shared" si="130"/>
        <v>1.4725659834812908E-2</v>
      </c>
      <c r="AZ93" s="12">
        <f t="shared" si="130"/>
        <v>1.4725659834812908E-2</v>
      </c>
      <c r="BA93" s="12">
        <f t="shared" si="130"/>
        <v>1.4725659834812908E-2</v>
      </c>
      <c r="BB93" s="12">
        <f t="shared" si="128"/>
        <v>1.4725659834812908E-2</v>
      </c>
      <c r="BC93" s="12">
        <f t="shared" si="128"/>
        <v>1.4725659834812908E-2</v>
      </c>
      <c r="BD93" s="12">
        <f t="shared" si="128"/>
        <v>1.4725659834812908E-2</v>
      </c>
      <c r="BE93" s="12">
        <f t="shared" si="128"/>
        <v>1.4725659834812908E-2</v>
      </c>
      <c r="BF93" s="12">
        <f t="shared" si="128"/>
        <v>1.4725659834812908E-2</v>
      </c>
      <c r="BG93" s="12">
        <f t="shared" si="128"/>
        <v>1.4725659834812908E-2</v>
      </c>
      <c r="BH93" s="12">
        <f t="shared" si="128"/>
        <v>1.4725659834812908E-2</v>
      </c>
      <c r="BI93" s="12">
        <f t="shared" si="92"/>
        <v>1.4725659834812908E-2</v>
      </c>
      <c r="BJ93" s="12">
        <f t="shared" si="92"/>
        <v>1.4725659834812908E-2</v>
      </c>
      <c r="BK93" s="12">
        <f t="shared" si="92"/>
        <v>1.4725659834812908E-2</v>
      </c>
      <c r="BL93" s="12">
        <f t="shared" si="92"/>
        <v>1.4725659834812908E-2</v>
      </c>
      <c r="BM93" s="12">
        <f t="shared" si="92"/>
        <v>1.4725659834812908E-2</v>
      </c>
      <c r="BN93" s="12">
        <f t="shared" si="92"/>
        <v>1.4725659834812908E-2</v>
      </c>
      <c r="BO93" s="12">
        <f t="shared" si="92"/>
        <v>1.4725659834812908E-2</v>
      </c>
    </row>
    <row r="94" spans="5:67" s="12" customFormat="1" ht="14.25" customHeight="1" x14ac:dyDescent="0.2">
      <c r="E94" s="14" t="s">
        <v>26</v>
      </c>
      <c r="F94" s="12">
        <f t="shared" si="61"/>
        <v>1.1014910540959302E-3</v>
      </c>
      <c r="G94" s="12">
        <f t="shared" ref="G94:AD94" si="131">1/G60</f>
        <v>1.0695753973131883E-3</v>
      </c>
      <c r="H94" s="12">
        <f t="shared" si="131"/>
        <v>1.4923563576636299E-3</v>
      </c>
      <c r="I94" s="12">
        <f t="shared" si="131"/>
        <v>1.9774754539370631E-3</v>
      </c>
      <c r="J94" s="12">
        <f t="shared" si="131"/>
        <v>1.3405781480491975E-3</v>
      </c>
      <c r="K94" s="12">
        <f t="shared" si="131"/>
        <v>6.5672685310052983E-4</v>
      </c>
      <c r="L94" s="12">
        <f t="shared" si="131"/>
        <v>5.6393496599419499E-4</v>
      </c>
      <c r="M94" s="12">
        <f t="shared" si="131"/>
        <v>5.0912565487492656E-4</v>
      </c>
      <c r="N94" s="12">
        <f t="shared" si="131"/>
        <v>8.0776187459578853E-4</v>
      </c>
      <c r="O94" s="12">
        <f t="shared" si="131"/>
        <v>1.0502925426920211E-3</v>
      </c>
      <c r="P94" s="12">
        <f t="shared" si="131"/>
        <v>8.5198919600333557E-4</v>
      </c>
      <c r="Q94" s="12">
        <f t="shared" si="131"/>
        <v>1.1677513162667856E-3</v>
      </c>
      <c r="R94" s="12">
        <f t="shared" si="131"/>
        <v>7.3387597687579709E-4</v>
      </c>
      <c r="S94" s="12">
        <f t="shared" si="131"/>
        <v>1.0830071221281858E-3</v>
      </c>
      <c r="T94" s="12">
        <f t="shared" si="131"/>
        <v>1.2423639316960151E-3</v>
      </c>
      <c r="U94" s="12">
        <f t="shared" si="131"/>
        <v>2.246055782368877E-3</v>
      </c>
      <c r="V94" s="12">
        <f t="shared" si="131"/>
        <v>1.4769155820238966E-3</v>
      </c>
      <c r="W94" s="12">
        <f t="shared" si="131"/>
        <v>1.2910166109827549E-3</v>
      </c>
      <c r="X94" s="12">
        <f t="shared" si="131"/>
        <v>7.6198186685414978E-4</v>
      </c>
      <c r="Y94" s="12">
        <f t="shared" si="131"/>
        <v>7.6812768715482757E-4</v>
      </c>
      <c r="Z94" s="12">
        <f t="shared" si="131"/>
        <v>6.3156326363384709E-4</v>
      </c>
      <c r="AA94" s="12">
        <f t="shared" si="131"/>
        <v>1.835790468695808E-3</v>
      </c>
      <c r="AB94" s="12">
        <f t="shared" si="131"/>
        <v>1.6719961652805807E-3</v>
      </c>
      <c r="AC94" s="12">
        <f t="shared" si="131"/>
        <v>1.1177416267759428E-3</v>
      </c>
      <c r="AD94" s="12">
        <f t="shared" si="131"/>
        <v>8.4949238739603905E-4</v>
      </c>
      <c r="AE94" s="12">
        <f t="shared" si="127"/>
        <v>5.7696831210549929E-4</v>
      </c>
      <c r="AF94" s="12">
        <v>0</v>
      </c>
      <c r="AG94" s="12">
        <f>1/AG60</f>
        <v>1.9779772647357894E-3</v>
      </c>
      <c r="AH94" s="12">
        <f>1/AH60</f>
        <v>1.4503397846840692E-3</v>
      </c>
      <c r="AI94" s="12">
        <f>1/AI60</f>
        <v>1.9798875467314362E-3</v>
      </c>
      <c r="AJ94" s="12">
        <f t="shared" ref="AJ94" si="132">1/AJ60</f>
        <v>4.7591328021321153E-4</v>
      </c>
      <c r="AK94" s="12">
        <f t="shared" si="65"/>
        <v>3.4760073474923311E-2</v>
      </c>
      <c r="AL94" s="12">
        <f t="shared" si="130"/>
        <v>3.4760073474923311E-2</v>
      </c>
      <c r="AM94" s="12">
        <f t="shared" si="130"/>
        <v>3.4760073474923311E-2</v>
      </c>
      <c r="AN94" s="12">
        <f t="shared" si="130"/>
        <v>3.4760073474923311E-2</v>
      </c>
      <c r="AO94" s="12">
        <f t="shared" si="130"/>
        <v>3.4760073474923311E-2</v>
      </c>
      <c r="AP94" s="12">
        <f t="shared" si="130"/>
        <v>3.4760073474923311E-2</v>
      </c>
      <c r="AQ94" s="12">
        <f t="shared" si="130"/>
        <v>3.4760073474923311E-2</v>
      </c>
      <c r="AR94" s="12">
        <f t="shared" si="130"/>
        <v>3.4760073474923311E-2</v>
      </c>
      <c r="AS94" s="12">
        <f t="shared" si="130"/>
        <v>3.4760073474923311E-2</v>
      </c>
      <c r="AT94" s="12">
        <f t="shared" si="130"/>
        <v>3.4760073474923311E-2</v>
      </c>
      <c r="AU94" s="12">
        <f t="shared" si="130"/>
        <v>3.4760073474923311E-2</v>
      </c>
      <c r="AV94" s="12">
        <f t="shared" si="130"/>
        <v>3.4760073474923311E-2</v>
      </c>
      <c r="AW94" s="12">
        <f t="shared" si="130"/>
        <v>3.4760073474923311E-2</v>
      </c>
      <c r="AX94" s="12">
        <f t="shared" si="130"/>
        <v>3.4760073474923311E-2</v>
      </c>
      <c r="AY94" s="12">
        <f t="shared" si="130"/>
        <v>3.4760073474923311E-2</v>
      </c>
      <c r="AZ94" s="12">
        <f t="shared" si="130"/>
        <v>3.4760073474923311E-2</v>
      </c>
      <c r="BA94" s="12">
        <f t="shared" si="130"/>
        <v>3.4760073474923311E-2</v>
      </c>
      <c r="BB94" s="12">
        <f t="shared" si="128"/>
        <v>3.4760073474923311E-2</v>
      </c>
      <c r="BC94" s="12">
        <f t="shared" si="128"/>
        <v>3.4760073474923311E-2</v>
      </c>
      <c r="BD94" s="12">
        <f t="shared" si="128"/>
        <v>3.4760073474923311E-2</v>
      </c>
      <c r="BE94" s="12">
        <f t="shared" si="128"/>
        <v>3.4760073474923311E-2</v>
      </c>
      <c r="BF94" s="12">
        <f t="shared" si="128"/>
        <v>3.4760073474923311E-2</v>
      </c>
      <c r="BG94" s="12">
        <f t="shared" si="128"/>
        <v>3.4760073474923311E-2</v>
      </c>
      <c r="BH94" s="12">
        <f t="shared" si="128"/>
        <v>3.4760073474923311E-2</v>
      </c>
      <c r="BI94" s="12">
        <f t="shared" si="92"/>
        <v>3.4760073474923311E-2</v>
      </c>
      <c r="BJ94" s="12">
        <f t="shared" si="92"/>
        <v>3.4760073474923311E-2</v>
      </c>
      <c r="BK94" s="12">
        <f t="shared" si="92"/>
        <v>3.4760073474923311E-2</v>
      </c>
      <c r="BL94" s="12">
        <f t="shared" si="92"/>
        <v>3.4760073474923311E-2</v>
      </c>
      <c r="BM94" s="12">
        <f t="shared" si="92"/>
        <v>3.4760073474923311E-2</v>
      </c>
      <c r="BN94" s="12">
        <f t="shared" si="92"/>
        <v>3.4760073474923311E-2</v>
      </c>
      <c r="BO94" s="12">
        <f t="shared" si="92"/>
        <v>3.4760073474923311E-2</v>
      </c>
    </row>
    <row r="95" spans="5:67" s="12" customFormat="1" ht="14.25" customHeight="1" x14ac:dyDescent="0.2">
      <c r="E95" s="14" t="s">
        <v>27</v>
      </c>
      <c r="F95" s="12">
        <f t="shared" si="61"/>
        <v>8.4406574115643068E-4</v>
      </c>
      <c r="G95" s="12">
        <f t="shared" ref="G95:AD95" si="133">1/G61</f>
        <v>8.0315838781084105E-4</v>
      </c>
      <c r="H95" s="12">
        <f t="shared" si="133"/>
        <v>1.0170040570484599E-3</v>
      </c>
      <c r="I95" s="12">
        <f t="shared" si="133"/>
        <v>1.2445520026568523E-3</v>
      </c>
      <c r="J95" s="12">
        <f t="shared" si="133"/>
        <v>1.1783759500509901E-3</v>
      </c>
      <c r="K95" s="12">
        <f t="shared" si="133"/>
        <v>5.5173760528309009E-4</v>
      </c>
      <c r="L95" s="12">
        <f t="shared" si="133"/>
        <v>4.936208575725071E-4</v>
      </c>
      <c r="M95" s="12">
        <f t="shared" si="133"/>
        <v>4.5828228215043698E-4</v>
      </c>
      <c r="N95" s="12">
        <f t="shared" si="133"/>
        <v>5.7682862102138345E-4</v>
      </c>
      <c r="O95" s="12">
        <f t="shared" si="133"/>
        <v>6.907085705328954E-4</v>
      </c>
      <c r="P95" s="12">
        <f t="shared" si="133"/>
        <v>5.963172843669399E-4</v>
      </c>
      <c r="Q95" s="12">
        <f t="shared" si="133"/>
        <v>7.3593295675037675E-4</v>
      </c>
      <c r="R95" s="12">
        <f t="shared" si="133"/>
        <v>5.3800690232923623E-4</v>
      </c>
      <c r="S95" s="12">
        <f t="shared" si="133"/>
        <v>7.0648210362927631E-4</v>
      </c>
      <c r="T95" s="12">
        <f t="shared" si="133"/>
        <v>8.2563279430217988E-4</v>
      </c>
      <c r="U95" s="12">
        <f t="shared" si="133"/>
        <v>1.0920639195154227E-3</v>
      </c>
      <c r="V95" s="12">
        <f t="shared" si="133"/>
        <v>8.4983918876544134E-4</v>
      </c>
      <c r="W95" s="12">
        <f t="shared" si="133"/>
        <v>8.1436880896774196E-4</v>
      </c>
      <c r="X95" s="12">
        <f t="shared" si="133"/>
        <v>5.8290018790688397E-4</v>
      </c>
      <c r="Y95" s="12">
        <f t="shared" si="133"/>
        <v>6.3458045763434322E-4</v>
      </c>
      <c r="Z95" s="12">
        <f t="shared" si="133"/>
        <v>5.2652247679894676E-4</v>
      </c>
      <c r="AA95" s="12">
        <f t="shared" si="133"/>
        <v>1.2956323687528116E-3</v>
      </c>
      <c r="AB95" s="12">
        <f t="shared" si="133"/>
        <v>1.5878518604286686E-3</v>
      </c>
      <c r="AC95" s="12">
        <f t="shared" si="133"/>
        <v>8.98032529388144E-4</v>
      </c>
      <c r="AD95" s="12">
        <f t="shared" si="133"/>
        <v>8.1370279040376492E-4</v>
      </c>
      <c r="AE95" s="12">
        <f t="shared" si="127"/>
        <v>7.2728996084133488E-4</v>
      </c>
      <c r="AF95" s="12">
        <f>1/AF61</f>
        <v>1.9779772647357894E-3</v>
      </c>
      <c r="AG95" s="12">
        <v>0</v>
      </c>
      <c r="AH95" s="12">
        <f>1/AH61</f>
        <v>5.3700726322157251E-3</v>
      </c>
      <c r="AI95" s="12">
        <f>1/AI61</f>
        <v>2.9249962421969036E-3</v>
      </c>
      <c r="AJ95" s="12">
        <f t="shared" ref="AJ95" si="134">1/AJ61</f>
        <v>6.2282321732363641E-4</v>
      </c>
      <c r="AK95" s="12">
        <f t="shared" si="65"/>
        <v>3.1979360022537456E-2</v>
      </c>
      <c r="AL95" s="12">
        <f t="shared" si="130"/>
        <v>3.1979360022537456E-2</v>
      </c>
      <c r="AM95" s="12">
        <f t="shared" si="130"/>
        <v>3.1979360022537456E-2</v>
      </c>
      <c r="AN95" s="12">
        <f t="shared" si="130"/>
        <v>3.1979360022537456E-2</v>
      </c>
      <c r="AO95" s="12">
        <f t="shared" si="130"/>
        <v>3.1979360022537456E-2</v>
      </c>
      <c r="AP95" s="12">
        <f t="shared" si="130"/>
        <v>3.1979360022537456E-2</v>
      </c>
      <c r="AQ95" s="12">
        <f t="shared" si="130"/>
        <v>3.1979360022537456E-2</v>
      </c>
      <c r="AR95" s="12">
        <f t="shared" si="130"/>
        <v>3.1979360022537456E-2</v>
      </c>
      <c r="AS95" s="12">
        <f t="shared" si="130"/>
        <v>3.1979360022537456E-2</v>
      </c>
      <c r="AT95" s="12">
        <f t="shared" si="130"/>
        <v>3.1979360022537456E-2</v>
      </c>
      <c r="AU95" s="12">
        <f t="shared" si="130"/>
        <v>3.1979360022537456E-2</v>
      </c>
      <c r="AV95" s="12">
        <f t="shared" si="130"/>
        <v>3.1979360022537456E-2</v>
      </c>
      <c r="AW95" s="12">
        <f t="shared" si="130"/>
        <v>3.1979360022537456E-2</v>
      </c>
      <c r="AX95" s="12">
        <f t="shared" si="130"/>
        <v>3.1979360022537456E-2</v>
      </c>
      <c r="AY95" s="12">
        <f t="shared" si="130"/>
        <v>3.1979360022537456E-2</v>
      </c>
      <c r="AZ95" s="12">
        <f t="shared" si="130"/>
        <v>3.1979360022537456E-2</v>
      </c>
      <c r="BA95" s="12">
        <f t="shared" si="130"/>
        <v>3.1979360022537456E-2</v>
      </c>
      <c r="BB95" s="12">
        <f t="shared" si="128"/>
        <v>3.1979360022537456E-2</v>
      </c>
      <c r="BC95" s="12">
        <f t="shared" si="128"/>
        <v>3.1979360022537456E-2</v>
      </c>
      <c r="BD95" s="12">
        <f t="shared" si="128"/>
        <v>3.1979360022537456E-2</v>
      </c>
      <c r="BE95" s="12">
        <f t="shared" si="128"/>
        <v>3.1979360022537456E-2</v>
      </c>
      <c r="BF95" s="12">
        <f t="shared" si="128"/>
        <v>3.1979360022537456E-2</v>
      </c>
      <c r="BG95" s="12">
        <f t="shared" si="128"/>
        <v>3.1979360022537456E-2</v>
      </c>
      <c r="BH95" s="12">
        <f t="shared" si="128"/>
        <v>3.1979360022537456E-2</v>
      </c>
      <c r="BI95" s="12">
        <f t="shared" si="92"/>
        <v>3.1979360022537456E-2</v>
      </c>
      <c r="BJ95" s="12">
        <f t="shared" si="92"/>
        <v>3.1979360022537456E-2</v>
      </c>
      <c r="BK95" s="12">
        <f t="shared" si="92"/>
        <v>3.1979360022537456E-2</v>
      </c>
      <c r="BL95" s="12">
        <f t="shared" si="92"/>
        <v>3.1979360022537456E-2</v>
      </c>
      <c r="BM95" s="12">
        <f t="shared" si="92"/>
        <v>3.1979360022537456E-2</v>
      </c>
      <c r="BN95" s="12">
        <f t="shared" si="92"/>
        <v>3.1979360022537456E-2</v>
      </c>
      <c r="BO95" s="12">
        <f t="shared" si="92"/>
        <v>3.1979360022537456E-2</v>
      </c>
    </row>
    <row r="96" spans="5:67" s="12" customFormat="1" ht="14.25" customHeight="1" x14ac:dyDescent="0.2">
      <c r="E96" s="14" t="s">
        <v>28</v>
      </c>
      <c r="F96" s="12">
        <f t="shared" si="61"/>
        <v>7.4580475249706637E-4</v>
      </c>
      <c r="G96" s="12">
        <f t="shared" ref="G96:AB96" si="135">1/G62</f>
        <v>7.1090466496418175E-4</v>
      </c>
      <c r="H96" s="12">
        <f t="shared" si="135"/>
        <v>8.6929636188254366E-4</v>
      </c>
      <c r="I96" s="12">
        <f t="shared" si="135"/>
        <v>1.0275797793671978E-3</v>
      </c>
      <c r="J96" s="12">
        <f t="shared" si="135"/>
        <v>1.0224729203572034E-3</v>
      </c>
      <c r="K96" s="12">
        <f t="shared" si="135"/>
        <v>5.0948241703570438E-4</v>
      </c>
      <c r="L96" s="12">
        <f t="shared" si="135"/>
        <v>4.6188774130584366E-4</v>
      </c>
      <c r="M96" s="12">
        <f t="shared" si="135"/>
        <v>4.3278581846007704E-4</v>
      </c>
      <c r="N96" s="12">
        <f t="shared" si="135"/>
        <v>5.2088375125950792E-4</v>
      </c>
      <c r="O96" s="12">
        <f t="shared" si="135"/>
        <v>6.1200907355835163E-4</v>
      </c>
      <c r="P96" s="12">
        <f t="shared" si="135"/>
        <v>5.3697397326751893E-4</v>
      </c>
      <c r="Q96" s="12">
        <f t="shared" si="135"/>
        <v>6.4754721658719777E-4</v>
      </c>
      <c r="R96" s="12">
        <f t="shared" si="135"/>
        <v>4.9149228471486676E-4</v>
      </c>
      <c r="S96" s="12">
        <f t="shared" si="135"/>
        <v>6.2874019630996928E-4</v>
      </c>
      <c r="T96" s="12">
        <f t="shared" si="135"/>
        <v>7.1979270924025303E-4</v>
      </c>
      <c r="U96" s="12">
        <f t="shared" si="135"/>
        <v>9.0784503533716387E-4</v>
      </c>
      <c r="V96" s="12">
        <f t="shared" si="135"/>
        <v>7.3762962576346596E-4</v>
      </c>
      <c r="W96" s="12">
        <f t="shared" si="135"/>
        <v>7.1899476122429403E-4</v>
      </c>
      <c r="X96" s="12">
        <f t="shared" si="135"/>
        <v>5.3837256271349609E-4</v>
      </c>
      <c r="Y96" s="12">
        <f t="shared" si="135"/>
        <v>5.9619301244109261E-4</v>
      </c>
      <c r="Z96" s="12">
        <f t="shared" si="135"/>
        <v>4.9757763123381752E-4</v>
      </c>
      <c r="AA96" s="12">
        <f t="shared" si="135"/>
        <v>1.122289207178182E-3</v>
      </c>
      <c r="AB96" s="12">
        <f t="shared" si="135"/>
        <v>1.4147113556384542E-3</v>
      </c>
      <c r="AC96" s="12">
        <f t="shared" ref="AC96:AJ96" si="136">1/AC62</f>
        <v>8.2592933871959554E-4</v>
      </c>
      <c r="AD96" s="12">
        <f t="shared" si="136"/>
        <v>7.9016668932838238E-4</v>
      </c>
      <c r="AE96" s="12">
        <f t="shared" si="127"/>
        <v>8.0581897059209414E-4</v>
      </c>
      <c r="AF96" s="12">
        <f t="shared" si="136"/>
        <v>1.4503397846840692E-3</v>
      </c>
      <c r="AG96" s="12">
        <f t="shared" si="136"/>
        <v>5.3700726322157251E-3</v>
      </c>
      <c r="AH96" s="12">
        <v>0</v>
      </c>
      <c r="AI96" s="12">
        <f t="shared" si="136"/>
        <v>2.1525375238652879E-3</v>
      </c>
      <c r="AJ96" s="12">
        <f t="shared" si="136"/>
        <v>6.9603336730052852E-4</v>
      </c>
      <c r="AK96" s="12">
        <f t="shared" si="65"/>
        <v>2.8562165159043133E-2</v>
      </c>
      <c r="AL96" s="12">
        <f t="shared" si="130"/>
        <v>2.8562165159043133E-2</v>
      </c>
      <c r="AM96" s="12">
        <f t="shared" si="130"/>
        <v>2.8562165159043133E-2</v>
      </c>
      <c r="AN96" s="12">
        <f t="shared" si="130"/>
        <v>2.8562165159043133E-2</v>
      </c>
      <c r="AO96" s="12">
        <f t="shared" si="130"/>
        <v>2.8562165159043133E-2</v>
      </c>
      <c r="AP96" s="12">
        <f t="shared" si="130"/>
        <v>2.8562165159043133E-2</v>
      </c>
      <c r="AQ96" s="12">
        <f t="shared" si="130"/>
        <v>2.8562165159043133E-2</v>
      </c>
      <c r="AR96" s="12">
        <f t="shared" si="130"/>
        <v>2.8562165159043133E-2</v>
      </c>
      <c r="AS96" s="12">
        <f t="shared" si="130"/>
        <v>2.8562165159043133E-2</v>
      </c>
      <c r="AT96" s="12">
        <f t="shared" si="130"/>
        <v>2.8562165159043133E-2</v>
      </c>
      <c r="AU96" s="12">
        <f t="shared" si="130"/>
        <v>2.8562165159043133E-2</v>
      </c>
      <c r="AV96" s="12">
        <f t="shared" si="130"/>
        <v>2.8562165159043133E-2</v>
      </c>
      <c r="AW96" s="12">
        <f t="shared" si="130"/>
        <v>2.8562165159043133E-2</v>
      </c>
      <c r="AX96" s="12">
        <f t="shared" si="130"/>
        <v>2.8562165159043133E-2</v>
      </c>
      <c r="AY96" s="12">
        <f t="shared" si="130"/>
        <v>2.8562165159043133E-2</v>
      </c>
      <c r="AZ96" s="12">
        <f t="shared" si="130"/>
        <v>2.8562165159043133E-2</v>
      </c>
      <c r="BA96" s="12">
        <f t="shared" si="130"/>
        <v>2.8562165159043133E-2</v>
      </c>
      <c r="BB96" s="12">
        <f t="shared" si="128"/>
        <v>2.8562165159043133E-2</v>
      </c>
      <c r="BC96" s="12">
        <f t="shared" si="128"/>
        <v>2.8562165159043133E-2</v>
      </c>
      <c r="BD96" s="12">
        <f t="shared" si="128"/>
        <v>2.8562165159043133E-2</v>
      </c>
      <c r="BE96" s="12">
        <f t="shared" si="128"/>
        <v>2.8562165159043133E-2</v>
      </c>
      <c r="BF96" s="12">
        <f t="shared" si="128"/>
        <v>2.8562165159043133E-2</v>
      </c>
      <c r="BG96" s="12">
        <f t="shared" si="128"/>
        <v>2.8562165159043133E-2</v>
      </c>
      <c r="BH96" s="12">
        <f t="shared" si="128"/>
        <v>2.8562165159043133E-2</v>
      </c>
      <c r="BI96" s="12">
        <f t="shared" si="92"/>
        <v>2.8562165159043133E-2</v>
      </c>
      <c r="BJ96" s="12">
        <f t="shared" si="92"/>
        <v>2.8562165159043133E-2</v>
      </c>
      <c r="BK96" s="12">
        <f t="shared" si="92"/>
        <v>2.8562165159043133E-2</v>
      </c>
      <c r="BL96" s="12">
        <f t="shared" si="92"/>
        <v>2.8562165159043133E-2</v>
      </c>
      <c r="BM96" s="12">
        <f t="shared" si="92"/>
        <v>2.8562165159043133E-2</v>
      </c>
      <c r="BN96" s="12">
        <f t="shared" si="92"/>
        <v>2.8562165159043133E-2</v>
      </c>
      <c r="BO96" s="12">
        <f t="shared" si="92"/>
        <v>2.8562165159043133E-2</v>
      </c>
    </row>
    <row r="97" spans="3:67" s="12" customFormat="1" ht="14.25" customHeight="1" x14ac:dyDescent="0.2">
      <c r="E97" s="14" t="s">
        <v>29</v>
      </c>
      <c r="F97" s="12">
        <f t="shared" si="61"/>
        <v>1.1309522694768908E-3</v>
      </c>
      <c r="G97" s="12">
        <f t="shared" ref="G97:AD97" si="137">1/G63</f>
        <v>1.0460474311195067E-3</v>
      </c>
      <c r="H97" s="12">
        <f t="shared" si="137"/>
        <v>1.4026143122248009E-3</v>
      </c>
      <c r="I97" s="12">
        <f t="shared" si="137"/>
        <v>1.8251676417076949E-3</v>
      </c>
      <c r="J97" s="12">
        <f t="shared" si="137"/>
        <v>1.9444439972069567E-3</v>
      </c>
      <c r="K97" s="12">
        <f t="shared" si="137"/>
        <v>6.6649479861934742E-4</v>
      </c>
      <c r="L97" s="12">
        <f t="shared" si="137"/>
        <v>5.8806588707592717E-4</v>
      </c>
      <c r="M97" s="12">
        <f t="shared" si="137"/>
        <v>5.4098660287532738E-4</v>
      </c>
      <c r="N97" s="12">
        <f t="shared" si="137"/>
        <v>6.2776035977284248E-4</v>
      </c>
      <c r="O97" s="12">
        <f t="shared" si="137"/>
        <v>7.6001097402649594E-4</v>
      </c>
      <c r="P97" s="12">
        <f t="shared" si="137"/>
        <v>6.3853448737332611E-4</v>
      </c>
      <c r="Q97" s="12">
        <f t="shared" si="137"/>
        <v>7.9775750070610219E-4</v>
      </c>
      <c r="R97" s="12">
        <f t="shared" si="137"/>
        <v>5.4703592440224385E-4</v>
      </c>
      <c r="S97" s="12">
        <f t="shared" si="137"/>
        <v>7.1336835960485504E-4</v>
      </c>
      <c r="T97" s="12">
        <f t="shared" si="137"/>
        <v>1.0192056124081284E-3</v>
      </c>
      <c r="U97" s="12">
        <f t="shared" si="137"/>
        <v>1.2904675143695669E-3</v>
      </c>
      <c r="V97" s="12">
        <f t="shared" si="137"/>
        <v>8.712338732768727E-4</v>
      </c>
      <c r="W97" s="12">
        <f t="shared" si="137"/>
        <v>7.8249192085556992E-4</v>
      </c>
      <c r="X97" s="12">
        <f t="shared" si="137"/>
        <v>5.504468985207616E-4</v>
      </c>
      <c r="Y97" s="12">
        <f t="shared" si="137"/>
        <v>5.6548540790409376E-4</v>
      </c>
      <c r="Z97" s="12">
        <f t="shared" si="137"/>
        <v>4.8341683046742537E-4</v>
      </c>
      <c r="AA97" s="12">
        <f t="shared" si="137"/>
        <v>1.0342362159748576E-3</v>
      </c>
      <c r="AB97" s="12">
        <f t="shared" si="137"/>
        <v>1.1142993341101254E-3</v>
      </c>
      <c r="AC97" s="12">
        <f t="shared" si="137"/>
        <v>7.5348575581808295E-4</v>
      </c>
      <c r="AD97" s="12">
        <f t="shared" si="137"/>
        <v>6.603223695552322E-4</v>
      </c>
      <c r="AE97" s="12">
        <f t="shared" si="127"/>
        <v>5.8729811117328834E-4</v>
      </c>
      <c r="AF97" s="12">
        <f t="shared" ref="AF97:AH98" si="138">1/AF63</f>
        <v>1.9798875467314362E-3</v>
      </c>
      <c r="AG97" s="12">
        <f t="shared" si="138"/>
        <v>2.9249962421969036E-3</v>
      </c>
      <c r="AH97" s="12">
        <f t="shared" si="138"/>
        <v>2.1525375238652879E-3</v>
      </c>
      <c r="AI97" s="12">
        <v>0</v>
      </c>
      <c r="AJ97" s="12">
        <f t="shared" ref="AJ97" si="139">1/AJ63</f>
        <v>5.9521168166404704E-4</v>
      </c>
      <c r="AK97" s="12">
        <f t="shared" si="65"/>
        <v>3.0594263385083996E-2</v>
      </c>
      <c r="AL97" s="12">
        <f t="shared" si="130"/>
        <v>3.0594263385083996E-2</v>
      </c>
      <c r="AM97" s="12">
        <f t="shared" si="130"/>
        <v>3.0594263385083996E-2</v>
      </c>
      <c r="AN97" s="12">
        <f t="shared" si="130"/>
        <v>3.0594263385083996E-2</v>
      </c>
      <c r="AO97" s="12">
        <f t="shared" si="130"/>
        <v>3.0594263385083996E-2</v>
      </c>
      <c r="AP97" s="12">
        <f t="shared" si="130"/>
        <v>3.0594263385083996E-2</v>
      </c>
      <c r="AQ97" s="12">
        <f t="shared" si="130"/>
        <v>3.0594263385083996E-2</v>
      </c>
      <c r="AR97" s="12">
        <f t="shared" si="130"/>
        <v>3.0594263385083996E-2</v>
      </c>
      <c r="AS97" s="12">
        <f t="shared" si="130"/>
        <v>3.0594263385083996E-2</v>
      </c>
      <c r="AT97" s="12">
        <f t="shared" si="130"/>
        <v>3.0594263385083996E-2</v>
      </c>
      <c r="AU97" s="12">
        <f t="shared" si="130"/>
        <v>3.0594263385083996E-2</v>
      </c>
      <c r="AV97" s="12">
        <f t="shared" si="130"/>
        <v>3.0594263385083996E-2</v>
      </c>
      <c r="AW97" s="12">
        <f t="shared" si="130"/>
        <v>3.0594263385083996E-2</v>
      </c>
      <c r="AX97" s="12">
        <f t="shared" si="130"/>
        <v>3.0594263385083996E-2</v>
      </c>
      <c r="AY97" s="12">
        <f t="shared" si="130"/>
        <v>3.0594263385083996E-2</v>
      </c>
      <c r="AZ97" s="12">
        <f t="shared" si="130"/>
        <v>3.0594263385083996E-2</v>
      </c>
      <c r="BA97" s="12">
        <f t="shared" si="130"/>
        <v>3.0594263385083996E-2</v>
      </c>
      <c r="BB97" s="12">
        <f t="shared" si="128"/>
        <v>3.0594263385083996E-2</v>
      </c>
      <c r="BC97" s="12">
        <f t="shared" si="128"/>
        <v>3.0594263385083996E-2</v>
      </c>
      <c r="BD97" s="12">
        <f t="shared" si="128"/>
        <v>3.0594263385083996E-2</v>
      </c>
      <c r="BE97" s="12">
        <f t="shared" si="128"/>
        <v>3.0594263385083996E-2</v>
      </c>
      <c r="BF97" s="12">
        <f t="shared" si="128"/>
        <v>3.0594263385083996E-2</v>
      </c>
      <c r="BG97" s="12">
        <f t="shared" si="128"/>
        <v>3.0594263385083996E-2</v>
      </c>
      <c r="BH97" s="12">
        <f t="shared" si="128"/>
        <v>3.0594263385083996E-2</v>
      </c>
      <c r="BI97" s="12">
        <f t="shared" si="92"/>
        <v>3.0594263385083996E-2</v>
      </c>
      <c r="BJ97" s="12">
        <f t="shared" si="92"/>
        <v>3.0594263385083996E-2</v>
      </c>
      <c r="BK97" s="12">
        <f t="shared" si="92"/>
        <v>3.0594263385083996E-2</v>
      </c>
      <c r="BL97" s="12">
        <f t="shared" si="92"/>
        <v>3.0594263385083996E-2</v>
      </c>
      <c r="BM97" s="12">
        <f t="shared" si="92"/>
        <v>3.0594263385083996E-2</v>
      </c>
      <c r="BN97" s="12">
        <f t="shared" si="92"/>
        <v>3.0594263385083996E-2</v>
      </c>
      <c r="BO97" s="12">
        <f t="shared" si="92"/>
        <v>3.0594263385083996E-2</v>
      </c>
    </row>
    <row r="98" spans="3:67" s="12" customFormat="1" ht="14.25" customHeight="1" x14ac:dyDescent="0.2">
      <c r="E98" s="14" t="s">
        <v>30</v>
      </c>
      <c r="F98" s="12">
        <f t="shared" si="61"/>
        <v>4.1084993737919366E-4</v>
      </c>
      <c r="G98" s="12">
        <f t="shared" ref="G98:AD98" si="140">1/G64</f>
        <v>3.9595202510751842E-4</v>
      </c>
      <c r="H98" s="12">
        <f t="shared" si="140"/>
        <v>4.2733639310089364E-4</v>
      </c>
      <c r="I98" s="12">
        <f t="shared" si="140"/>
        <v>4.5368184054175024E-4</v>
      </c>
      <c r="J98" s="12">
        <f t="shared" si="140"/>
        <v>4.9734008013992571E-4</v>
      </c>
      <c r="K98" s="12">
        <f t="shared" si="140"/>
        <v>3.4099438951746549E-4</v>
      </c>
      <c r="L98" s="12">
        <f t="shared" si="140"/>
        <v>3.3023168086836126E-4</v>
      </c>
      <c r="M98" s="12">
        <f t="shared" si="140"/>
        <v>3.2500029432634659E-4</v>
      </c>
      <c r="N98" s="12">
        <f t="shared" si="140"/>
        <v>3.0553231101807053E-4</v>
      </c>
      <c r="O98" s="12">
        <f t="shared" si="140"/>
        <v>3.3385289708276521E-4</v>
      </c>
      <c r="P98" s="12">
        <f t="shared" si="140"/>
        <v>3.0835545972784841E-4</v>
      </c>
      <c r="Q98" s="12">
        <f t="shared" si="140"/>
        <v>3.4160457591846333E-4</v>
      </c>
      <c r="R98" s="12">
        <f t="shared" si="140"/>
        <v>2.8879267017947865E-4</v>
      </c>
      <c r="S98" s="12">
        <f t="shared" si="140"/>
        <v>3.310783528664424E-4</v>
      </c>
      <c r="T98" s="12">
        <f t="shared" si="140"/>
        <v>3.7975657228891632E-4</v>
      </c>
      <c r="U98" s="12">
        <f t="shared" si="140"/>
        <v>4.0766523935882929E-4</v>
      </c>
      <c r="V98" s="12">
        <f t="shared" si="140"/>
        <v>3.5995878091973286E-4</v>
      </c>
      <c r="W98" s="12">
        <f t="shared" si="140"/>
        <v>3.5367033427073663E-4</v>
      </c>
      <c r="X98" s="12">
        <f t="shared" si="140"/>
        <v>3.0527773394019308E-4</v>
      </c>
      <c r="Y98" s="12">
        <f t="shared" si="140"/>
        <v>3.3103421904057026E-4</v>
      </c>
      <c r="Z98" s="12">
        <f t="shared" si="140"/>
        <v>2.9721647496404774E-4</v>
      </c>
      <c r="AA98" s="12">
        <f t="shared" si="140"/>
        <v>4.3532146425408674E-4</v>
      </c>
      <c r="AB98" s="12">
        <f t="shared" si="140"/>
        <v>4.8323001459766977E-4</v>
      </c>
      <c r="AC98" s="12">
        <f t="shared" si="140"/>
        <v>3.8963349314904587E-4</v>
      </c>
      <c r="AD98" s="12">
        <f t="shared" si="140"/>
        <v>4.0564028100129415E-4</v>
      </c>
      <c r="AE98" s="12">
        <f t="shared" si="127"/>
        <v>6.2579526950407927E-4</v>
      </c>
      <c r="AF98" s="12">
        <f t="shared" si="138"/>
        <v>4.7591328021321153E-4</v>
      </c>
      <c r="AG98" s="12">
        <f t="shared" si="138"/>
        <v>6.2282321732363641E-4</v>
      </c>
      <c r="AH98" s="12">
        <f t="shared" si="138"/>
        <v>6.9603336730052852E-4</v>
      </c>
      <c r="AI98" s="12">
        <f>1/AI64</f>
        <v>5.9521168166404704E-4</v>
      </c>
      <c r="AJ98" s="12">
        <v>0</v>
      </c>
      <c r="AK98" s="12">
        <f t="shared" si="65"/>
        <v>1.2254784331565148E-2</v>
      </c>
      <c r="AL98" s="12">
        <f t="shared" si="130"/>
        <v>1.2254784331565148E-2</v>
      </c>
      <c r="AM98" s="12">
        <f t="shared" si="130"/>
        <v>1.2254784331565148E-2</v>
      </c>
      <c r="AN98" s="12">
        <f t="shared" si="130"/>
        <v>1.2254784331565148E-2</v>
      </c>
      <c r="AO98" s="12">
        <f t="shared" si="130"/>
        <v>1.2254784331565148E-2</v>
      </c>
      <c r="AP98" s="12">
        <f t="shared" si="130"/>
        <v>1.2254784331565148E-2</v>
      </c>
      <c r="AQ98" s="12">
        <f t="shared" si="130"/>
        <v>1.2254784331565148E-2</v>
      </c>
      <c r="AR98" s="12">
        <f t="shared" si="130"/>
        <v>1.2254784331565148E-2</v>
      </c>
      <c r="AS98" s="12">
        <f t="shared" si="130"/>
        <v>1.2254784331565148E-2</v>
      </c>
      <c r="AT98" s="12">
        <f t="shared" si="130"/>
        <v>1.2254784331565148E-2</v>
      </c>
      <c r="AU98" s="12">
        <f t="shared" si="130"/>
        <v>1.2254784331565148E-2</v>
      </c>
      <c r="AV98" s="12">
        <f t="shared" si="130"/>
        <v>1.2254784331565148E-2</v>
      </c>
      <c r="AW98" s="12">
        <f t="shared" si="130"/>
        <v>1.2254784331565148E-2</v>
      </c>
      <c r="AX98" s="12">
        <f t="shared" si="130"/>
        <v>1.2254784331565148E-2</v>
      </c>
      <c r="AY98" s="12">
        <f t="shared" si="130"/>
        <v>1.2254784331565148E-2</v>
      </c>
      <c r="AZ98" s="12">
        <f t="shared" si="130"/>
        <v>1.2254784331565148E-2</v>
      </c>
      <c r="BA98" s="12">
        <f t="shared" si="130"/>
        <v>1.2254784331565148E-2</v>
      </c>
      <c r="BB98" s="12">
        <f t="shared" si="128"/>
        <v>1.2254784331565148E-2</v>
      </c>
      <c r="BC98" s="12">
        <f t="shared" si="128"/>
        <v>1.2254784331565148E-2</v>
      </c>
      <c r="BD98" s="12">
        <f t="shared" si="128"/>
        <v>1.2254784331565148E-2</v>
      </c>
      <c r="BE98" s="12">
        <f t="shared" si="128"/>
        <v>1.2254784331565148E-2</v>
      </c>
      <c r="BF98" s="12">
        <f t="shared" si="128"/>
        <v>1.2254784331565148E-2</v>
      </c>
      <c r="BG98" s="12">
        <f t="shared" si="128"/>
        <v>1.2254784331565148E-2</v>
      </c>
      <c r="BH98" s="12">
        <f t="shared" si="128"/>
        <v>1.2254784331565148E-2</v>
      </c>
      <c r="BI98" s="12">
        <f t="shared" si="92"/>
        <v>1.2254784331565148E-2</v>
      </c>
      <c r="BJ98" s="12">
        <f t="shared" si="92"/>
        <v>1.2254784331565148E-2</v>
      </c>
      <c r="BK98" s="12">
        <f t="shared" si="92"/>
        <v>1.2254784331565148E-2</v>
      </c>
      <c r="BL98" s="12">
        <f t="shared" ref="BL98:BO98" si="141">$AK98</f>
        <v>1.2254784331565148E-2</v>
      </c>
      <c r="BM98" s="12">
        <f t="shared" si="141"/>
        <v>1.2254784331565148E-2</v>
      </c>
      <c r="BN98" s="12">
        <f t="shared" si="141"/>
        <v>1.2254784331565148E-2</v>
      </c>
      <c r="BO98" s="12">
        <f t="shared" si="141"/>
        <v>1.2254784331565148E-2</v>
      </c>
    </row>
    <row r="99" spans="3:67" s="12" customFormat="1" ht="14.25" customHeight="1" x14ac:dyDescent="0.2"/>
    <row r="100" spans="3:67" s="12" customFormat="1" ht="14.25" customHeight="1" x14ac:dyDescent="0.2">
      <c r="C100" s="13" t="s">
        <v>46</v>
      </c>
      <c r="D100" s="13"/>
    </row>
    <row r="101" spans="3:67" s="12" customFormat="1" ht="14.25" customHeight="1" x14ac:dyDescent="0.2">
      <c r="E101" s="14" t="s">
        <v>33</v>
      </c>
      <c r="F101" s="14" t="s">
        <v>0</v>
      </c>
      <c r="G101" s="14" t="s">
        <v>1</v>
      </c>
      <c r="H101" s="14" t="s">
        <v>2</v>
      </c>
      <c r="I101" s="14" t="s">
        <v>3</v>
      </c>
      <c r="J101" s="14" t="s">
        <v>4</v>
      </c>
      <c r="K101" s="14" t="s">
        <v>5</v>
      </c>
      <c r="L101" s="14" t="s">
        <v>6</v>
      </c>
      <c r="M101" s="14" t="s">
        <v>7</v>
      </c>
      <c r="N101" s="14" t="s">
        <v>8</v>
      </c>
      <c r="O101" s="14" t="s">
        <v>9</v>
      </c>
      <c r="P101" s="14" t="s">
        <v>10</v>
      </c>
      <c r="Q101" s="14" t="s">
        <v>11</v>
      </c>
      <c r="R101" s="14" t="s">
        <v>12</v>
      </c>
      <c r="S101" s="14" t="s">
        <v>13</v>
      </c>
      <c r="T101" s="14" t="s">
        <v>14</v>
      </c>
      <c r="U101" s="14" t="s">
        <v>15</v>
      </c>
      <c r="V101" s="14" t="s">
        <v>16</v>
      </c>
      <c r="W101" s="14" t="s">
        <v>17</v>
      </c>
      <c r="X101" s="14" t="s">
        <v>18</v>
      </c>
      <c r="Y101" s="14" t="s">
        <v>19</v>
      </c>
      <c r="Z101" s="14" t="s">
        <v>20</v>
      </c>
      <c r="AA101" s="14" t="s">
        <v>21</v>
      </c>
      <c r="AB101" s="14" t="s">
        <v>22</v>
      </c>
      <c r="AC101" s="14" t="s">
        <v>23</v>
      </c>
      <c r="AD101" s="14" t="s">
        <v>24</v>
      </c>
      <c r="AE101" s="14" t="s">
        <v>25</v>
      </c>
      <c r="AF101" s="14" t="s">
        <v>26</v>
      </c>
      <c r="AG101" s="14" t="s">
        <v>27</v>
      </c>
      <c r="AH101" s="14" t="s">
        <v>28</v>
      </c>
      <c r="AI101" s="14" t="s">
        <v>29</v>
      </c>
      <c r="AJ101" s="14" t="s">
        <v>30</v>
      </c>
    </row>
    <row r="102" spans="3:67" s="12" customFormat="1" ht="14.25" customHeight="1" x14ac:dyDescent="0.2">
      <c r="E102" s="14" t="s">
        <v>0</v>
      </c>
      <c r="F102" s="12">
        <f t="shared" ref="F102:F127" si="142">F68/AK68</f>
        <v>0</v>
      </c>
      <c r="G102" s="12">
        <f t="shared" ref="G102:AH102" si="143">G68/AL68</f>
        <v>0.24015646208810421</v>
      </c>
      <c r="H102" s="12">
        <f t="shared" si="143"/>
        <v>9.6351199217578745E-2</v>
      </c>
      <c r="I102" s="12">
        <f t="shared" si="143"/>
        <v>5.6645435887499603E-2</v>
      </c>
      <c r="J102" s="12">
        <f t="shared" si="143"/>
        <v>5.4346189878262646E-2</v>
      </c>
      <c r="K102" s="12">
        <f t="shared" si="143"/>
        <v>3.6580631421320634E-2</v>
      </c>
      <c r="L102" s="12">
        <f t="shared" si="143"/>
        <v>2.6605093993256446E-2</v>
      </c>
      <c r="M102" s="12">
        <f t="shared" si="143"/>
        <v>2.1831257669799518E-2</v>
      </c>
      <c r="N102" s="12">
        <f t="shared" si="143"/>
        <v>2.214258791410903E-2</v>
      </c>
      <c r="O102" s="12">
        <f t="shared" si="143"/>
        <v>2.6806317239508694E-2</v>
      </c>
      <c r="P102" s="12">
        <f t="shared" si="143"/>
        <v>2.0920729483651684E-2</v>
      </c>
      <c r="Q102" s="12">
        <f t="shared" si="143"/>
        <v>2.5697537245857518E-2</v>
      </c>
      <c r="R102" s="12">
        <f t="shared" si="143"/>
        <v>1.5104353990982391E-2</v>
      </c>
      <c r="S102" s="12">
        <f t="shared" si="143"/>
        <v>1.8564259773474028E-2</v>
      </c>
      <c r="T102" s="12">
        <f t="shared" si="143"/>
        <v>6.4639567537862541E-2</v>
      </c>
      <c r="U102" s="12">
        <f t="shared" si="143"/>
        <v>3.7199967965177307E-2</v>
      </c>
      <c r="V102" s="12">
        <f t="shared" si="143"/>
        <v>2.2156799742646872E-2</v>
      </c>
      <c r="W102" s="12">
        <f t="shared" si="143"/>
        <v>1.7531585917940774E-2</v>
      </c>
      <c r="X102" s="12">
        <f t="shared" si="143"/>
        <v>1.2426893902807807E-2</v>
      </c>
      <c r="Y102" s="12">
        <f t="shared" si="143"/>
        <v>1.1269818364197989E-2</v>
      </c>
      <c r="Z102" s="12">
        <f t="shared" si="143"/>
        <v>1.025642411669493E-2</v>
      </c>
      <c r="AA102" s="12">
        <f t="shared" si="143"/>
        <v>1.6255995093148224E-2</v>
      </c>
      <c r="AB102" s="12">
        <f t="shared" si="143"/>
        <v>1.5320940781315752E-2</v>
      </c>
      <c r="AC102" s="12">
        <f t="shared" si="143"/>
        <v>1.3339457245580239E-2</v>
      </c>
      <c r="AD102" s="12">
        <f t="shared" si="143"/>
        <v>1.1155157023562658E-2</v>
      </c>
      <c r="AE102" s="12">
        <f t="shared" si="143"/>
        <v>9.0256168223813472E-3</v>
      </c>
      <c r="AF102" s="12">
        <f t="shared" si="143"/>
        <v>2.5414165084009205E-2</v>
      </c>
      <c r="AG102" s="12">
        <f t="shared" si="143"/>
        <v>1.9474716574173736E-2</v>
      </c>
      <c r="AH102" s="12">
        <f t="shared" si="143"/>
        <v>1.7207588776974619E-2</v>
      </c>
      <c r="AI102" s="12">
        <f t="shared" ref="AI102" si="144">AI68/BN68</f>
        <v>2.6093909316595661E-2</v>
      </c>
      <c r="AJ102" s="12">
        <f t="shared" ref="AJ102" si="145">AJ68/BO68</f>
        <v>9.4793399315255059E-3</v>
      </c>
    </row>
    <row r="103" spans="3:67" s="12" customFormat="1" ht="14.25" customHeight="1" x14ac:dyDescent="0.2">
      <c r="E103" s="14" t="s">
        <v>1</v>
      </c>
      <c r="F103" s="12">
        <f t="shared" si="142"/>
        <v>0.24029280598075986</v>
      </c>
      <c r="G103" s="12">
        <f t="shared" ref="G103:G126" si="146">G69/AL69</f>
        <v>0</v>
      </c>
      <c r="H103" s="12">
        <f t="shared" ref="H103:H126" si="147">H69/AM69</f>
        <v>8.5615067828338151E-2</v>
      </c>
      <c r="I103" s="12">
        <f t="shared" ref="I103:I126" si="148">I69/AN69</f>
        <v>5.1328659606871378E-2</v>
      </c>
      <c r="J103" s="12">
        <f t="shared" ref="J103:J126" si="149">J69/AO69</f>
        <v>4.4834512708914968E-2</v>
      </c>
      <c r="K103" s="12">
        <f t="shared" ref="K103:K126" si="150">K69/AP69</f>
        <v>3.924594135136001E-2</v>
      </c>
      <c r="L103" s="12">
        <f t="shared" ref="L103:L126" si="151">L69/AQ69</f>
        <v>2.7439314954334597E-2</v>
      </c>
      <c r="M103" s="12">
        <f t="shared" ref="M103:M126" si="152">M69/AR69</f>
        <v>2.213058821773543E-2</v>
      </c>
      <c r="N103" s="12">
        <f t="shared" ref="N103:N126" si="153">N69/AS69</f>
        <v>2.4157634758574024E-2</v>
      </c>
      <c r="O103" s="12">
        <f t="shared" ref="O103:O126" si="154">O69/AT69</f>
        <v>2.9314498688814628E-2</v>
      </c>
      <c r="P103" s="12">
        <f t="shared" ref="P103:P126" si="155">P69/AU69</f>
        <v>2.2561464174679975E-2</v>
      </c>
      <c r="Q103" s="12">
        <f t="shared" ref="Q103:Q126" si="156">Q69/AV69</f>
        <v>2.7650194456667922E-2</v>
      </c>
      <c r="R103" s="12">
        <f t="shared" ref="R103:R126" si="157">R69/AW69</f>
        <v>1.5849058772697946E-2</v>
      </c>
      <c r="S103" s="12">
        <f t="shared" ref="S103:S126" si="158">S69/AX69</f>
        <v>1.9382226884201478E-2</v>
      </c>
      <c r="T103" s="12">
        <f t="shared" ref="T103:T126" si="159">T69/AY69</f>
        <v>7.910060383895394E-2</v>
      </c>
      <c r="U103" s="12">
        <f t="shared" ref="U103:U126" si="160">U69/AZ69</f>
        <v>3.8074291102962662E-2</v>
      </c>
      <c r="V103" s="12">
        <f t="shared" ref="V103:V126" si="161">V69/BA69</f>
        <v>2.3038554614621447E-2</v>
      </c>
      <c r="W103" s="12">
        <f t="shared" ref="W103:W126" si="162">W69/BB69</f>
        <v>1.7985180174204002E-2</v>
      </c>
      <c r="X103" s="12">
        <f t="shared" ref="X103:X126" si="163">X69/BC69</f>
        <v>1.2725987586892645E-2</v>
      </c>
      <c r="Y103" s="12">
        <f t="shared" ref="Y103:Y126" si="164">Y69/BD69</f>
        <v>1.1388445891739348E-2</v>
      </c>
      <c r="Z103" s="12">
        <f t="shared" ref="Z103:Z126" si="165">Z69/BE69</f>
        <v>1.041340344468196E-2</v>
      </c>
      <c r="AA103" s="12">
        <f t="shared" ref="AA103:AA126" si="166">AA69/BF69</f>
        <v>1.6153167222446654E-2</v>
      </c>
      <c r="AB103" s="12">
        <f t="shared" ref="AB103:AB126" si="167">AB69/BG69</f>
        <v>1.5075825690633196E-2</v>
      </c>
      <c r="AC103" s="12">
        <f t="shared" ref="AC103:AC126" si="168">AC69/BH69</f>
        <v>1.3363444038848633E-2</v>
      </c>
      <c r="AD103" s="12">
        <f t="shared" ref="AD103:AD126" si="169">AD69/BI69</f>
        <v>1.1103557846182796E-2</v>
      </c>
      <c r="AE103" s="12">
        <f t="shared" ref="AE103:AI117" si="170">AE69/BJ69</f>
        <v>8.8412614098850768E-3</v>
      </c>
      <c r="AF103" s="12">
        <f t="shared" ref="AF103:AF125" si="171">AF69/BJ69</f>
        <v>2.469180103199263E-2</v>
      </c>
      <c r="AG103" s="12">
        <f t="shared" ref="AG103:AG125" si="172">AG69/BK69</f>
        <v>1.8541401717745674E-2</v>
      </c>
      <c r="AH103" s="12">
        <f t="shared" ref="AH103:AH125" si="173">AH69/BL69</f>
        <v>1.641166820413598E-2</v>
      </c>
      <c r="AI103" s="12">
        <f t="shared" si="170"/>
        <v>2.4148643568384923E-2</v>
      </c>
      <c r="AJ103" s="12">
        <f t="shared" ref="AJ103:AJ125" si="174">AJ69/BN69</f>
        <v>9.1407942317381155E-3</v>
      </c>
    </row>
    <row r="104" spans="3:67" s="12" customFormat="1" ht="14.25" customHeight="1" x14ac:dyDescent="0.2">
      <c r="E104" s="14" t="s">
        <v>2</v>
      </c>
      <c r="F104" s="12">
        <f t="shared" si="142"/>
        <v>9.6742206959001445E-2</v>
      </c>
      <c r="G104" s="12">
        <f t="shared" si="146"/>
        <v>8.5913730970547511E-2</v>
      </c>
      <c r="H104" s="12">
        <f t="shared" si="147"/>
        <v>0</v>
      </c>
      <c r="I104" s="12">
        <f t="shared" si="148"/>
        <v>0.12772574768814743</v>
      </c>
      <c r="J104" s="12">
        <f t="shared" si="149"/>
        <v>6.2582090048965228E-2</v>
      </c>
      <c r="K104" s="12">
        <f t="shared" si="150"/>
        <v>2.7038230980593752E-2</v>
      </c>
      <c r="L104" s="12">
        <f t="shared" si="151"/>
        <v>2.099887336769812E-2</v>
      </c>
      <c r="M104" s="12">
        <f t="shared" si="152"/>
        <v>1.7874641613325925E-2</v>
      </c>
      <c r="N104" s="12">
        <f t="shared" si="153"/>
        <v>2.3216494179365513E-2</v>
      </c>
      <c r="O104" s="12">
        <f t="shared" si="154"/>
        <v>3.0208301375139881E-2</v>
      </c>
      <c r="P104" s="12">
        <f t="shared" si="155"/>
        <v>2.2603966529455368E-2</v>
      </c>
      <c r="Q104" s="12">
        <f t="shared" si="156"/>
        <v>3.0102020160786537E-2</v>
      </c>
      <c r="R104" s="12">
        <f t="shared" si="157"/>
        <v>1.6438826867393026E-2</v>
      </c>
      <c r="S104" s="12">
        <f t="shared" si="158"/>
        <v>2.1506287315596055E-2</v>
      </c>
      <c r="T104" s="12">
        <f t="shared" si="159"/>
        <v>7.7302246691973761E-2</v>
      </c>
      <c r="U104" s="12">
        <f t="shared" si="160"/>
        <v>5.7278291325083205E-2</v>
      </c>
      <c r="V104" s="12">
        <f t="shared" si="161"/>
        <v>2.7129409604109381E-2</v>
      </c>
      <c r="W104" s="12">
        <f t="shared" si="162"/>
        <v>2.0804909117070971E-2</v>
      </c>
      <c r="X104" s="12">
        <f t="shared" si="163"/>
        <v>1.389857188640682E-2</v>
      </c>
      <c r="Y104" s="12">
        <f t="shared" si="164"/>
        <v>1.26883508303927E-2</v>
      </c>
      <c r="Z104" s="12">
        <f t="shared" si="165"/>
        <v>1.1342008809130168E-2</v>
      </c>
      <c r="AA104" s="12">
        <f t="shared" si="166"/>
        <v>1.962479359679432E-2</v>
      </c>
      <c r="AB104" s="12">
        <f t="shared" si="167"/>
        <v>1.8269946852874256E-2</v>
      </c>
      <c r="AC104" s="12">
        <f t="shared" si="168"/>
        <v>1.5497799322445495E-2</v>
      </c>
      <c r="AD104" s="12">
        <f t="shared" si="169"/>
        <v>1.2665188084766464E-2</v>
      </c>
      <c r="AE104" s="12">
        <f t="shared" si="170"/>
        <v>9.8837184680716332E-3</v>
      </c>
      <c r="AF104" s="12">
        <f t="shared" si="171"/>
        <v>3.4572141246400484E-2</v>
      </c>
      <c r="AG104" s="12">
        <f t="shared" si="172"/>
        <v>2.3560061729148069E-2</v>
      </c>
      <c r="AH104" s="12">
        <f t="shared" si="173"/>
        <v>2.0138244095422198E-2</v>
      </c>
      <c r="AI104" s="12">
        <f t="shared" si="170"/>
        <v>3.2493164161122176E-2</v>
      </c>
      <c r="AJ104" s="12">
        <f t="shared" si="174"/>
        <v>9.8997361227722205E-3</v>
      </c>
    </row>
    <row r="105" spans="3:67" s="12" customFormat="1" ht="14.25" customHeight="1" x14ac:dyDescent="0.2">
      <c r="E105" s="14" t="s">
        <v>3</v>
      </c>
      <c r="F105" s="12">
        <f t="shared" si="142"/>
        <v>6.0302281063526968E-2</v>
      </c>
      <c r="G105" s="12">
        <f t="shared" si="146"/>
        <v>5.4611266568510522E-2</v>
      </c>
      <c r="H105" s="12">
        <f t="shared" si="147"/>
        <v>0.1354217447732137</v>
      </c>
      <c r="I105" s="12">
        <f t="shared" si="148"/>
        <v>0</v>
      </c>
      <c r="J105" s="12">
        <f t="shared" si="149"/>
        <v>7.2924836793447093E-2</v>
      </c>
      <c r="K105" s="12">
        <f t="shared" si="150"/>
        <v>2.3746806755577353E-2</v>
      </c>
      <c r="L105" s="12">
        <f t="shared" si="151"/>
        <v>1.9272985391713987E-2</v>
      </c>
      <c r="M105" s="12">
        <f t="shared" si="152"/>
        <v>1.6822332029293324E-2</v>
      </c>
      <c r="N105" s="12">
        <f t="shared" si="153"/>
        <v>2.2575362318761009E-2</v>
      </c>
      <c r="O105" s="12">
        <f t="shared" si="154"/>
        <v>2.9576786851493689E-2</v>
      </c>
      <c r="P105" s="12">
        <f t="shared" si="155"/>
        <v>2.2525041622985967E-2</v>
      </c>
      <c r="Q105" s="12">
        <f t="shared" si="156"/>
        <v>3.0567934356601236E-2</v>
      </c>
      <c r="R105" s="12">
        <f t="shared" si="157"/>
        <v>1.7142686220746568E-2</v>
      </c>
      <c r="S105" s="12">
        <f t="shared" si="158"/>
        <v>2.3154804602063043E-2</v>
      </c>
      <c r="T105" s="12">
        <f t="shared" si="159"/>
        <v>5.6562470625994718E-2</v>
      </c>
      <c r="U105" s="12">
        <f t="shared" si="160"/>
        <v>6.8966545728930448E-2</v>
      </c>
      <c r="V105" s="12">
        <f t="shared" si="161"/>
        <v>3.0020358095102902E-2</v>
      </c>
      <c r="W105" s="12">
        <f t="shared" si="162"/>
        <v>2.3416452831676447E-2</v>
      </c>
      <c r="X105" s="12">
        <f t="shared" si="163"/>
        <v>1.5241163585778237E-2</v>
      </c>
      <c r="Y105" s="12">
        <f t="shared" si="164"/>
        <v>1.4257068333128909E-2</v>
      </c>
      <c r="Z105" s="12">
        <f t="shared" si="165"/>
        <v>1.2523877075172236E-2</v>
      </c>
      <c r="AA105" s="12">
        <f t="shared" si="166"/>
        <v>2.3739202629820124E-2</v>
      </c>
      <c r="AB105" s="12">
        <f t="shared" si="167"/>
        <v>2.2279473973902793E-2</v>
      </c>
      <c r="AC105" s="12">
        <f t="shared" si="168"/>
        <v>1.8004172790976315E-2</v>
      </c>
      <c r="AD105" s="12">
        <f t="shared" si="169"/>
        <v>1.4634303289413651E-2</v>
      </c>
      <c r="AE105" s="12">
        <f t="shared" si="170"/>
        <v>1.1358101500664831E-2</v>
      </c>
      <c r="AF105" s="12">
        <f t="shared" si="171"/>
        <v>4.8570747943443224E-2</v>
      </c>
      <c r="AG105" s="12">
        <f t="shared" si="172"/>
        <v>3.0568683673520506E-2</v>
      </c>
      <c r="AH105" s="12">
        <f t="shared" si="173"/>
        <v>2.5239412381101368E-2</v>
      </c>
      <c r="AI105" s="12">
        <f t="shared" si="170"/>
        <v>4.4829763779578417E-2</v>
      </c>
      <c r="AJ105" s="12">
        <f t="shared" si="174"/>
        <v>1.1143332413860688E-2</v>
      </c>
    </row>
    <row r="106" spans="3:67" s="12" customFormat="1" ht="14.25" customHeight="1" x14ac:dyDescent="0.2">
      <c r="E106" s="14" t="s">
        <v>4</v>
      </c>
      <c r="F106" s="12">
        <f t="shared" si="142"/>
        <v>7.3251790746406142E-2</v>
      </c>
      <c r="G106" s="12">
        <f t="shared" si="146"/>
        <v>6.0396963738008611E-2</v>
      </c>
      <c r="H106" s="12">
        <f t="shared" si="147"/>
        <v>8.4011809941948595E-2</v>
      </c>
      <c r="I106" s="12">
        <f t="shared" si="148"/>
        <v>9.2332754679468554E-2</v>
      </c>
      <c r="J106" s="12">
        <f t="shared" si="149"/>
        <v>0</v>
      </c>
      <c r="K106" s="12">
        <f t="shared" si="150"/>
        <v>3.1085015211054143E-2</v>
      </c>
      <c r="L106" s="12">
        <f t="shared" si="151"/>
        <v>2.6177724183362453E-2</v>
      </c>
      <c r="M106" s="12">
        <f t="shared" si="152"/>
        <v>2.3303029574066467E-2</v>
      </c>
      <c r="N106" s="12">
        <f t="shared" si="153"/>
        <v>2.2733224509424797E-2</v>
      </c>
      <c r="O106" s="12">
        <f t="shared" si="154"/>
        <v>2.7452575782813699E-2</v>
      </c>
      <c r="P106" s="12">
        <f t="shared" si="155"/>
        <v>2.2338034151739405E-2</v>
      </c>
      <c r="Q106" s="12">
        <f t="shared" si="156"/>
        <v>2.7677892102218288E-2</v>
      </c>
      <c r="R106" s="12">
        <f t="shared" si="157"/>
        <v>1.7671946004794308E-2</v>
      </c>
      <c r="S106" s="12">
        <f t="shared" si="158"/>
        <v>2.22617054672395E-2</v>
      </c>
      <c r="T106" s="12">
        <f t="shared" si="159"/>
        <v>4.6698376695981599E-2</v>
      </c>
      <c r="U106" s="12">
        <f t="shared" si="160"/>
        <v>4.4890374689352919E-2</v>
      </c>
      <c r="V106" s="12">
        <f t="shared" si="161"/>
        <v>2.6926253618123289E-2</v>
      </c>
      <c r="W106" s="12">
        <f t="shared" si="162"/>
        <v>2.2532848267322755E-2</v>
      </c>
      <c r="X106" s="12">
        <f t="shared" si="163"/>
        <v>1.5999235116103794E-2</v>
      </c>
      <c r="Y106" s="12">
        <f t="shared" si="164"/>
        <v>1.5345711544557092E-2</v>
      </c>
      <c r="Z106" s="12">
        <f t="shared" si="165"/>
        <v>1.3636694613844657E-2</v>
      </c>
      <c r="AA106" s="12">
        <f t="shared" si="166"/>
        <v>2.4099937122555908E-2</v>
      </c>
      <c r="AB106" s="12">
        <f t="shared" si="167"/>
        <v>2.3832019412285143E-2</v>
      </c>
      <c r="AC106" s="12">
        <f t="shared" si="168"/>
        <v>1.897317841915893E-2</v>
      </c>
      <c r="AD106" s="12">
        <f t="shared" si="169"/>
        <v>1.6272428258109369E-2</v>
      </c>
      <c r="AE106" s="12">
        <f t="shared" si="170"/>
        <v>1.4027625854578948E-2</v>
      </c>
      <c r="AF106" s="12">
        <f t="shared" si="171"/>
        <v>4.1690408695420435E-2</v>
      </c>
      <c r="AG106" s="12">
        <f t="shared" si="172"/>
        <v>3.6646110505358778E-2</v>
      </c>
      <c r="AH106" s="12">
        <f t="shared" si="173"/>
        <v>3.1797709064348784E-2</v>
      </c>
      <c r="AI106" s="12">
        <f t="shared" si="170"/>
        <v>6.0469928625108402E-2</v>
      </c>
      <c r="AJ106" s="12">
        <f t="shared" si="174"/>
        <v>1.5466693405243937E-2</v>
      </c>
    </row>
    <row r="107" spans="3:67" s="12" customFormat="1" ht="14.25" customHeight="1" x14ac:dyDescent="0.2">
      <c r="E107" s="14" t="s">
        <v>5</v>
      </c>
      <c r="F107" s="12">
        <f t="shared" si="142"/>
        <v>6.1227097669963058E-2</v>
      </c>
      <c r="G107" s="12">
        <f t="shared" si="146"/>
        <v>6.5650907581258994E-2</v>
      </c>
      <c r="H107" s="12">
        <f t="shared" si="147"/>
        <v>4.507252446605288E-2</v>
      </c>
      <c r="I107" s="12">
        <f t="shared" si="148"/>
        <v>3.7336093559681927E-2</v>
      </c>
      <c r="J107" s="12">
        <f t="shared" si="149"/>
        <v>3.860063201560706E-2</v>
      </c>
      <c r="K107" s="12">
        <f t="shared" si="150"/>
        <v>0</v>
      </c>
      <c r="L107" s="12">
        <f t="shared" si="151"/>
        <v>0.138343693736974</v>
      </c>
      <c r="M107" s="12">
        <f t="shared" si="152"/>
        <v>7.6120183403057859E-2</v>
      </c>
      <c r="N107" s="12">
        <f t="shared" si="153"/>
        <v>3.316793770272921E-2</v>
      </c>
      <c r="O107" s="12">
        <f t="shared" si="154"/>
        <v>3.4027015588645071E-2</v>
      </c>
      <c r="P107" s="12">
        <f t="shared" si="155"/>
        <v>2.9899992654906254E-2</v>
      </c>
      <c r="Q107" s="12">
        <f t="shared" si="156"/>
        <v>3.1289440108748512E-2</v>
      </c>
      <c r="R107" s="12">
        <f t="shared" si="157"/>
        <v>2.1968014099874655E-2</v>
      </c>
      <c r="S107" s="12">
        <f t="shared" si="158"/>
        <v>2.3911395093730501E-2</v>
      </c>
      <c r="T107" s="12">
        <f t="shared" si="159"/>
        <v>4.9365283156049648E-2</v>
      </c>
      <c r="U107" s="12">
        <f t="shared" si="160"/>
        <v>3.318086351215583E-2</v>
      </c>
      <c r="V107" s="12">
        <f t="shared" si="161"/>
        <v>2.6039966106343276E-2</v>
      </c>
      <c r="W107" s="12">
        <f t="shared" si="162"/>
        <v>2.175880456919287E-2</v>
      </c>
      <c r="X107" s="12">
        <f t="shared" si="163"/>
        <v>1.7128759104196409E-2</v>
      </c>
      <c r="Y107" s="12">
        <f t="shared" si="164"/>
        <v>1.5203280549099472E-2</v>
      </c>
      <c r="Z107" s="12">
        <f t="shared" si="165"/>
        <v>1.4365967461634177E-2</v>
      </c>
      <c r="AA107" s="12">
        <f t="shared" si="166"/>
        <v>1.9268192535857799E-2</v>
      </c>
      <c r="AB107" s="12">
        <f t="shared" si="167"/>
        <v>1.8234755104677952E-2</v>
      </c>
      <c r="AC107" s="12">
        <f t="shared" si="168"/>
        <v>1.690994668659359E-2</v>
      </c>
      <c r="AD107" s="12">
        <f t="shared" si="169"/>
        <v>1.4557839734054983E-2</v>
      </c>
      <c r="AE107" s="12">
        <f t="shared" si="170"/>
        <v>1.2121112870142279E-2</v>
      </c>
      <c r="AF107" s="12">
        <f t="shared" si="171"/>
        <v>2.536133569269924E-2</v>
      </c>
      <c r="AG107" s="12">
        <f t="shared" si="172"/>
        <v>2.1306883608927837E-2</v>
      </c>
      <c r="AH107" s="12">
        <f t="shared" si="173"/>
        <v>1.9675081880643545E-2</v>
      </c>
      <c r="AI107" s="12">
        <f t="shared" si="170"/>
        <v>2.5738552101867162E-2</v>
      </c>
      <c r="AJ107" s="12">
        <f t="shared" si="174"/>
        <v>1.316844764463387E-2</v>
      </c>
    </row>
    <row r="108" spans="3:67" s="12" customFormat="1" ht="14.25" customHeight="1" x14ac:dyDescent="0.2">
      <c r="E108" s="14" t="s">
        <v>6</v>
      </c>
      <c r="F108" s="12">
        <f t="shared" si="142"/>
        <v>4.680207361816785E-2</v>
      </c>
      <c r="G108" s="12">
        <f t="shared" si="146"/>
        <v>4.8242196206450573E-2</v>
      </c>
      <c r="H108" s="12">
        <f t="shared" si="147"/>
        <v>3.6790647064178013E-2</v>
      </c>
      <c r="I108" s="12">
        <f t="shared" si="148"/>
        <v>3.184787591680055E-2</v>
      </c>
      <c r="J108" s="12">
        <f t="shared" si="149"/>
        <v>3.4165127127201531E-2</v>
      </c>
      <c r="K108" s="12">
        <f t="shared" si="150"/>
        <v>0.14540093165241433</v>
      </c>
      <c r="L108" s="12">
        <f t="shared" si="151"/>
        <v>0</v>
      </c>
      <c r="M108" s="12">
        <f t="shared" si="152"/>
        <v>0.17569678566061986</v>
      </c>
      <c r="N108" s="12">
        <f t="shared" si="153"/>
        <v>2.8534284738243369E-2</v>
      </c>
      <c r="O108" s="12">
        <f t="shared" si="154"/>
        <v>2.8780287033464767E-2</v>
      </c>
      <c r="P108" s="12">
        <f t="shared" si="155"/>
        <v>2.6082510280302403E-2</v>
      </c>
      <c r="Q108" s="12">
        <f t="shared" si="156"/>
        <v>2.684276575175636E-2</v>
      </c>
      <c r="R108" s="12">
        <f t="shared" si="157"/>
        <v>2.007723708455467E-2</v>
      </c>
      <c r="S108" s="12">
        <f t="shared" si="158"/>
        <v>2.1442691748259218E-2</v>
      </c>
      <c r="T108" s="12">
        <f t="shared" si="159"/>
        <v>3.8392031058112903E-2</v>
      </c>
      <c r="U108" s="12">
        <f t="shared" si="160"/>
        <v>2.8319212510087625E-2</v>
      </c>
      <c r="V108" s="12">
        <f t="shared" si="161"/>
        <v>2.3035011234309941E-2</v>
      </c>
      <c r="W108" s="12">
        <f t="shared" si="162"/>
        <v>1.9762690622988507E-2</v>
      </c>
      <c r="X108" s="12">
        <f t="shared" si="163"/>
        <v>1.6028727320148133E-2</v>
      </c>
      <c r="Y108" s="12">
        <f t="shared" si="164"/>
        <v>1.4400069484505607E-2</v>
      </c>
      <c r="Z108" s="12">
        <f t="shared" si="165"/>
        <v>1.3679888561734341E-2</v>
      </c>
      <c r="AA108" s="12">
        <f t="shared" si="166"/>
        <v>1.7890616693796289E-2</v>
      </c>
      <c r="AB108" s="12">
        <f t="shared" si="167"/>
        <v>1.7118772450994971E-2</v>
      </c>
      <c r="AC108" s="12">
        <f t="shared" si="168"/>
        <v>1.5880578425928733E-2</v>
      </c>
      <c r="AD108" s="12">
        <f t="shared" si="169"/>
        <v>1.3907937740760398E-2</v>
      </c>
      <c r="AE108" s="12">
        <f t="shared" si="170"/>
        <v>1.1936578270798652E-2</v>
      </c>
      <c r="AF108" s="12">
        <f t="shared" si="171"/>
        <v>2.2888861613264536E-2</v>
      </c>
      <c r="AG108" s="12">
        <f t="shared" si="172"/>
        <v>2.0034968887732315E-2</v>
      </c>
      <c r="AH108" s="12">
        <f t="shared" si="173"/>
        <v>1.8746992524172747E-2</v>
      </c>
      <c r="AI108" s="12">
        <f t="shared" si="170"/>
        <v>2.3868281841741841E-2</v>
      </c>
      <c r="AJ108" s="12">
        <f t="shared" si="174"/>
        <v>1.3403366876508709E-2</v>
      </c>
    </row>
    <row r="109" spans="3:67" s="12" customFormat="1" ht="14.25" customHeight="1" x14ac:dyDescent="0.2">
      <c r="E109" s="14" t="s">
        <v>7</v>
      </c>
      <c r="F109" s="12">
        <f t="shared" si="142"/>
        <v>4.4977784385502324E-2</v>
      </c>
      <c r="G109" s="12">
        <f t="shared" si="146"/>
        <v>4.5568608625789007E-2</v>
      </c>
      <c r="H109" s="12">
        <f t="shared" si="147"/>
        <v>3.6677335619617391E-2</v>
      </c>
      <c r="I109" s="12">
        <f t="shared" si="148"/>
        <v>3.2556423234172314E-2</v>
      </c>
      <c r="J109" s="12">
        <f t="shared" si="149"/>
        <v>3.561906742982749E-2</v>
      </c>
      <c r="K109" s="12">
        <f t="shared" si="150"/>
        <v>9.3697208673012344E-2</v>
      </c>
      <c r="L109" s="12">
        <f t="shared" si="151"/>
        <v>0.2057703617357706</v>
      </c>
      <c r="M109" s="12">
        <f t="shared" si="152"/>
        <v>0</v>
      </c>
      <c r="N109" s="12">
        <f t="shared" si="153"/>
        <v>2.8783517559513489E-2</v>
      </c>
      <c r="O109" s="12">
        <f t="shared" si="154"/>
        <v>2.8969368864795727E-2</v>
      </c>
      <c r="P109" s="12">
        <f t="shared" si="155"/>
        <v>2.660890623547273E-2</v>
      </c>
      <c r="Q109" s="12">
        <f t="shared" si="156"/>
        <v>2.7295218042303261E-2</v>
      </c>
      <c r="R109" s="12">
        <f t="shared" si="157"/>
        <v>2.1112177446593727E-2</v>
      </c>
      <c r="S109" s="12">
        <f t="shared" si="158"/>
        <v>2.2397433600762264E-2</v>
      </c>
      <c r="T109" s="12">
        <f t="shared" si="159"/>
        <v>3.7257223075512859E-2</v>
      </c>
      <c r="U109" s="12">
        <f t="shared" si="160"/>
        <v>2.8910560331477056E-2</v>
      </c>
      <c r="V109" s="12">
        <f t="shared" si="161"/>
        <v>2.3923047774264305E-2</v>
      </c>
      <c r="W109" s="12">
        <f t="shared" si="162"/>
        <v>2.0862922994805393E-2</v>
      </c>
      <c r="X109" s="12">
        <f t="shared" si="163"/>
        <v>1.7211366044346282E-2</v>
      </c>
      <c r="Y109" s="12">
        <f t="shared" si="164"/>
        <v>1.5629335524941949E-2</v>
      </c>
      <c r="Z109" s="12">
        <f t="shared" si="165"/>
        <v>1.487785803442185E-2</v>
      </c>
      <c r="AA109" s="12">
        <f t="shared" si="166"/>
        <v>1.9230227689654687E-2</v>
      </c>
      <c r="AB109" s="12">
        <f t="shared" si="167"/>
        <v>1.8553581066830305E-2</v>
      </c>
      <c r="AC109" s="12">
        <f t="shared" si="168"/>
        <v>1.7174230046723856E-2</v>
      </c>
      <c r="AD109" s="12">
        <f t="shared" si="169"/>
        <v>1.5226829852931997E-2</v>
      </c>
      <c r="AE109" s="12">
        <f t="shared" si="170"/>
        <v>1.338634092816875E-2</v>
      </c>
      <c r="AF109" s="12">
        <f t="shared" si="171"/>
        <v>2.4201325715710105E-2</v>
      </c>
      <c r="AG109" s="12">
        <f t="shared" si="172"/>
        <v>2.1784482227253595E-2</v>
      </c>
      <c r="AH109" s="12">
        <f t="shared" si="173"/>
        <v>2.0572505937194587E-2</v>
      </c>
      <c r="AI109" s="12">
        <f t="shared" si="170"/>
        <v>2.5715838238867927E-2</v>
      </c>
      <c r="AJ109" s="12">
        <f t="shared" si="174"/>
        <v>1.544891306376186E-2</v>
      </c>
    </row>
    <row r="110" spans="3:67" s="12" customFormat="1" ht="14.25" customHeight="1" x14ac:dyDescent="0.2">
      <c r="E110" s="14" t="s">
        <v>8</v>
      </c>
      <c r="F110" s="12">
        <f t="shared" si="142"/>
        <v>2.7173972986784665E-2</v>
      </c>
      <c r="G110" s="12">
        <f t="shared" si="146"/>
        <v>2.9630070221141089E-2</v>
      </c>
      <c r="H110" s="12">
        <f t="shared" si="147"/>
        <v>2.8376742214102538E-2</v>
      </c>
      <c r="I110" s="12">
        <f t="shared" si="148"/>
        <v>2.6024996113091343E-2</v>
      </c>
      <c r="J110" s="12">
        <f t="shared" si="149"/>
        <v>2.0698394416987235E-2</v>
      </c>
      <c r="K110" s="12">
        <f t="shared" si="150"/>
        <v>2.4319282358809272E-2</v>
      </c>
      <c r="L110" s="12">
        <f t="shared" si="151"/>
        <v>1.9906341695643894E-2</v>
      </c>
      <c r="M110" s="12">
        <f t="shared" si="152"/>
        <v>1.7145467283549043E-2</v>
      </c>
      <c r="N110" s="12">
        <f t="shared" si="153"/>
        <v>0</v>
      </c>
      <c r="O110" s="12">
        <f t="shared" si="154"/>
        <v>9.8983203806908948E-2</v>
      </c>
      <c r="P110" s="12">
        <f t="shared" si="155"/>
        <v>0.17948077956387548</v>
      </c>
      <c r="Q110" s="12">
        <f t="shared" si="156"/>
        <v>7.1862725455039397E-2</v>
      </c>
      <c r="R110" s="12">
        <f t="shared" si="157"/>
        <v>4.6961697635565514E-2</v>
      </c>
      <c r="S110" s="12">
        <f t="shared" si="158"/>
        <v>4.4742618544391481E-2</v>
      </c>
      <c r="T110" s="12">
        <f t="shared" si="159"/>
        <v>4.0036445025130013E-2</v>
      </c>
      <c r="U110" s="12">
        <f t="shared" si="160"/>
        <v>3.4310414314538192E-2</v>
      </c>
      <c r="V110" s="12">
        <f t="shared" si="161"/>
        <v>4.1231827366313943E-2</v>
      </c>
      <c r="W110" s="12">
        <f t="shared" si="162"/>
        <v>3.1248526339256118E-2</v>
      </c>
      <c r="X110" s="12">
        <f t="shared" si="163"/>
        <v>2.3473349388016779E-2</v>
      </c>
      <c r="Y110" s="12">
        <f t="shared" si="164"/>
        <v>1.750600441755221E-2</v>
      </c>
      <c r="Z110" s="12">
        <f t="shared" si="165"/>
        <v>1.7028263943874276E-2</v>
      </c>
      <c r="AA110" s="12">
        <f t="shared" si="166"/>
        <v>1.9854699133607157E-2</v>
      </c>
      <c r="AB110" s="12">
        <f t="shared" si="167"/>
        <v>1.7157084592834521E-2</v>
      </c>
      <c r="AC110" s="12">
        <f t="shared" si="168"/>
        <v>1.8332250961957879E-2</v>
      </c>
      <c r="AD110" s="12">
        <f t="shared" si="169"/>
        <v>1.4370334658499783E-2</v>
      </c>
      <c r="AE110" s="12">
        <f t="shared" si="170"/>
        <v>9.7642544469215241E-3</v>
      </c>
      <c r="AF110" s="12">
        <f t="shared" si="171"/>
        <v>2.2871939056727592E-2</v>
      </c>
      <c r="AG110" s="12">
        <f t="shared" si="172"/>
        <v>1.6333017787920841E-2</v>
      </c>
      <c r="AH110" s="12">
        <f t="shared" si="173"/>
        <v>1.4748927609895929E-2</v>
      </c>
      <c r="AI110" s="12">
        <f t="shared" si="170"/>
        <v>1.7775160158603379E-2</v>
      </c>
      <c r="AJ110" s="12">
        <f t="shared" si="174"/>
        <v>8.6512085024604141E-3</v>
      </c>
    </row>
    <row r="111" spans="3:67" s="12" customFormat="1" ht="14.25" customHeight="1" x14ac:dyDescent="0.2">
      <c r="E111" s="14" t="s">
        <v>9</v>
      </c>
      <c r="F111" s="12">
        <f t="shared" si="142"/>
        <v>2.7208988598705242E-2</v>
      </c>
      <c r="G111" s="12">
        <f t="shared" si="146"/>
        <v>2.9737963603137185E-2</v>
      </c>
      <c r="H111" s="12">
        <f t="shared" si="147"/>
        <v>3.0538147251596148E-2</v>
      </c>
      <c r="I111" s="12">
        <f t="shared" si="148"/>
        <v>2.820053969014702E-2</v>
      </c>
      <c r="J111" s="12">
        <f t="shared" si="149"/>
        <v>2.0673271133180262E-2</v>
      </c>
      <c r="K111" s="12">
        <f t="shared" si="150"/>
        <v>2.0635102485899667E-2</v>
      </c>
      <c r="L111" s="12">
        <f t="shared" si="151"/>
        <v>1.6606192533384568E-2</v>
      </c>
      <c r="M111" s="12">
        <f t="shared" si="152"/>
        <v>1.4272333219414315E-2</v>
      </c>
      <c r="N111" s="12">
        <f t="shared" si="153"/>
        <v>8.1867587118484145E-2</v>
      </c>
      <c r="O111" s="12">
        <f t="shared" si="154"/>
        <v>0</v>
      </c>
      <c r="P111" s="12">
        <f t="shared" si="155"/>
        <v>8.9960627423169667E-2</v>
      </c>
      <c r="Q111" s="12">
        <f t="shared" si="156"/>
        <v>0.17394536635559341</v>
      </c>
      <c r="R111" s="12">
        <f t="shared" si="157"/>
        <v>3.4986838821529601E-2</v>
      </c>
      <c r="S111" s="12">
        <f t="shared" si="158"/>
        <v>4.7645760594067145E-2</v>
      </c>
      <c r="T111" s="12">
        <f t="shared" si="159"/>
        <v>4.6404377446941904E-2</v>
      </c>
      <c r="U111" s="12">
        <f t="shared" si="160"/>
        <v>4.3119268932783027E-2</v>
      </c>
      <c r="V111" s="12">
        <f t="shared" si="161"/>
        <v>5.2128592343580651E-2</v>
      </c>
      <c r="W111" s="12">
        <f t="shared" si="162"/>
        <v>3.2828713431671805E-2</v>
      </c>
      <c r="X111" s="12">
        <f t="shared" si="163"/>
        <v>2.0803498841659013E-2</v>
      </c>
      <c r="Y111" s="12">
        <f t="shared" si="164"/>
        <v>1.5941109658176418E-2</v>
      </c>
      <c r="Z111" s="12">
        <f t="shared" si="165"/>
        <v>1.491431308646861E-2</v>
      </c>
      <c r="AA111" s="12">
        <f t="shared" si="166"/>
        <v>2.0001059434347743E-2</v>
      </c>
      <c r="AB111" s="12">
        <f t="shared" si="167"/>
        <v>1.6924692008127958E-2</v>
      </c>
      <c r="AC111" s="12">
        <f t="shared" si="168"/>
        <v>1.7625075764831764E-2</v>
      </c>
      <c r="AD111" s="12">
        <f t="shared" si="169"/>
        <v>1.3394846085440705E-2</v>
      </c>
      <c r="AE111" s="12">
        <f t="shared" si="170"/>
        <v>8.9130613130909437E-3</v>
      </c>
      <c r="AF111" s="12">
        <f t="shared" si="171"/>
        <v>2.4596901386542684E-2</v>
      </c>
      <c r="AG111" s="12">
        <f t="shared" si="172"/>
        <v>1.6175769993274421E-2</v>
      </c>
      <c r="AH111" s="12">
        <f t="shared" si="173"/>
        <v>1.4332698955854904E-2</v>
      </c>
      <c r="AI111" s="12">
        <f t="shared" si="170"/>
        <v>1.7798769600805991E-2</v>
      </c>
      <c r="AJ111" s="12">
        <f t="shared" si="174"/>
        <v>7.818532888092972E-3</v>
      </c>
    </row>
    <row r="112" spans="3:67" s="12" customFormat="1" ht="14.25" customHeight="1" x14ac:dyDescent="0.2">
      <c r="E112" s="14" t="s">
        <v>10</v>
      </c>
      <c r="F112" s="12">
        <f t="shared" si="142"/>
        <v>2.3910845977476093E-2</v>
      </c>
      <c r="G112" s="12">
        <f t="shared" si="146"/>
        <v>2.5771453126859356E-2</v>
      </c>
      <c r="H112" s="12">
        <f t="shared" si="147"/>
        <v>2.5730244163346488E-2</v>
      </c>
      <c r="I112" s="12">
        <f t="shared" si="148"/>
        <v>2.4183263209054756E-2</v>
      </c>
      <c r="J112" s="12">
        <f t="shared" si="149"/>
        <v>1.8941480637281512E-2</v>
      </c>
      <c r="K112" s="12">
        <f t="shared" si="150"/>
        <v>2.0417225439974485E-2</v>
      </c>
      <c r="L112" s="12">
        <f t="shared" si="151"/>
        <v>1.6946000211976155E-2</v>
      </c>
      <c r="M112" s="12">
        <f t="shared" si="152"/>
        <v>1.4761341872637496E-2</v>
      </c>
      <c r="N112" s="12">
        <f t="shared" si="153"/>
        <v>0.16715189463717367</v>
      </c>
      <c r="O112" s="12">
        <f t="shared" si="154"/>
        <v>0.10129671184085477</v>
      </c>
      <c r="P112" s="12">
        <f t="shared" si="155"/>
        <v>0</v>
      </c>
      <c r="Q112" s="12">
        <f t="shared" si="156"/>
        <v>8.2838092980263803E-2</v>
      </c>
      <c r="R112" s="12">
        <f t="shared" si="157"/>
        <v>5.6545396166953518E-2</v>
      </c>
      <c r="S112" s="12">
        <f t="shared" si="158"/>
        <v>5.4570012399965361E-2</v>
      </c>
      <c r="T112" s="12">
        <f t="shared" si="159"/>
        <v>3.5064931388317268E-2</v>
      </c>
      <c r="U112" s="12">
        <f t="shared" si="160"/>
        <v>3.3330442075891274E-2</v>
      </c>
      <c r="V112" s="12">
        <f t="shared" si="161"/>
        <v>4.6219460351082244E-2</v>
      </c>
      <c r="W112" s="12">
        <f t="shared" si="162"/>
        <v>3.4492751961583017E-2</v>
      </c>
      <c r="X112" s="12">
        <f t="shared" si="163"/>
        <v>2.5145600337465435E-2</v>
      </c>
      <c r="Y112" s="12">
        <f t="shared" si="164"/>
        <v>1.8032592629407582E-2</v>
      </c>
      <c r="Z112" s="12">
        <f t="shared" si="165"/>
        <v>1.7519573086848889E-2</v>
      </c>
      <c r="AA112" s="12">
        <f t="shared" si="166"/>
        <v>2.0134801175865143E-2</v>
      </c>
      <c r="AB112" s="12">
        <f t="shared" si="167"/>
        <v>1.7091995414124147E-2</v>
      </c>
      <c r="AC112" s="12">
        <f t="shared" si="168"/>
        <v>1.8758854556337825E-2</v>
      </c>
      <c r="AD112" s="12">
        <f t="shared" si="169"/>
        <v>1.4390156101161648E-2</v>
      </c>
      <c r="AE112" s="12">
        <f t="shared" si="170"/>
        <v>9.4330354835784457E-3</v>
      </c>
      <c r="AF112" s="12">
        <f t="shared" si="171"/>
        <v>2.2467103085945041E-2</v>
      </c>
      <c r="AG112" s="12">
        <f t="shared" si="172"/>
        <v>1.5724990366838398E-2</v>
      </c>
      <c r="AH112" s="12">
        <f t="shared" si="173"/>
        <v>1.416009694543546E-2</v>
      </c>
      <c r="AI112" s="12">
        <f t="shared" si="170"/>
        <v>1.6838265343087081E-2</v>
      </c>
      <c r="AJ112" s="12">
        <f t="shared" si="174"/>
        <v>8.1313870332135312E-3</v>
      </c>
    </row>
    <row r="113" spans="5:36" s="12" customFormat="1" ht="14.25" customHeight="1" x14ac:dyDescent="0.2">
      <c r="E113" s="14" t="s">
        <v>11</v>
      </c>
      <c r="F113" s="12">
        <f t="shared" si="142"/>
        <v>2.5535425342331206E-2</v>
      </c>
      <c r="G113" s="12">
        <f t="shared" si="146"/>
        <v>2.7460174342609039E-2</v>
      </c>
      <c r="H113" s="12">
        <f t="shared" si="147"/>
        <v>2.9791225450552742E-2</v>
      </c>
      <c r="I113" s="12">
        <f t="shared" si="148"/>
        <v>2.8533093964423953E-2</v>
      </c>
      <c r="J113" s="12">
        <f t="shared" si="149"/>
        <v>2.0404946468177358E-2</v>
      </c>
      <c r="K113" s="12">
        <f t="shared" si="150"/>
        <v>1.8576201292942171E-2</v>
      </c>
      <c r="L113" s="12">
        <f t="shared" si="151"/>
        <v>1.5162770292817875E-2</v>
      </c>
      <c r="M113" s="12">
        <f t="shared" si="152"/>
        <v>1.3164939189039378E-2</v>
      </c>
      <c r="N113" s="12">
        <f t="shared" si="153"/>
        <v>5.8187609361289042E-2</v>
      </c>
      <c r="O113" s="12">
        <f t="shared" si="154"/>
        <v>0.17029002554901126</v>
      </c>
      <c r="P113" s="12">
        <f t="shared" si="155"/>
        <v>7.202173286307105E-2</v>
      </c>
      <c r="Q113" s="12">
        <f t="shared" si="156"/>
        <v>0</v>
      </c>
      <c r="R113" s="12">
        <f t="shared" si="157"/>
        <v>3.5841368536352822E-2</v>
      </c>
      <c r="S113" s="12">
        <f t="shared" si="158"/>
        <v>6.0202862768002671E-2</v>
      </c>
      <c r="T113" s="12">
        <f t="shared" si="159"/>
        <v>4.2186178667872422E-2</v>
      </c>
      <c r="U113" s="12">
        <f t="shared" si="160"/>
        <v>4.7707437926900534E-2</v>
      </c>
      <c r="V113" s="12">
        <f t="shared" si="161"/>
        <v>7.2862989350478122E-2</v>
      </c>
      <c r="W113" s="12">
        <f t="shared" si="162"/>
        <v>3.9390157660914242E-2</v>
      </c>
      <c r="X113" s="12">
        <f t="shared" si="163"/>
        <v>2.2469429769154031E-2</v>
      </c>
      <c r="Y113" s="12">
        <f t="shared" si="164"/>
        <v>1.7075471373775179E-2</v>
      </c>
      <c r="Z113" s="12">
        <f t="shared" si="165"/>
        <v>1.5730694994670232E-2</v>
      </c>
      <c r="AA113" s="12">
        <f t="shared" si="166"/>
        <v>2.2024879130364678E-2</v>
      </c>
      <c r="AB113" s="12">
        <f t="shared" si="167"/>
        <v>1.8213139285060981E-2</v>
      </c>
      <c r="AC113" s="12">
        <f t="shared" si="168"/>
        <v>1.9199959414647822E-2</v>
      </c>
      <c r="AD113" s="12">
        <f t="shared" si="169"/>
        <v>1.4206442607342842E-2</v>
      </c>
      <c r="AE113" s="12">
        <f t="shared" si="170"/>
        <v>9.1467550545027265E-3</v>
      </c>
      <c r="AF113" s="12">
        <f t="shared" si="171"/>
        <v>2.6772987172027873E-2</v>
      </c>
      <c r="AG113" s="12">
        <f t="shared" si="172"/>
        <v>1.6872705118021022E-2</v>
      </c>
      <c r="AH113" s="12">
        <f t="shared" si="173"/>
        <v>1.4846288830053114E-2</v>
      </c>
      <c r="AI113" s="12">
        <f t="shared" si="170"/>
        <v>1.829015393540686E-2</v>
      </c>
      <c r="AJ113" s="12">
        <f t="shared" si="174"/>
        <v>7.8319542881864646E-3</v>
      </c>
    </row>
    <row r="114" spans="5:36" s="12" customFormat="1" ht="14.25" customHeight="1" x14ac:dyDescent="0.2">
      <c r="E114" s="14" t="s">
        <v>12</v>
      </c>
      <c r="F114" s="12">
        <f t="shared" si="142"/>
        <v>2.3791640952059139E-2</v>
      </c>
      <c r="G114" s="12">
        <f t="shared" si="146"/>
        <v>2.4950498432382319E-2</v>
      </c>
      <c r="H114" s="12">
        <f t="shared" si="147"/>
        <v>2.5788981883148366E-2</v>
      </c>
      <c r="I114" s="12">
        <f t="shared" si="148"/>
        <v>2.5364850104048459E-2</v>
      </c>
      <c r="J114" s="12">
        <f t="shared" si="149"/>
        <v>2.0651779214022187E-2</v>
      </c>
      <c r="K114" s="12">
        <f t="shared" si="150"/>
        <v>2.0673812104259628E-2</v>
      </c>
      <c r="L114" s="12">
        <f t="shared" si="151"/>
        <v>1.797735900948538E-2</v>
      </c>
      <c r="M114" s="12">
        <f t="shared" si="152"/>
        <v>1.6141205495358749E-2</v>
      </c>
      <c r="N114" s="12">
        <f t="shared" si="153"/>
        <v>6.0275561963147185E-2</v>
      </c>
      <c r="O114" s="12">
        <f t="shared" si="154"/>
        <v>5.4293982717591824E-2</v>
      </c>
      <c r="P114" s="12">
        <f t="shared" si="155"/>
        <v>7.7929407599924741E-2</v>
      </c>
      <c r="Q114" s="12">
        <f t="shared" si="156"/>
        <v>5.681398257621903E-2</v>
      </c>
      <c r="R114" s="12">
        <f t="shared" si="157"/>
        <v>0</v>
      </c>
      <c r="S114" s="12">
        <f t="shared" si="158"/>
        <v>8.1775239460958563E-2</v>
      </c>
      <c r="T114" s="12">
        <f t="shared" si="159"/>
        <v>3.104615187199368E-2</v>
      </c>
      <c r="U114" s="12">
        <f t="shared" si="160"/>
        <v>3.3396806702762211E-2</v>
      </c>
      <c r="V114" s="12">
        <f t="shared" si="161"/>
        <v>5.2984409614270242E-2</v>
      </c>
      <c r="W114" s="12">
        <f t="shared" si="162"/>
        <v>5.248218221594976E-2</v>
      </c>
      <c r="X114" s="12">
        <f t="shared" si="163"/>
        <v>5.2289143737500994E-2</v>
      </c>
      <c r="Y114" s="12">
        <f t="shared" si="164"/>
        <v>3.0708543190290188E-2</v>
      </c>
      <c r="Z114" s="12">
        <f t="shared" si="165"/>
        <v>3.1930771774538375E-2</v>
      </c>
      <c r="AA114" s="12">
        <f t="shared" si="166"/>
        <v>2.7859708487298507E-2</v>
      </c>
      <c r="AB114" s="12">
        <f t="shared" si="167"/>
        <v>2.3290651422610702E-2</v>
      </c>
      <c r="AC114" s="12">
        <f t="shared" si="168"/>
        <v>2.8516799045774838E-2</v>
      </c>
      <c r="AD114" s="12">
        <f t="shared" si="169"/>
        <v>2.1556278989683406E-2</v>
      </c>
      <c r="AE114" s="12">
        <f t="shared" si="170"/>
        <v>1.3048185310522516E-2</v>
      </c>
      <c r="AF114" s="12">
        <f t="shared" si="171"/>
        <v>2.6671029859762063E-2</v>
      </c>
      <c r="AG114" s="12">
        <f t="shared" si="172"/>
        <v>1.9552620073309258E-2</v>
      </c>
      <c r="AH114" s="12">
        <f t="shared" si="173"/>
        <v>1.7862153571612849E-2</v>
      </c>
      <c r="AI114" s="12">
        <f t="shared" si="170"/>
        <v>1.9880759057145203E-2</v>
      </c>
      <c r="AJ114" s="12">
        <f t="shared" si="174"/>
        <v>1.0495503562369455E-2</v>
      </c>
    </row>
    <row r="115" spans="5:36" s="12" customFormat="1" ht="14.25" customHeight="1" x14ac:dyDescent="0.2">
      <c r="E115" s="14" t="s">
        <v>13</v>
      </c>
      <c r="F115" s="12">
        <f t="shared" si="142"/>
        <v>2.1464150335825383E-2</v>
      </c>
      <c r="G115" s="12">
        <f t="shared" si="146"/>
        <v>2.2397175123235271E-2</v>
      </c>
      <c r="H115" s="12">
        <f t="shared" si="147"/>
        <v>2.4765245743150133E-2</v>
      </c>
      <c r="I115" s="12">
        <f t="shared" si="148"/>
        <v>2.5148284650898026E-2</v>
      </c>
      <c r="J115" s="12">
        <f t="shared" si="149"/>
        <v>1.9096129570436667E-2</v>
      </c>
      <c r="K115" s="12">
        <f t="shared" si="150"/>
        <v>1.6517659317862497E-2</v>
      </c>
      <c r="L115" s="12">
        <f t="shared" si="151"/>
        <v>1.4093376986011269E-2</v>
      </c>
      <c r="M115" s="12">
        <f t="shared" si="152"/>
        <v>1.2569413675432246E-2</v>
      </c>
      <c r="N115" s="12">
        <f t="shared" si="153"/>
        <v>4.2153408800002179E-2</v>
      </c>
      <c r="O115" s="12">
        <f t="shared" si="154"/>
        <v>5.4273156794027173E-2</v>
      </c>
      <c r="P115" s="12">
        <f t="shared" si="155"/>
        <v>5.5204184529026368E-2</v>
      </c>
      <c r="Q115" s="12">
        <f t="shared" si="156"/>
        <v>7.0048947738320613E-2</v>
      </c>
      <c r="R115" s="12">
        <f t="shared" si="157"/>
        <v>6.0025480781840196E-2</v>
      </c>
      <c r="S115" s="12">
        <f t="shared" si="158"/>
        <v>0</v>
      </c>
      <c r="T115" s="12">
        <f t="shared" si="159"/>
        <v>2.961123489908523E-2</v>
      </c>
      <c r="U115" s="12">
        <f t="shared" si="160"/>
        <v>3.7851106163869802E-2</v>
      </c>
      <c r="V115" s="12">
        <f t="shared" si="161"/>
        <v>0.1046026097539807</v>
      </c>
      <c r="W115" s="12">
        <f t="shared" si="162"/>
        <v>9.1391064362796537E-2</v>
      </c>
      <c r="X115" s="12">
        <f t="shared" si="163"/>
        <v>4.1709798422525139E-2</v>
      </c>
      <c r="Y115" s="12">
        <f t="shared" si="164"/>
        <v>2.6936995246256718E-2</v>
      </c>
      <c r="Z115" s="12">
        <f t="shared" si="165"/>
        <v>2.4721708464138414E-2</v>
      </c>
      <c r="AA115" s="12">
        <f t="shared" si="166"/>
        <v>3.0075466675410376E-2</v>
      </c>
      <c r="AB115" s="12">
        <f t="shared" si="167"/>
        <v>2.3447469422630964E-2</v>
      </c>
      <c r="AC115" s="12">
        <f t="shared" si="168"/>
        <v>2.8664047828324751E-2</v>
      </c>
      <c r="AD115" s="12">
        <f t="shared" si="169"/>
        <v>1.9655541501085904E-2</v>
      </c>
      <c r="AE115" s="12">
        <f t="shared" si="170"/>
        <v>1.1203819197269305E-2</v>
      </c>
      <c r="AF115" s="12">
        <f t="shared" si="171"/>
        <v>2.8890978397035777E-2</v>
      </c>
      <c r="AG115" s="12">
        <f t="shared" si="172"/>
        <v>1.8846560448962543E-2</v>
      </c>
      <c r="AH115" s="12">
        <f t="shared" si="173"/>
        <v>1.6772668487390924E-2</v>
      </c>
      <c r="AI115" s="12">
        <f t="shared" si="170"/>
        <v>1.9030262539707753E-2</v>
      </c>
      <c r="AJ115" s="12">
        <f t="shared" si="174"/>
        <v>8.8320541434615159E-3</v>
      </c>
    </row>
    <row r="116" spans="5:36" s="12" customFormat="1" ht="14.25" customHeight="1" x14ac:dyDescent="0.2">
      <c r="E116" s="14" t="s">
        <v>14</v>
      </c>
      <c r="F116" s="12">
        <f t="shared" si="142"/>
        <v>7.2046544793986686E-2</v>
      </c>
      <c r="G116" s="12">
        <f t="shared" si="146"/>
        <v>8.8114630139030745E-2</v>
      </c>
      <c r="H116" s="12">
        <f t="shared" si="147"/>
        <v>8.5811988455334526E-2</v>
      </c>
      <c r="I116" s="12">
        <f t="shared" si="148"/>
        <v>5.9220799889372906E-2</v>
      </c>
      <c r="J116" s="12">
        <f t="shared" si="149"/>
        <v>3.8616006187594344E-2</v>
      </c>
      <c r="K116" s="12">
        <f t="shared" si="150"/>
        <v>3.2873343094289145E-2</v>
      </c>
      <c r="L116" s="12">
        <f t="shared" si="151"/>
        <v>2.4325148824373116E-2</v>
      </c>
      <c r="M116" s="12">
        <f t="shared" si="152"/>
        <v>2.015607172277557E-2</v>
      </c>
      <c r="N116" s="12">
        <f t="shared" si="153"/>
        <v>3.6361807381141711E-2</v>
      </c>
      <c r="O116" s="12">
        <f t="shared" si="154"/>
        <v>5.0956362734117147E-2</v>
      </c>
      <c r="P116" s="12">
        <f t="shared" si="155"/>
        <v>3.4195549813749317E-2</v>
      </c>
      <c r="Q116" s="12">
        <f t="shared" si="156"/>
        <v>4.7318755189502196E-2</v>
      </c>
      <c r="R116" s="12">
        <f t="shared" si="157"/>
        <v>2.196849225799033E-2</v>
      </c>
      <c r="S116" s="12">
        <f t="shared" si="158"/>
        <v>2.8545336734361403E-2</v>
      </c>
      <c r="T116" s="12">
        <f t="shared" si="159"/>
        <v>0</v>
      </c>
      <c r="U116" s="12">
        <f t="shared" si="160"/>
        <v>6.5695116897213218E-2</v>
      </c>
      <c r="V116" s="12">
        <f t="shared" si="161"/>
        <v>3.5571694811432714E-2</v>
      </c>
      <c r="W116" s="12">
        <f t="shared" si="162"/>
        <v>2.5447357622903732E-2</v>
      </c>
      <c r="X116" s="12">
        <f t="shared" si="163"/>
        <v>1.6823492579318283E-2</v>
      </c>
      <c r="Y116" s="12">
        <f t="shared" si="164"/>
        <v>1.4551347441918073E-2</v>
      </c>
      <c r="Z116" s="12">
        <f t="shared" si="165"/>
        <v>1.3254991615520706E-2</v>
      </c>
      <c r="AA116" s="12">
        <f t="shared" si="166"/>
        <v>2.0823491830702937E-2</v>
      </c>
      <c r="AB116" s="12">
        <f t="shared" si="167"/>
        <v>1.869662322393718E-2</v>
      </c>
      <c r="AC116" s="12">
        <f t="shared" si="168"/>
        <v>1.7119471470249614E-2</v>
      </c>
      <c r="AD116" s="12">
        <f t="shared" si="169"/>
        <v>1.3687156382788572E-2</v>
      </c>
      <c r="AE116" s="12">
        <f t="shared" si="170"/>
        <v>1.0150384418669752E-2</v>
      </c>
      <c r="AF116" s="12">
        <f t="shared" si="171"/>
        <v>3.1949084824433552E-2</v>
      </c>
      <c r="AG116" s="12">
        <f t="shared" si="172"/>
        <v>2.1232274622609324E-2</v>
      </c>
      <c r="AH116" s="12">
        <f t="shared" si="173"/>
        <v>1.8510452321431833E-2</v>
      </c>
      <c r="AI116" s="12">
        <f t="shared" si="170"/>
        <v>2.6210263944086848E-2</v>
      </c>
      <c r="AJ116" s="12">
        <f t="shared" si="174"/>
        <v>9.7659587751646217E-3</v>
      </c>
    </row>
    <row r="117" spans="5:36" s="12" customFormat="1" ht="14.25" customHeight="1" x14ac:dyDescent="0.2">
      <c r="E117" s="14" t="s">
        <v>15</v>
      </c>
      <c r="F117" s="12">
        <f t="shared" si="142"/>
        <v>4.1056800758973118E-2</v>
      </c>
      <c r="G117" s="12">
        <f t="shared" si="146"/>
        <v>4.1997928851751375E-2</v>
      </c>
      <c r="H117" s="12">
        <f t="shared" si="147"/>
        <v>6.2961305859271316E-2</v>
      </c>
      <c r="I117" s="12">
        <f t="shared" si="148"/>
        <v>7.1501013216988929E-2</v>
      </c>
      <c r="J117" s="12">
        <f t="shared" si="149"/>
        <v>3.675755581009154E-2</v>
      </c>
      <c r="K117" s="12">
        <f t="shared" si="150"/>
        <v>2.1879517866791678E-2</v>
      </c>
      <c r="L117" s="12">
        <f t="shared" si="151"/>
        <v>1.7767380940234726E-2</v>
      </c>
      <c r="M117" s="12">
        <f t="shared" si="152"/>
        <v>1.5487443878675802E-2</v>
      </c>
      <c r="N117" s="12">
        <f t="shared" si="153"/>
        <v>3.0856292301761429E-2</v>
      </c>
      <c r="O117" s="12">
        <f t="shared" si="154"/>
        <v>4.6885514108656115E-2</v>
      </c>
      <c r="P117" s="12">
        <f t="shared" si="155"/>
        <v>3.2185887953575264E-2</v>
      </c>
      <c r="Q117" s="12">
        <f t="shared" si="156"/>
        <v>5.2987940631791318E-2</v>
      </c>
      <c r="R117" s="12">
        <f t="shared" si="157"/>
        <v>2.3400505564265199E-2</v>
      </c>
      <c r="S117" s="12">
        <f t="shared" si="158"/>
        <v>3.6131421703969005E-2</v>
      </c>
      <c r="T117" s="12">
        <f t="shared" si="159"/>
        <v>6.5052038956286598E-2</v>
      </c>
      <c r="U117" s="12">
        <f t="shared" si="160"/>
        <v>0</v>
      </c>
      <c r="V117" s="12">
        <f t="shared" si="161"/>
        <v>5.4974229367189736E-2</v>
      </c>
      <c r="W117" s="12">
        <f t="shared" si="162"/>
        <v>3.5867833155621087E-2</v>
      </c>
      <c r="X117" s="12">
        <f t="shared" si="163"/>
        <v>2.0097087354390388E-2</v>
      </c>
      <c r="Y117" s="12">
        <f t="shared" si="164"/>
        <v>1.7843443082410444E-2</v>
      </c>
      <c r="Z117" s="12">
        <f t="shared" si="165"/>
        <v>1.5545410736772531E-2</v>
      </c>
      <c r="AA117" s="12">
        <f t="shared" si="166"/>
        <v>3.0170029020677613E-2</v>
      </c>
      <c r="AB117" s="12">
        <f t="shared" si="167"/>
        <v>2.5769025108992438E-2</v>
      </c>
      <c r="AC117" s="12">
        <f t="shared" si="168"/>
        <v>2.2663193051084912E-2</v>
      </c>
      <c r="AD117" s="12">
        <f t="shared" si="169"/>
        <v>1.7091100773677342E-2</v>
      </c>
      <c r="AE117" s="12">
        <f t="shared" si="170"/>
        <v>1.1705842262307649E-2</v>
      </c>
      <c r="AF117" s="12">
        <f t="shared" si="171"/>
        <v>5.719498489590346E-2</v>
      </c>
      <c r="AG117" s="12">
        <f t="shared" si="172"/>
        <v>2.7809006291094701E-2</v>
      </c>
      <c r="AH117" s="12">
        <f t="shared" si="173"/>
        <v>2.3117940120421444E-2</v>
      </c>
      <c r="AI117" s="12">
        <f t="shared" si="170"/>
        <v>3.2861280905132788E-2</v>
      </c>
      <c r="AJ117" s="12">
        <f t="shared" si="174"/>
        <v>1.0381045471240118E-2</v>
      </c>
    </row>
    <row r="118" spans="5:36" s="12" customFormat="1" ht="14.25" customHeight="1" x14ac:dyDescent="0.2">
      <c r="E118" s="14" t="s">
        <v>16</v>
      </c>
      <c r="F118" s="12">
        <f t="shared" si="142"/>
        <v>2.4041301494838581E-2</v>
      </c>
      <c r="G118" s="12">
        <f t="shared" si="146"/>
        <v>2.498386816522543E-2</v>
      </c>
      <c r="H118" s="12">
        <f t="shared" si="147"/>
        <v>2.9317870270027472E-2</v>
      </c>
      <c r="I118" s="12">
        <f t="shared" si="148"/>
        <v>3.0598348957727988E-2</v>
      </c>
      <c r="J118" s="12">
        <f t="shared" si="149"/>
        <v>2.167592951693877E-2</v>
      </c>
      <c r="K118" s="12">
        <f t="shared" si="150"/>
        <v>1.6881027656574663E-2</v>
      </c>
      <c r="L118" s="12">
        <f t="shared" si="151"/>
        <v>1.4208200365441898E-2</v>
      </c>
      <c r="M118" s="12">
        <f t="shared" si="152"/>
        <v>1.2599350198026158E-2</v>
      </c>
      <c r="N118" s="12">
        <f t="shared" si="153"/>
        <v>3.6455139423437123E-2</v>
      </c>
      <c r="O118" s="12">
        <f t="shared" si="154"/>
        <v>5.572520749160409E-2</v>
      </c>
      <c r="P118" s="12">
        <f t="shared" si="155"/>
        <v>4.3879098331746254E-2</v>
      </c>
      <c r="Q118" s="12">
        <f t="shared" si="156"/>
        <v>7.9562117913218544E-2</v>
      </c>
      <c r="R118" s="12">
        <f t="shared" si="157"/>
        <v>3.6498649905842832E-2</v>
      </c>
      <c r="S118" s="12">
        <f t="shared" si="158"/>
        <v>9.8165164301196109E-2</v>
      </c>
      <c r="T118" s="12">
        <f t="shared" si="159"/>
        <v>3.4629066501721324E-2</v>
      </c>
      <c r="U118" s="12">
        <f t="shared" si="160"/>
        <v>5.404649732838749E-2</v>
      </c>
      <c r="V118" s="12">
        <f t="shared" si="161"/>
        <v>0</v>
      </c>
      <c r="W118" s="12">
        <f t="shared" si="162"/>
        <v>8.578003570391074E-2</v>
      </c>
      <c r="X118" s="12">
        <f t="shared" si="163"/>
        <v>3.0689776567593533E-2</v>
      </c>
      <c r="Y118" s="12">
        <f t="shared" si="164"/>
        <v>2.3635184882918034E-2</v>
      </c>
      <c r="Z118" s="12">
        <f t="shared" si="165"/>
        <v>2.0567601439569035E-2</v>
      </c>
      <c r="AA118" s="12">
        <f t="shared" si="166"/>
        <v>3.3807833043986518E-2</v>
      </c>
      <c r="AB118" s="12">
        <f t="shared" si="167"/>
        <v>2.5740777078066109E-2</v>
      </c>
      <c r="AC118" s="12">
        <f t="shared" si="168"/>
        <v>2.8453958207359138E-2</v>
      </c>
      <c r="AD118" s="12">
        <f t="shared" si="169"/>
        <v>1.9269127344761529E-2</v>
      </c>
      <c r="AE118" s="12">
        <f t="shared" ref="AE118:AE132" si="175">AE84/BJ84</f>
        <v>1.1249537461406072E-2</v>
      </c>
      <c r="AF118" s="12">
        <f t="shared" si="171"/>
        <v>3.6974429964435188E-2</v>
      </c>
      <c r="AG118" s="12">
        <f t="shared" si="172"/>
        <v>2.1275636839703821E-2</v>
      </c>
      <c r="AH118" s="12">
        <f t="shared" si="173"/>
        <v>1.8466481950247662E-2</v>
      </c>
      <c r="AI118" s="12">
        <f t="shared" ref="AI118:AI132" si="176">AI84/BN84</f>
        <v>2.181125056990435E-2</v>
      </c>
      <c r="AJ118" s="12">
        <f t="shared" si="174"/>
        <v>9.0115311241836336E-3</v>
      </c>
    </row>
    <row r="119" spans="5:36" s="12" customFormat="1" ht="14.25" customHeight="1" x14ac:dyDescent="0.2">
      <c r="E119" s="14" t="s">
        <v>17</v>
      </c>
      <c r="F119" s="12">
        <f t="shared" si="142"/>
        <v>2.1287777846989261E-2</v>
      </c>
      <c r="G119" s="12">
        <f t="shared" si="146"/>
        <v>2.1826164601041555E-2</v>
      </c>
      <c r="H119" s="12">
        <f t="shared" si="147"/>
        <v>2.5160315444900466E-2</v>
      </c>
      <c r="I119" s="12">
        <f t="shared" si="148"/>
        <v>2.6709232921127219E-2</v>
      </c>
      <c r="J119" s="12">
        <f t="shared" si="149"/>
        <v>2.0299066808483028E-2</v>
      </c>
      <c r="K119" s="12">
        <f t="shared" si="150"/>
        <v>1.5785257866913174E-2</v>
      </c>
      <c r="L119" s="12">
        <f t="shared" si="151"/>
        <v>1.3641272959079586E-2</v>
      </c>
      <c r="M119" s="12">
        <f t="shared" si="152"/>
        <v>1.2296031793159244E-2</v>
      </c>
      <c r="N119" s="12">
        <f t="shared" si="153"/>
        <v>3.0918178802255919E-2</v>
      </c>
      <c r="O119" s="12">
        <f t="shared" si="154"/>
        <v>3.9272427097539239E-2</v>
      </c>
      <c r="P119" s="12">
        <f t="shared" si="155"/>
        <v>3.6645348168128082E-2</v>
      </c>
      <c r="Q119" s="12">
        <f t="shared" si="156"/>
        <v>4.813325724641359E-2</v>
      </c>
      <c r="R119" s="12">
        <f t="shared" si="157"/>
        <v>4.0457474396811181E-2</v>
      </c>
      <c r="S119" s="12">
        <f t="shared" si="158"/>
        <v>9.5979127070355053E-2</v>
      </c>
      <c r="T119" s="12">
        <f t="shared" si="159"/>
        <v>2.7722800684988183E-2</v>
      </c>
      <c r="U119" s="12">
        <f t="shared" si="160"/>
        <v>3.9461330734738322E-2</v>
      </c>
      <c r="V119" s="12">
        <f t="shared" si="161"/>
        <v>9.5994069957763106E-2</v>
      </c>
      <c r="W119" s="12">
        <f t="shared" si="162"/>
        <v>0</v>
      </c>
      <c r="X119" s="12">
        <f t="shared" si="163"/>
        <v>4.9694371322893831E-2</v>
      </c>
      <c r="Y119" s="12">
        <f t="shared" si="164"/>
        <v>3.6473275947746103E-2</v>
      </c>
      <c r="Z119" s="12">
        <f t="shared" si="165"/>
        <v>3.000324884096725E-2</v>
      </c>
      <c r="AA119" s="12">
        <f t="shared" si="166"/>
        <v>4.5773200452172702E-2</v>
      </c>
      <c r="AB119" s="12">
        <f t="shared" si="167"/>
        <v>3.2276366270925061E-2</v>
      </c>
      <c r="AC119" s="12">
        <f t="shared" si="168"/>
        <v>4.3665550680033874E-2</v>
      </c>
      <c r="AD119" s="12">
        <f t="shared" si="169"/>
        <v>2.6219794569642685E-2</v>
      </c>
      <c r="AE119" s="12">
        <f t="shared" si="175"/>
        <v>1.3347045176749985E-2</v>
      </c>
      <c r="AF119" s="12">
        <f t="shared" si="171"/>
        <v>3.616894386416631E-2</v>
      </c>
      <c r="AG119" s="12">
        <f t="shared" si="172"/>
        <v>2.2815244579897732E-2</v>
      </c>
      <c r="AH119" s="12">
        <f t="shared" si="173"/>
        <v>2.0143258371830914E-2</v>
      </c>
      <c r="AI119" s="12">
        <f t="shared" si="176"/>
        <v>2.1922186065479545E-2</v>
      </c>
      <c r="AJ119" s="12">
        <f t="shared" si="174"/>
        <v>9.90837945680784E-3</v>
      </c>
    </row>
    <row r="120" spans="5:36" s="12" customFormat="1" ht="14.25" customHeight="1" x14ac:dyDescent="0.2">
      <c r="E120" s="14" t="s">
        <v>18</v>
      </c>
      <c r="F120" s="12">
        <f t="shared" si="142"/>
        <v>2.0342767500128572E-2</v>
      </c>
      <c r="G120" s="12">
        <f t="shared" si="146"/>
        <v>2.0820562023453851E-2</v>
      </c>
      <c r="H120" s="12">
        <f t="shared" si="147"/>
        <v>2.2659940047514603E-2</v>
      </c>
      <c r="I120" s="12">
        <f t="shared" si="148"/>
        <v>2.3436715708173888E-2</v>
      </c>
      <c r="J120" s="12">
        <f t="shared" si="149"/>
        <v>1.9431106019249682E-2</v>
      </c>
      <c r="K120" s="12">
        <f t="shared" si="150"/>
        <v>1.6752548002356881E-2</v>
      </c>
      <c r="L120" s="12">
        <f t="shared" si="151"/>
        <v>1.491578751754025E-2</v>
      </c>
      <c r="M120" s="12">
        <f t="shared" si="152"/>
        <v>1.3675508491257796E-2</v>
      </c>
      <c r="N120" s="12">
        <f t="shared" si="153"/>
        <v>3.1311058270650047E-2</v>
      </c>
      <c r="O120" s="12">
        <f t="shared" si="154"/>
        <v>3.3551240520209774E-2</v>
      </c>
      <c r="P120" s="12">
        <f t="shared" si="155"/>
        <v>3.6015656499783014E-2</v>
      </c>
      <c r="Q120" s="12">
        <f t="shared" si="156"/>
        <v>3.7015865118280249E-2</v>
      </c>
      <c r="R120" s="12">
        <f t="shared" si="157"/>
        <v>5.4342139544788282E-2</v>
      </c>
      <c r="S120" s="12">
        <f t="shared" si="158"/>
        <v>5.9054020637414356E-2</v>
      </c>
      <c r="T120" s="12">
        <f t="shared" si="159"/>
        <v>2.4708642762251258E-2</v>
      </c>
      <c r="U120" s="12">
        <f t="shared" si="160"/>
        <v>2.9808356116731934E-2</v>
      </c>
      <c r="V120" s="12">
        <f t="shared" si="161"/>
        <v>4.6300984902286665E-2</v>
      </c>
      <c r="W120" s="12">
        <f t="shared" si="162"/>
        <v>6.6995482745256726E-2</v>
      </c>
      <c r="X120" s="12">
        <f t="shared" si="163"/>
        <v>0</v>
      </c>
      <c r="Y120" s="12">
        <f t="shared" si="164"/>
        <v>7.3711180581095798E-2</v>
      </c>
      <c r="Z120" s="12">
        <f t="shared" si="165"/>
        <v>8.2683563118539874E-2</v>
      </c>
      <c r="AA120" s="12">
        <f t="shared" si="166"/>
        <v>3.859154806023609E-2</v>
      </c>
      <c r="AB120" s="12">
        <f t="shared" si="167"/>
        <v>3.1044880721885347E-2</v>
      </c>
      <c r="AC120" s="12">
        <f t="shared" si="168"/>
        <v>4.9005999575424772E-2</v>
      </c>
      <c r="AD120" s="12">
        <f t="shared" si="169"/>
        <v>3.3997163031624603E-2</v>
      </c>
      <c r="AE120" s="12">
        <f t="shared" si="175"/>
        <v>1.6377148015887251E-2</v>
      </c>
      <c r="AF120" s="12">
        <f t="shared" si="171"/>
        <v>2.8779745808618213E-2</v>
      </c>
      <c r="AG120" s="12">
        <f t="shared" si="172"/>
        <v>2.2015903487329232E-2</v>
      </c>
      <c r="AH120" s="12">
        <f t="shared" si="173"/>
        <v>2.0334113158357509E-2</v>
      </c>
      <c r="AI120" s="12">
        <f t="shared" si="176"/>
        <v>2.079015592060281E-2</v>
      </c>
      <c r="AJ120" s="12">
        <f t="shared" si="174"/>
        <v>1.1530216093070655E-2</v>
      </c>
    </row>
    <row r="121" spans="5:36" s="12" customFormat="1" ht="14.25" customHeight="1" x14ac:dyDescent="0.2">
      <c r="E121" s="14" t="s">
        <v>19</v>
      </c>
      <c r="F121" s="12">
        <f t="shared" si="142"/>
        <v>1.8787175119234074E-2</v>
      </c>
      <c r="G121" s="12">
        <f t="shared" si="146"/>
        <v>1.8974159102157783E-2</v>
      </c>
      <c r="H121" s="12">
        <f t="shared" si="147"/>
        <v>2.1066426819397265E-2</v>
      </c>
      <c r="I121" s="12">
        <f t="shared" si="148"/>
        <v>2.2325746057971156E-2</v>
      </c>
      <c r="J121" s="12">
        <f t="shared" si="149"/>
        <v>1.8979398875150391E-2</v>
      </c>
      <c r="K121" s="12">
        <f t="shared" si="150"/>
        <v>1.51422147474877E-2</v>
      </c>
      <c r="L121" s="12">
        <f t="shared" si="151"/>
        <v>1.3646109656933232E-2</v>
      </c>
      <c r="M121" s="12">
        <f t="shared" si="152"/>
        <v>1.264636693927863E-2</v>
      </c>
      <c r="N121" s="12">
        <f t="shared" si="153"/>
        <v>2.3779725606956372E-2</v>
      </c>
      <c r="O121" s="12">
        <f t="shared" si="154"/>
        <v>2.6181098856632182E-2</v>
      </c>
      <c r="P121" s="12">
        <f t="shared" si="155"/>
        <v>2.6301748496059599E-2</v>
      </c>
      <c r="Q121" s="12">
        <f t="shared" si="156"/>
        <v>2.8646111383809118E-2</v>
      </c>
      <c r="R121" s="12">
        <f t="shared" si="157"/>
        <v>3.2499863671818799E-2</v>
      </c>
      <c r="S121" s="12">
        <f t="shared" si="158"/>
        <v>3.8838071065847517E-2</v>
      </c>
      <c r="T121" s="12">
        <f t="shared" si="159"/>
        <v>2.1763716591383733E-2</v>
      </c>
      <c r="U121" s="12">
        <f t="shared" si="160"/>
        <v>2.695136015384017E-2</v>
      </c>
      <c r="V121" s="12">
        <f t="shared" si="161"/>
        <v>3.6312205578606697E-2</v>
      </c>
      <c r="W121" s="12">
        <f t="shared" si="162"/>
        <v>5.0073761261936259E-2</v>
      </c>
      <c r="X121" s="12">
        <f t="shared" si="163"/>
        <v>7.5063790110583936E-2</v>
      </c>
      <c r="Y121" s="12">
        <f t="shared" si="164"/>
        <v>0</v>
      </c>
      <c r="Z121" s="12">
        <f t="shared" si="165"/>
        <v>0.11174586153090729</v>
      </c>
      <c r="AA121" s="12">
        <f t="shared" si="166"/>
        <v>4.7574290511183177E-2</v>
      </c>
      <c r="AB121" s="12">
        <f t="shared" si="167"/>
        <v>3.9504605069463419E-2</v>
      </c>
      <c r="AC121" s="12">
        <f t="shared" si="168"/>
        <v>8.2421816381741897E-2</v>
      </c>
      <c r="AD121" s="12">
        <f t="shared" si="169"/>
        <v>5.8883082275079011E-2</v>
      </c>
      <c r="AE121" s="12">
        <f t="shared" si="175"/>
        <v>2.052567730502973E-2</v>
      </c>
      <c r="AF121" s="12">
        <f t="shared" si="171"/>
        <v>2.9544242464825465E-2</v>
      </c>
      <c r="AG121" s="12">
        <f t="shared" si="172"/>
        <v>2.4407659321893392E-2</v>
      </c>
      <c r="AH121" s="12">
        <f t="shared" si="173"/>
        <v>2.2931175649503654E-2</v>
      </c>
      <c r="AI121" s="12">
        <f t="shared" si="176"/>
        <v>2.1750079161085838E-2</v>
      </c>
      <c r="AJ121" s="12">
        <f t="shared" si="174"/>
        <v>1.2732460234202461E-2</v>
      </c>
    </row>
    <row r="122" spans="5:36" s="12" customFormat="1" ht="14.25" customHeight="1" x14ac:dyDescent="0.2">
      <c r="E122" s="14" t="s">
        <v>20</v>
      </c>
      <c r="F122" s="12">
        <f t="shared" si="142"/>
        <v>1.9604985345987064E-2</v>
      </c>
      <c r="G122" s="12">
        <f t="shared" si="146"/>
        <v>1.989375446941179E-2</v>
      </c>
      <c r="H122" s="12">
        <f t="shared" si="147"/>
        <v>2.1592437184137982E-2</v>
      </c>
      <c r="I122" s="12">
        <f t="shared" si="148"/>
        <v>2.248746650926112E-2</v>
      </c>
      <c r="J122" s="12">
        <f t="shared" si="149"/>
        <v>1.9338844500689917E-2</v>
      </c>
      <c r="K122" s="12">
        <f t="shared" si="150"/>
        <v>1.6406387076656863E-2</v>
      </c>
      <c r="L122" s="12">
        <f t="shared" si="151"/>
        <v>1.4864585814864419E-2</v>
      </c>
      <c r="M122" s="12">
        <f t="shared" si="152"/>
        <v>1.3803577518215196E-2</v>
      </c>
      <c r="N122" s="12">
        <f t="shared" si="153"/>
        <v>2.6522604083883943E-2</v>
      </c>
      <c r="O122" s="12">
        <f t="shared" si="154"/>
        <v>2.8086560652825329E-2</v>
      </c>
      <c r="P122" s="12">
        <f t="shared" si="155"/>
        <v>2.9300562098994152E-2</v>
      </c>
      <c r="Q122" s="12">
        <f t="shared" si="156"/>
        <v>3.0259856856048754E-2</v>
      </c>
      <c r="R122" s="12">
        <f t="shared" si="157"/>
        <v>3.8748752461397168E-2</v>
      </c>
      <c r="S122" s="12">
        <f t="shared" si="158"/>
        <v>4.0870783839684732E-2</v>
      </c>
      <c r="T122" s="12">
        <f t="shared" si="159"/>
        <v>2.2731876745759223E-2</v>
      </c>
      <c r="U122" s="12">
        <f t="shared" si="160"/>
        <v>2.6923419180006455E-2</v>
      </c>
      <c r="V122" s="12">
        <f t="shared" si="161"/>
        <v>3.6232913432382635E-2</v>
      </c>
      <c r="W122" s="12">
        <f t="shared" si="162"/>
        <v>4.7231279389544197E-2</v>
      </c>
      <c r="X122" s="12">
        <f t="shared" si="163"/>
        <v>9.654777938133112E-2</v>
      </c>
      <c r="Y122" s="12">
        <f t="shared" si="164"/>
        <v>0.12813194894397559</v>
      </c>
      <c r="Z122" s="12">
        <f t="shared" si="165"/>
        <v>0</v>
      </c>
      <c r="AA122" s="12">
        <f t="shared" si="166"/>
        <v>3.9116378971480605E-2</v>
      </c>
      <c r="AB122" s="12">
        <f t="shared" si="167"/>
        <v>3.3644676107561181E-2</v>
      </c>
      <c r="AC122" s="12">
        <f t="shared" si="168"/>
        <v>5.4875160842685518E-2</v>
      </c>
      <c r="AD122" s="12">
        <f t="shared" si="169"/>
        <v>4.5213144871625227E-2</v>
      </c>
      <c r="AE122" s="12">
        <f t="shared" si="175"/>
        <v>2.0122941633768047E-2</v>
      </c>
      <c r="AF122" s="12">
        <f t="shared" si="171"/>
        <v>2.7853660863393269E-2</v>
      </c>
      <c r="AG122" s="12">
        <f t="shared" si="172"/>
        <v>2.322107593993019E-2</v>
      </c>
      <c r="AH122" s="12">
        <f t="shared" si="173"/>
        <v>2.1944529379138121E-2</v>
      </c>
      <c r="AI122" s="12">
        <f t="shared" si="176"/>
        <v>2.1319999478789389E-2</v>
      </c>
      <c r="AJ122" s="12">
        <f t="shared" si="174"/>
        <v>1.3108056426570997E-2</v>
      </c>
    </row>
    <row r="123" spans="5:36" s="12" customFormat="1" ht="14.25" customHeight="1" x14ac:dyDescent="0.2">
      <c r="E123" s="14" t="s">
        <v>21</v>
      </c>
      <c r="F123" s="12">
        <f t="shared" si="142"/>
        <v>2.1207181337890988E-2</v>
      </c>
      <c r="G123" s="12">
        <f t="shared" si="146"/>
        <v>2.1061077570170724E-2</v>
      </c>
      <c r="H123" s="12">
        <f t="shared" si="147"/>
        <v>2.5498558067491101E-2</v>
      </c>
      <c r="I123" s="12">
        <f t="shared" si="148"/>
        <v>2.9091539232790335E-2</v>
      </c>
      <c r="J123" s="12">
        <f t="shared" si="149"/>
        <v>2.3325778948738496E-2</v>
      </c>
      <c r="K123" s="12">
        <f t="shared" si="150"/>
        <v>1.5018200295943142E-2</v>
      </c>
      <c r="L123" s="12">
        <f t="shared" si="151"/>
        <v>1.3267662139021972E-2</v>
      </c>
      <c r="M123" s="12">
        <f t="shared" si="152"/>
        <v>1.2176837606323829E-2</v>
      </c>
      <c r="N123" s="12">
        <f t="shared" si="153"/>
        <v>2.1106097457536287E-2</v>
      </c>
      <c r="O123" s="12">
        <f t="shared" si="154"/>
        <v>2.5706748287804077E-2</v>
      </c>
      <c r="P123" s="12">
        <f t="shared" si="155"/>
        <v>2.2982571388948669E-2</v>
      </c>
      <c r="Q123" s="12">
        <f t="shared" si="156"/>
        <v>2.8915541658004622E-2</v>
      </c>
      <c r="R123" s="12">
        <f t="shared" si="157"/>
        <v>2.3074044001659605E-2</v>
      </c>
      <c r="S123" s="12">
        <f t="shared" si="158"/>
        <v>3.3934831793207478E-2</v>
      </c>
      <c r="T123" s="12">
        <f t="shared" si="159"/>
        <v>2.4372957529375051E-2</v>
      </c>
      <c r="U123" s="12">
        <f t="shared" si="160"/>
        <v>3.5661744087021344E-2</v>
      </c>
      <c r="V123" s="12">
        <f t="shared" si="161"/>
        <v>4.0647681886671526E-2</v>
      </c>
      <c r="W123" s="12">
        <f t="shared" si="162"/>
        <v>4.9178077239176547E-2</v>
      </c>
      <c r="X123" s="12">
        <f t="shared" si="163"/>
        <v>3.0754887702092913E-2</v>
      </c>
      <c r="Y123" s="12">
        <f t="shared" si="164"/>
        <v>3.7230352118514422E-2</v>
      </c>
      <c r="Z123" s="12">
        <f t="shared" si="165"/>
        <v>2.6696694066382719E-2</v>
      </c>
      <c r="AA123" s="12">
        <f t="shared" si="166"/>
        <v>0</v>
      </c>
      <c r="AB123" s="12">
        <f t="shared" si="167"/>
        <v>0.11696784735078718</v>
      </c>
      <c r="AC123" s="12">
        <f t="shared" si="168"/>
        <v>8.3408755727833017E-2</v>
      </c>
      <c r="AD123" s="12">
        <f t="shared" si="169"/>
        <v>4.6310965809907352E-2</v>
      </c>
      <c r="AE123" s="12">
        <f t="shared" si="175"/>
        <v>2.013383366016145E-2</v>
      </c>
      <c r="AF123" s="12">
        <f t="shared" si="171"/>
        <v>5.5257009017365147E-2</v>
      </c>
      <c r="AG123" s="12">
        <f t="shared" si="172"/>
        <v>3.899833379907762E-2</v>
      </c>
      <c r="AH123" s="12">
        <f t="shared" si="173"/>
        <v>3.3780731460705829E-2</v>
      </c>
      <c r="AI123" s="12">
        <f t="shared" si="176"/>
        <v>3.1130350051772667E-2</v>
      </c>
      <c r="AJ123" s="12">
        <f t="shared" si="174"/>
        <v>1.3103108707623719E-2</v>
      </c>
    </row>
    <row r="124" spans="5:36" s="12" customFormat="1" ht="14.25" customHeight="1" x14ac:dyDescent="0.2">
      <c r="E124" s="14" t="s">
        <v>22</v>
      </c>
      <c r="F124" s="12">
        <f t="shared" si="142"/>
        <v>2.1820760437958709E-2</v>
      </c>
      <c r="G124" s="12">
        <f t="shared" si="146"/>
        <v>2.1459473526663126E-2</v>
      </c>
      <c r="H124" s="12">
        <f t="shared" si="147"/>
        <v>2.5915695302248867E-2</v>
      </c>
      <c r="I124" s="12">
        <f t="shared" si="148"/>
        <v>2.980715752077753E-2</v>
      </c>
      <c r="J124" s="12">
        <f t="shared" si="149"/>
        <v>2.5182343700755061E-2</v>
      </c>
      <c r="K124" s="12">
        <f t="shared" si="150"/>
        <v>1.5516433586555176E-2</v>
      </c>
      <c r="L124" s="12">
        <f t="shared" si="151"/>
        <v>1.3859793790508597E-2</v>
      </c>
      <c r="M124" s="12">
        <f t="shared" si="152"/>
        <v>1.2826048888160274E-2</v>
      </c>
      <c r="N124" s="12">
        <f t="shared" si="153"/>
        <v>1.9911463330303948E-2</v>
      </c>
      <c r="O124" s="12">
        <f t="shared" si="154"/>
        <v>2.3748160529338751E-2</v>
      </c>
      <c r="P124" s="12">
        <f t="shared" si="155"/>
        <v>2.1298994282231937E-2</v>
      </c>
      <c r="Q124" s="12">
        <f t="shared" si="156"/>
        <v>2.610463734582481E-2</v>
      </c>
      <c r="R124" s="12">
        <f t="shared" si="157"/>
        <v>2.1059295630057918E-2</v>
      </c>
      <c r="S124" s="12">
        <f t="shared" si="158"/>
        <v>2.8883137057010778E-2</v>
      </c>
      <c r="T124" s="12">
        <f t="shared" si="159"/>
        <v>2.389092187016801E-2</v>
      </c>
      <c r="U124" s="12">
        <f t="shared" si="160"/>
        <v>3.3253694059846545E-2</v>
      </c>
      <c r="V124" s="12">
        <f t="shared" si="161"/>
        <v>3.3787429971295323E-2</v>
      </c>
      <c r="W124" s="12">
        <f t="shared" si="162"/>
        <v>3.7858199686671923E-2</v>
      </c>
      <c r="X124" s="12">
        <f t="shared" si="163"/>
        <v>2.7010150119460653E-2</v>
      </c>
      <c r="Y124" s="12">
        <f t="shared" si="164"/>
        <v>3.37510746046207E-2</v>
      </c>
      <c r="Z124" s="12">
        <f t="shared" si="165"/>
        <v>2.5068609679062399E-2</v>
      </c>
      <c r="AA124" s="12">
        <f t="shared" si="166"/>
        <v>0.12769725282862268</v>
      </c>
      <c r="AB124" s="12">
        <f t="shared" si="167"/>
        <v>0</v>
      </c>
      <c r="AC124" s="12">
        <f t="shared" si="168"/>
        <v>6.4749908554835311E-2</v>
      </c>
      <c r="AD124" s="12">
        <f t="shared" si="169"/>
        <v>5.3204154401736578E-2</v>
      </c>
      <c r="AE124" s="12">
        <f t="shared" si="175"/>
        <v>2.6228792349571962E-2</v>
      </c>
      <c r="AF124" s="12">
        <f t="shared" si="171"/>
        <v>5.4943281832350976E-2</v>
      </c>
      <c r="AG124" s="12">
        <f t="shared" si="172"/>
        <v>5.2178225098330269E-2</v>
      </c>
      <c r="AH124" s="12">
        <f t="shared" si="173"/>
        <v>4.6488674040246418E-2</v>
      </c>
      <c r="AI124" s="12">
        <f t="shared" si="176"/>
        <v>3.6616867688413421E-2</v>
      </c>
      <c r="AJ124" s="12">
        <f t="shared" si="174"/>
        <v>1.5879368286371279E-2</v>
      </c>
    </row>
    <row r="125" spans="5:36" s="12" customFormat="1" ht="14.25" customHeight="1" x14ac:dyDescent="0.2">
      <c r="E125" s="14" t="s">
        <v>23</v>
      </c>
      <c r="F125" s="12">
        <f t="shared" si="142"/>
        <v>1.9388484673266686E-2</v>
      </c>
      <c r="G125" s="12">
        <f t="shared" si="146"/>
        <v>1.9412327778567287E-2</v>
      </c>
      <c r="H125" s="12">
        <f t="shared" si="147"/>
        <v>2.2434524807215462E-2</v>
      </c>
      <c r="I125" s="12">
        <f t="shared" si="148"/>
        <v>2.4581595226248795E-2</v>
      </c>
      <c r="J125" s="12">
        <f t="shared" si="149"/>
        <v>2.0459577199611764E-2</v>
      </c>
      <c r="K125" s="12">
        <f t="shared" si="150"/>
        <v>1.468437514653987E-2</v>
      </c>
      <c r="L125" s="12">
        <f t="shared" si="151"/>
        <v>1.3121144773262403E-2</v>
      </c>
      <c r="M125" s="12">
        <f t="shared" si="152"/>
        <v>1.211612322362954E-2</v>
      </c>
      <c r="N125" s="12">
        <f t="shared" si="153"/>
        <v>2.1711845530842849E-2</v>
      </c>
      <c r="O125" s="12">
        <f t="shared" si="154"/>
        <v>2.5238378844801838E-2</v>
      </c>
      <c r="P125" s="12">
        <f t="shared" si="155"/>
        <v>2.3855795673145809E-2</v>
      </c>
      <c r="Q125" s="12">
        <f t="shared" si="156"/>
        <v>2.8083706580942176E-2</v>
      </c>
      <c r="R125" s="12">
        <f t="shared" si="157"/>
        <v>2.6313840729746581E-2</v>
      </c>
      <c r="S125" s="12">
        <f t="shared" si="158"/>
        <v>3.6033559370062883E-2</v>
      </c>
      <c r="T125" s="12">
        <f t="shared" si="159"/>
        <v>2.2324479666729166E-2</v>
      </c>
      <c r="U125" s="12">
        <f t="shared" si="160"/>
        <v>2.9845871668350565E-2</v>
      </c>
      <c r="V125" s="12">
        <f t="shared" si="161"/>
        <v>3.8115134373203546E-2</v>
      </c>
      <c r="W125" s="12">
        <f t="shared" si="162"/>
        <v>5.2267956963347177E-2</v>
      </c>
      <c r="X125" s="12">
        <f t="shared" si="163"/>
        <v>4.3511846642842161E-2</v>
      </c>
      <c r="Y125" s="12">
        <f t="shared" si="164"/>
        <v>7.1862665595574624E-2</v>
      </c>
      <c r="Z125" s="12">
        <f t="shared" si="165"/>
        <v>4.1726404481368475E-2</v>
      </c>
      <c r="AA125" s="12">
        <f t="shared" si="166"/>
        <v>9.2928293149719163E-2</v>
      </c>
      <c r="AB125" s="12">
        <f t="shared" si="167"/>
        <v>6.6078537189023026E-2</v>
      </c>
      <c r="AC125" s="12">
        <f t="shared" si="168"/>
        <v>0</v>
      </c>
      <c r="AD125" s="12">
        <f t="shared" si="169"/>
        <v>7.855497927493206E-2</v>
      </c>
      <c r="AE125" s="12">
        <f t="shared" si="175"/>
        <v>2.171682226979273E-2</v>
      </c>
      <c r="AF125" s="12">
        <f t="shared" si="171"/>
        <v>3.7483661369570237E-2</v>
      </c>
      <c r="AG125" s="12">
        <f t="shared" si="172"/>
        <v>3.0115678278475225E-2</v>
      </c>
      <c r="AH125" s="12">
        <f t="shared" si="173"/>
        <v>2.7697685141294521E-2</v>
      </c>
      <c r="AI125" s="12">
        <f t="shared" si="176"/>
        <v>2.5268276890918057E-2</v>
      </c>
      <c r="AJ125" s="12">
        <f t="shared" si="174"/>
        <v>1.3066427486975242E-2</v>
      </c>
    </row>
    <row r="126" spans="5:36" s="12" customFormat="1" ht="14.25" customHeight="1" x14ac:dyDescent="0.2">
      <c r="E126" s="14" t="s">
        <v>24</v>
      </c>
      <c r="F126" s="12">
        <f t="shared" si="142"/>
        <v>2.0618707509002687E-2</v>
      </c>
      <c r="G126" s="12">
        <f t="shared" si="146"/>
        <v>2.0511688742240242E-2</v>
      </c>
      <c r="H126" s="12">
        <f t="shared" si="147"/>
        <v>2.331516683214839E-2</v>
      </c>
      <c r="I126" s="12">
        <f t="shared" si="148"/>
        <v>2.5409082526611438E-2</v>
      </c>
      <c r="J126" s="12">
        <f t="shared" si="149"/>
        <v>2.231459305650035E-2</v>
      </c>
      <c r="K126" s="12">
        <f t="shared" si="150"/>
        <v>1.6076452006259168E-2</v>
      </c>
      <c r="L126" s="12">
        <f t="shared" si="151"/>
        <v>1.4613296295736055E-2</v>
      </c>
      <c r="M126" s="12">
        <f t="shared" si="152"/>
        <v>1.3660793994974416E-2</v>
      </c>
      <c r="N126" s="12">
        <f t="shared" si="153"/>
        <v>2.1643518837142911E-2</v>
      </c>
      <c r="O126" s="12">
        <f t="shared" si="154"/>
        <v>2.4392046086870456E-2</v>
      </c>
      <c r="P126" s="12">
        <f t="shared" si="155"/>
        <v>2.3271969387818701E-2</v>
      </c>
      <c r="Q126" s="12">
        <f t="shared" si="156"/>
        <v>2.6425273994472896E-2</v>
      </c>
      <c r="R126" s="12">
        <f t="shared" si="157"/>
        <v>2.529515261126606E-2</v>
      </c>
      <c r="S126" s="12">
        <f t="shared" si="158"/>
        <v>3.142206324157968E-2</v>
      </c>
      <c r="T126" s="12">
        <f t="shared" si="159"/>
        <v>2.2697826067494691E-2</v>
      </c>
      <c r="U126" s="12">
        <f t="shared" si="160"/>
        <v>2.8622874451907521E-2</v>
      </c>
      <c r="V126" s="12">
        <f t="shared" si="161"/>
        <v>3.2824404395770529E-2</v>
      </c>
      <c r="W126" s="12">
        <f t="shared" si="162"/>
        <v>3.9912222285694583E-2</v>
      </c>
      <c r="X126" s="12">
        <f t="shared" si="163"/>
        <v>3.8386718048851048E-2</v>
      </c>
      <c r="Y126" s="12">
        <f t="shared" si="164"/>
        <v>6.5287752482509342E-2</v>
      </c>
      <c r="Z126" s="12">
        <f t="shared" si="165"/>
        <v>4.3719976039874327E-2</v>
      </c>
      <c r="AA126" s="12">
        <f t="shared" si="166"/>
        <v>6.5614556510948871E-2</v>
      </c>
      <c r="AB126" s="12">
        <f t="shared" si="167"/>
        <v>6.9047323358015666E-2</v>
      </c>
      <c r="AC126" s="12">
        <f t="shared" si="168"/>
        <v>9.9897302230995411E-2</v>
      </c>
      <c r="AD126" s="12">
        <f t="shared" si="169"/>
        <v>0</v>
      </c>
      <c r="AE126" s="12">
        <f t="shared" si="175"/>
        <v>3.4933323960371965E-2</v>
      </c>
      <c r="AF126" s="12">
        <f t="shared" ref="AF126:AJ132" si="177">AF92/BJ92</f>
        <v>3.6227645857996843E-2</v>
      </c>
      <c r="AG126" s="12">
        <f t="shared" si="177"/>
        <v>3.4701354552184274E-2</v>
      </c>
      <c r="AH126" s="12">
        <f t="shared" si="177"/>
        <v>3.3697628624456258E-2</v>
      </c>
      <c r="AI126" s="12">
        <f t="shared" si="176"/>
        <v>2.8160258186289908E-2</v>
      </c>
      <c r="AJ126" s="12">
        <f t="shared" si="177"/>
        <v>1.7299027824015236E-2</v>
      </c>
    </row>
    <row r="127" spans="5:36" s="12" customFormat="1" ht="14.25" customHeight="1" x14ac:dyDescent="0.2">
      <c r="E127" s="14" t="s">
        <v>25</v>
      </c>
      <c r="F127" s="12">
        <f t="shared" si="142"/>
        <v>2.6564843120759508E-2</v>
      </c>
      <c r="G127" s="12">
        <f t="shared" ref="G127:AD127" si="178">G93/AL93</f>
        <v>2.6007469834965706E-2</v>
      </c>
      <c r="H127" s="12">
        <f t="shared" si="178"/>
        <v>2.8972893079928688E-2</v>
      </c>
      <c r="I127" s="12">
        <f t="shared" si="178"/>
        <v>3.1402721785425691E-2</v>
      </c>
      <c r="J127" s="12">
        <f t="shared" si="178"/>
        <v>3.0631297493410183E-2</v>
      </c>
      <c r="K127" s="12">
        <f t="shared" si="178"/>
        <v>2.1314756882697773E-2</v>
      </c>
      <c r="L127" s="12">
        <f t="shared" si="178"/>
        <v>1.9971464652765114E-2</v>
      </c>
      <c r="M127" s="12">
        <f t="shared" si="178"/>
        <v>1.9123744935217363E-2</v>
      </c>
      <c r="N127" s="12">
        <f t="shared" si="178"/>
        <v>2.3417724380313813E-2</v>
      </c>
      <c r="O127" s="12">
        <f t="shared" si="178"/>
        <v>2.5845325851133433E-2</v>
      </c>
      <c r="P127" s="12">
        <f t="shared" si="178"/>
        <v>2.4292024679974097E-2</v>
      </c>
      <c r="Q127" s="12">
        <f t="shared" si="178"/>
        <v>2.7092296546308684E-2</v>
      </c>
      <c r="R127" s="12">
        <f t="shared" si="178"/>
        <v>2.438137744735305E-2</v>
      </c>
      <c r="S127" s="12">
        <f t="shared" si="178"/>
        <v>2.8520713819465793E-2</v>
      </c>
      <c r="T127" s="12">
        <f t="shared" si="178"/>
        <v>2.6803909220709864E-2</v>
      </c>
      <c r="U127" s="12">
        <f t="shared" si="178"/>
        <v>3.1216951675373302E-2</v>
      </c>
      <c r="V127" s="12">
        <f t="shared" si="178"/>
        <v>3.0515050117731951E-2</v>
      </c>
      <c r="W127" s="12">
        <f t="shared" si="178"/>
        <v>3.2352389992504546E-2</v>
      </c>
      <c r="X127" s="12">
        <f t="shared" si="178"/>
        <v>2.9445653198765673E-2</v>
      </c>
      <c r="Y127" s="12">
        <f t="shared" si="178"/>
        <v>3.6239591498531329E-2</v>
      </c>
      <c r="Z127" s="12">
        <f t="shared" si="178"/>
        <v>3.0984984297179684E-2</v>
      </c>
      <c r="AA127" s="12">
        <f t="shared" si="178"/>
        <v>4.5424216960324011E-2</v>
      </c>
      <c r="AB127" s="12">
        <f t="shared" si="178"/>
        <v>5.4203110678141375E-2</v>
      </c>
      <c r="AC127" s="12">
        <f t="shared" si="178"/>
        <v>4.3976527413561381E-2</v>
      </c>
      <c r="AD127" s="12">
        <f t="shared" si="178"/>
        <v>5.5626857353832881E-2</v>
      </c>
      <c r="AE127" s="12">
        <f t="shared" si="175"/>
        <v>0</v>
      </c>
      <c r="AF127" s="12">
        <f t="shared" si="177"/>
        <v>3.918115171596518E-2</v>
      </c>
      <c r="AG127" s="12">
        <f t="shared" si="177"/>
        <v>4.9389295216636056E-2</v>
      </c>
      <c r="AH127" s="12">
        <f t="shared" si="177"/>
        <v>5.4722095962522428E-2</v>
      </c>
      <c r="AI127" s="12">
        <f t="shared" si="176"/>
        <v>3.9882634650085957E-2</v>
      </c>
      <c r="AJ127" s="12">
        <f t="shared" si="177"/>
        <v>4.2496925538415449E-2</v>
      </c>
    </row>
    <row r="128" spans="5:36" s="12" customFormat="1" ht="14.25" customHeight="1" x14ac:dyDescent="0.2">
      <c r="E128" s="14" t="s">
        <v>26</v>
      </c>
      <c r="F128" s="12">
        <f t="shared" ref="F128:F132" si="179">F94/AK94</f>
        <v>3.1688398325468742E-2</v>
      </c>
      <c r="G128" s="12">
        <f t="shared" ref="G128:G132" si="180">G94/AL94</f>
        <v>3.0770228322008691E-2</v>
      </c>
      <c r="H128" s="12">
        <f t="shared" ref="H128:H132" si="181">H94/AM94</f>
        <v>4.2933061080559824E-2</v>
      </c>
      <c r="I128" s="12">
        <f t="shared" ref="I128:I132" si="182">I94/AN94</f>
        <v>5.6889277157703873E-2</v>
      </c>
      <c r="J128" s="12">
        <f t="shared" ref="J128:J132" si="183">J94/AO94</f>
        <v>3.8566608583733876E-2</v>
      </c>
      <c r="K128" s="12">
        <f t="shared" ref="K128:K132" si="184">K94/AP94</f>
        <v>1.8893137656176336E-2</v>
      </c>
      <c r="L128" s="12">
        <f t="shared" ref="L128:L132" si="185">L94/AQ94</f>
        <v>1.6223641368336872E-2</v>
      </c>
      <c r="M128" s="12">
        <f t="shared" ref="M128:M132" si="186">M94/AR94</f>
        <v>1.4646852091443969E-2</v>
      </c>
      <c r="N128" s="12">
        <f t="shared" ref="N128:N132" si="187">N94/AS94</f>
        <v>2.3238209642408435E-2</v>
      </c>
      <c r="O128" s="12">
        <f t="shared" ref="O128:O132" si="188">O94/AT94</f>
        <v>3.0215486841525967E-2</v>
      </c>
      <c r="P128" s="12">
        <f t="shared" ref="P128:P132" si="189">P94/AU94</f>
        <v>2.4510569479031151E-2</v>
      </c>
      <c r="Q128" s="12">
        <f t="shared" ref="Q128:Q132" si="190">Q94/AV94</f>
        <v>3.3594615877588045E-2</v>
      </c>
      <c r="R128" s="12">
        <f t="shared" ref="R128:R132" si="191">R94/AW94</f>
        <v>2.111261293521809E-2</v>
      </c>
      <c r="S128" s="12">
        <f t="shared" ref="S128:S132" si="192">S94/AX94</f>
        <v>3.1156640762266832E-2</v>
      </c>
      <c r="T128" s="12">
        <f t="shared" ref="T128:T132" si="193">T94/AY94</f>
        <v>3.5741119264097183E-2</v>
      </c>
      <c r="U128" s="12">
        <f t="shared" ref="U128:U132" si="194">U94/AZ94</f>
        <v>6.4615967627031382E-2</v>
      </c>
      <c r="V128" s="12">
        <f t="shared" ref="V128:V132" si="195">V94/BA94</f>
        <v>4.2488850982705093E-2</v>
      </c>
      <c r="W128" s="12">
        <f t="shared" ref="W128:W132" si="196">W94/BB94</f>
        <v>3.7140790623302999E-2</v>
      </c>
      <c r="X128" s="12">
        <f t="shared" ref="X128:X132" si="197">X94/BC94</f>
        <v>2.1921181133401815E-2</v>
      </c>
      <c r="Y128" s="12">
        <f t="shared" ref="Y128:Y132" si="198">Y94/BD94</f>
        <v>2.2097988018033733E-2</v>
      </c>
      <c r="Z128" s="12">
        <f t="shared" ref="Z128:Z132" si="199">Z94/BE94</f>
        <v>1.8169215438784123E-2</v>
      </c>
      <c r="AA128" s="12">
        <f t="shared" ref="AA128:AA132" si="200">AA94/BF94</f>
        <v>5.2813192987643941E-2</v>
      </c>
      <c r="AB128" s="12">
        <f t="shared" ref="AB128:AB132" si="201">AB94/BG94</f>
        <v>4.8101053827944176E-2</v>
      </c>
      <c r="AC128" s="12">
        <f t="shared" ref="AC128:AC132" si="202">AC94/BH94</f>
        <v>3.2155905181912414E-2</v>
      </c>
      <c r="AD128" s="12">
        <f t="shared" ref="AD128:AD132" si="203">AD94/BI94</f>
        <v>2.4438739693944597E-2</v>
      </c>
      <c r="AE128" s="12">
        <f t="shared" si="175"/>
        <v>1.6598592995545221E-2</v>
      </c>
      <c r="AF128" s="12">
        <f t="shared" si="177"/>
        <v>0</v>
      </c>
      <c r="AG128" s="12">
        <f t="shared" si="177"/>
        <v>5.6903713571340581E-2</v>
      </c>
      <c r="AH128" s="12">
        <f t="shared" si="177"/>
        <v>4.1724301467037359E-2</v>
      </c>
      <c r="AI128" s="12">
        <f t="shared" si="176"/>
        <v>5.6958669784164036E-2</v>
      </c>
      <c r="AJ128" s="12">
        <f t="shared" si="177"/>
        <v>1.3691377279640848E-2</v>
      </c>
    </row>
    <row r="129" spans="5:36" s="12" customFormat="1" ht="14.25" customHeight="1" x14ac:dyDescent="0.2">
      <c r="E129" s="14" t="s">
        <v>27</v>
      </c>
      <c r="F129" s="12">
        <f t="shared" si="179"/>
        <v>2.6394078573228959E-2</v>
      </c>
      <c r="G129" s="12">
        <f t="shared" si="180"/>
        <v>2.5114898711069113E-2</v>
      </c>
      <c r="H129" s="12">
        <f t="shared" si="181"/>
        <v>3.1801888978757742E-2</v>
      </c>
      <c r="I129" s="12">
        <f t="shared" si="182"/>
        <v>3.8917351747494451E-2</v>
      </c>
      <c r="J129" s="12">
        <f t="shared" si="183"/>
        <v>3.6848015383063627E-2</v>
      </c>
      <c r="K129" s="12">
        <f t="shared" si="184"/>
        <v>1.7252928291693548E-2</v>
      </c>
      <c r="L129" s="12">
        <f t="shared" si="185"/>
        <v>1.5435607755271767E-2</v>
      </c>
      <c r="M129" s="12">
        <f t="shared" si="186"/>
        <v>1.4330564521224392E-2</v>
      </c>
      <c r="N129" s="12">
        <f t="shared" si="187"/>
        <v>1.8037528600161588E-2</v>
      </c>
      <c r="O129" s="12">
        <f t="shared" si="188"/>
        <v>2.1598573894102899E-2</v>
      </c>
      <c r="P129" s="12">
        <f t="shared" si="189"/>
        <v>1.8646942401182677E-2</v>
      </c>
      <c r="Q129" s="12">
        <f t="shared" si="190"/>
        <v>2.3012748104769075E-2</v>
      </c>
      <c r="R129" s="12">
        <f t="shared" si="191"/>
        <v>1.6823566886581716E-2</v>
      </c>
      <c r="S129" s="12">
        <f t="shared" si="192"/>
        <v>2.2091814943494274E-2</v>
      </c>
      <c r="T129" s="12">
        <f t="shared" si="193"/>
        <v>2.5817677205557433E-2</v>
      </c>
      <c r="U129" s="12">
        <f t="shared" si="194"/>
        <v>3.4149023581015708E-2</v>
      </c>
      <c r="V129" s="12">
        <f t="shared" si="195"/>
        <v>2.6574615257044455E-2</v>
      </c>
      <c r="W129" s="12">
        <f t="shared" si="196"/>
        <v>2.5465450477864957E-2</v>
      </c>
      <c r="X129" s="12">
        <f t="shared" si="197"/>
        <v>1.822738752420577E-2</v>
      </c>
      <c r="Y129" s="12">
        <f t="shared" si="198"/>
        <v>1.984343830480418E-2</v>
      </c>
      <c r="Z129" s="12">
        <f t="shared" si="199"/>
        <v>1.6464446956658295E-2</v>
      </c>
      <c r="AA129" s="12">
        <f t="shared" si="200"/>
        <v>4.0514643440009886E-2</v>
      </c>
      <c r="AB129" s="12">
        <f t="shared" si="201"/>
        <v>4.9652396399103356E-2</v>
      </c>
      <c r="AC129" s="12">
        <f t="shared" si="202"/>
        <v>2.8081629174419236E-2</v>
      </c>
      <c r="AD129" s="12">
        <f t="shared" si="203"/>
        <v>2.5444623964654321E-2</v>
      </c>
      <c r="AE129" s="12">
        <f t="shared" si="175"/>
        <v>2.2742480159977475E-2</v>
      </c>
      <c r="AF129" s="12">
        <f t="shared" si="177"/>
        <v>6.1851683815492546E-2</v>
      </c>
      <c r="AG129" s="12">
        <f t="shared" si="177"/>
        <v>0</v>
      </c>
      <c r="AH129" s="12">
        <f t="shared" si="177"/>
        <v>0.16792308002509013</v>
      </c>
      <c r="AI129" s="12">
        <f t="shared" si="176"/>
        <v>9.1465127511479657E-2</v>
      </c>
      <c r="AJ129" s="12">
        <f t="shared" si="177"/>
        <v>1.9475787410526718E-2</v>
      </c>
    </row>
    <row r="130" spans="5:36" s="12" customFormat="1" ht="14.25" customHeight="1" x14ac:dyDescent="0.2">
      <c r="E130" s="14" t="s">
        <v>28</v>
      </c>
      <c r="F130" s="12">
        <f t="shared" si="179"/>
        <v>2.6111632236008389E-2</v>
      </c>
      <c r="G130" s="12">
        <f t="shared" si="180"/>
        <v>2.4889733008882226E-2</v>
      </c>
      <c r="H130" s="12">
        <f t="shared" si="181"/>
        <v>3.0435240362277429E-2</v>
      </c>
      <c r="I130" s="12">
        <f t="shared" si="182"/>
        <v>3.5976956706373971E-2</v>
      </c>
      <c r="J130" s="12">
        <f t="shared" si="183"/>
        <v>3.5798158671226502E-2</v>
      </c>
      <c r="K130" s="12">
        <f t="shared" si="184"/>
        <v>1.7837667914835788E-2</v>
      </c>
      <c r="L130" s="12">
        <f t="shared" si="185"/>
        <v>1.6171313999968392E-2</v>
      </c>
      <c r="M130" s="12">
        <f t="shared" si="186"/>
        <v>1.5152416353948983E-2</v>
      </c>
      <c r="N130" s="12">
        <f t="shared" si="187"/>
        <v>1.8236844033323912E-2</v>
      </c>
      <c r="O130" s="12">
        <f t="shared" si="188"/>
        <v>2.1427264710167884E-2</v>
      </c>
      <c r="P130" s="12">
        <f t="shared" si="189"/>
        <v>1.8800184449514899E-2</v>
      </c>
      <c r="Q130" s="12">
        <f t="shared" si="190"/>
        <v>2.2671503122450656E-2</v>
      </c>
      <c r="R130" s="12">
        <f t="shared" si="191"/>
        <v>1.7207809071128989E-2</v>
      </c>
      <c r="S130" s="12">
        <f t="shared" si="192"/>
        <v>2.2013043927480491E-2</v>
      </c>
      <c r="T130" s="12">
        <f t="shared" si="193"/>
        <v>2.5200915449939472E-2</v>
      </c>
      <c r="U130" s="12">
        <f t="shared" si="194"/>
        <v>3.1784881513078463E-2</v>
      </c>
      <c r="V130" s="12">
        <f t="shared" si="195"/>
        <v>2.5825410001521658E-2</v>
      </c>
      <c r="W130" s="12">
        <f t="shared" si="196"/>
        <v>2.5172978211585317E-2</v>
      </c>
      <c r="X130" s="12">
        <f t="shared" si="197"/>
        <v>1.8849150956017097E-2</v>
      </c>
      <c r="Y130" s="12">
        <f t="shared" si="198"/>
        <v>2.0873523037252328E-2</v>
      </c>
      <c r="Z130" s="12">
        <f t="shared" si="199"/>
        <v>1.7420865276254392E-2</v>
      </c>
      <c r="AA130" s="12">
        <f t="shared" si="200"/>
        <v>3.929286176061661E-2</v>
      </c>
      <c r="AB130" s="12">
        <f t="shared" si="201"/>
        <v>4.9530956345952615E-2</v>
      </c>
      <c r="AC130" s="12">
        <f t="shared" si="202"/>
        <v>2.8916902276860341E-2</v>
      </c>
      <c r="AD130" s="12">
        <f t="shared" si="203"/>
        <v>2.7664803593442071E-2</v>
      </c>
      <c r="AE130" s="12">
        <f t="shared" si="175"/>
        <v>2.8212811112359314E-2</v>
      </c>
      <c r="AF130" s="12">
        <f t="shared" si="177"/>
        <v>5.0778355793691422E-2</v>
      </c>
      <c r="AG130" s="12">
        <f t="shared" si="177"/>
        <v>0.18801349975793044</v>
      </c>
      <c r="AH130" s="12">
        <f t="shared" si="177"/>
        <v>0</v>
      </c>
      <c r="AI130" s="12">
        <f t="shared" si="176"/>
        <v>7.5363247564716504E-2</v>
      </c>
      <c r="AJ130" s="12">
        <f t="shared" si="177"/>
        <v>2.4369068781193423E-2</v>
      </c>
    </row>
    <row r="131" spans="5:36" s="12" customFormat="1" ht="14.25" customHeight="1" x14ac:dyDescent="0.2">
      <c r="E131" s="14" t="s">
        <v>29</v>
      </c>
      <c r="F131" s="12">
        <f t="shared" si="179"/>
        <v>3.6966154577471481E-2</v>
      </c>
      <c r="G131" s="12">
        <f t="shared" si="180"/>
        <v>3.4190966389780746E-2</v>
      </c>
      <c r="H131" s="12">
        <f t="shared" si="181"/>
        <v>4.5845663762855454E-2</v>
      </c>
      <c r="I131" s="12">
        <f t="shared" si="182"/>
        <v>5.9657185359708376E-2</v>
      </c>
      <c r="J131" s="12">
        <f t="shared" si="183"/>
        <v>6.3555836358359777E-2</v>
      </c>
      <c r="K131" s="12">
        <f t="shared" si="184"/>
        <v>2.1784959821725663E-2</v>
      </c>
      <c r="L131" s="12">
        <f t="shared" si="185"/>
        <v>1.9221442911504589E-2</v>
      </c>
      <c r="M131" s="12">
        <f t="shared" si="186"/>
        <v>1.7682615726550926E-2</v>
      </c>
      <c r="N131" s="12">
        <f t="shared" si="187"/>
        <v>2.0518891135614083E-2</v>
      </c>
      <c r="O131" s="12">
        <f t="shared" si="188"/>
        <v>2.4841617020170965E-2</v>
      </c>
      <c r="P131" s="12">
        <f t="shared" si="189"/>
        <v>2.0871052828963968E-2</v>
      </c>
      <c r="Q131" s="12">
        <f t="shared" si="190"/>
        <v>2.6075394941361553E-2</v>
      </c>
      <c r="R131" s="12">
        <f t="shared" si="191"/>
        <v>1.7880343040680858E-2</v>
      </c>
      <c r="S131" s="12">
        <f t="shared" si="192"/>
        <v>2.3317062765193179E-2</v>
      </c>
      <c r="T131" s="12">
        <f t="shared" si="193"/>
        <v>3.3313618294370649E-2</v>
      </c>
      <c r="U131" s="12">
        <f t="shared" si="194"/>
        <v>4.2180048531540219E-2</v>
      </c>
      <c r="V131" s="12">
        <f t="shared" si="195"/>
        <v>2.8477033825290144E-2</v>
      </c>
      <c r="W131" s="12">
        <f t="shared" si="196"/>
        <v>2.5576426240648369E-2</v>
      </c>
      <c r="X131" s="12">
        <f t="shared" si="197"/>
        <v>1.7991833684386983E-2</v>
      </c>
      <c r="Y131" s="12">
        <f t="shared" si="198"/>
        <v>1.8483380390187525E-2</v>
      </c>
      <c r="Z131" s="12">
        <f t="shared" si="199"/>
        <v>1.5800897847506656E-2</v>
      </c>
      <c r="AA131" s="12">
        <f t="shared" si="200"/>
        <v>3.3804906591707373E-2</v>
      </c>
      <c r="AB131" s="12">
        <f t="shared" si="201"/>
        <v>3.6421838959959853E-2</v>
      </c>
      <c r="AC131" s="12">
        <f t="shared" si="202"/>
        <v>2.4628334610776716E-2</v>
      </c>
      <c r="AD131" s="12">
        <f t="shared" si="203"/>
        <v>2.1583208631104595E-2</v>
      </c>
      <c r="AE131" s="12">
        <f t="shared" si="175"/>
        <v>1.9196347491066613E-2</v>
      </c>
      <c r="AF131" s="12">
        <f t="shared" si="177"/>
        <v>6.4714339476358032E-2</v>
      </c>
      <c r="AG131" s="12">
        <f t="shared" si="177"/>
        <v>9.5606035856479019E-2</v>
      </c>
      <c r="AH131" s="12">
        <f t="shared" si="177"/>
        <v>7.0357553531252573E-2</v>
      </c>
      <c r="AI131" s="12">
        <f t="shared" si="176"/>
        <v>0</v>
      </c>
      <c r="AJ131" s="12">
        <f t="shared" si="177"/>
        <v>1.9455009397423114E-2</v>
      </c>
    </row>
    <row r="132" spans="5:36" s="12" customFormat="1" ht="14.25" customHeight="1" x14ac:dyDescent="0.2">
      <c r="E132" s="14" t="s">
        <v>30</v>
      </c>
      <c r="F132" s="12">
        <f t="shared" si="179"/>
        <v>3.3525676687834537E-2</v>
      </c>
      <c r="G132" s="12">
        <f t="shared" si="180"/>
        <v>3.2309995377694946E-2</v>
      </c>
      <c r="H132" s="12">
        <f t="shared" si="181"/>
        <v>3.4870984387720787E-2</v>
      </c>
      <c r="I132" s="12">
        <f t="shared" si="182"/>
        <v>3.7020793533932977E-2</v>
      </c>
      <c r="J132" s="12">
        <f t="shared" si="183"/>
        <v>4.0583340080404887E-2</v>
      </c>
      <c r="K132" s="12">
        <f t="shared" si="184"/>
        <v>2.7825409268048263E-2</v>
      </c>
      <c r="L132" s="12">
        <f t="shared" si="185"/>
        <v>2.6947163812403457E-2</v>
      </c>
      <c r="M132" s="12">
        <f t="shared" si="186"/>
        <v>2.6520278573098188E-2</v>
      </c>
      <c r="N132" s="12">
        <f t="shared" si="187"/>
        <v>2.4931675886869627E-2</v>
      </c>
      <c r="O132" s="12">
        <f t="shared" si="188"/>
        <v>2.7242657891811826E-2</v>
      </c>
      <c r="P132" s="12">
        <f t="shared" si="189"/>
        <v>2.516204703281515E-2</v>
      </c>
      <c r="Q132" s="12">
        <f t="shared" si="190"/>
        <v>2.7875200956297409E-2</v>
      </c>
      <c r="R132" s="12">
        <f t="shared" si="191"/>
        <v>2.3565708083138077E-2</v>
      </c>
      <c r="S132" s="12">
        <f t="shared" si="192"/>
        <v>2.7016252910601647E-2</v>
      </c>
      <c r="T132" s="12">
        <f t="shared" si="193"/>
        <v>3.0988433742629138E-2</v>
      </c>
      <c r="U132" s="12">
        <f t="shared" si="194"/>
        <v>3.3265802834962124E-2</v>
      </c>
      <c r="V132" s="12">
        <f t="shared" si="195"/>
        <v>2.9372918460308792E-2</v>
      </c>
      <c r="W132" s="12">
        <f t="shared" si="196"/>
        <v>2.8859776288332837E-2</v>
      </c>
      <c r="X132" s="12">
        <f t="shared" si="197"/>
        <v>2.4910902197917653E-2</v>
      </c>
      <c r="Y132" s="12">
        <f t="shared" si="198"/>
        <v>2.7012651555842718E-2</v>
      </c>
      <c r="Z132" s="12">
        <f t="shared" si="199"/>
        <v>2.4253097151493326E-2</v>
      </c>
      <c r="AA132" s="12">
        <f t="shared" si="200"/>
        <v>3.5522572448118198E-2</v>
      </c>
      <c r="AB132" s="12">
        <f t="shared" si="201"/>
        <v>3.9431947680465866E-2</v>
      </c>
      <c r="AC132" s="12">
        <f t="shared" si="202"/>
        <v>3.1794398220901444E-2</v>
      </c>
      <c r="AD132" s="12">
        <f t="shared" si="203"/>
        <v>3.3100564646941187E-2</v>
      </c>
      <c r="AE132" s="12">
        <f t="shared" si="175"/>
        <v>5.1065384144883957E-2</v>
      </c>
      <c r="AF132" s="12">
        <f t="shared" si="177"/>
        <v>3.8834896423871147E-2</v>
      </c>
      <c r="AG132" s="12">
        <f t="shared" si="177"/>
        <v>5.0822862359103722E-2</v>
      </c>
      <c r="AH132" s="12">
        <f t="shared" si="177"/>
        <v>5.6796867938975225E-2</v>
      </c>
      <c r="AI132" s="12">
        <f t="shared" si="176"/>
        <v>4.8569739422580943E-2</v>
      </c>
      <c r="AJ132" s="12">
        <f t="shared" si="177"/>
        <v>0</v>
      </c>
    </row>
    <row r="133" spans="5:36" s="12" customFormat="1" ht="14.25" customHeight="1" x14ac:dyDescent="0.2"/>
    <row r="134" spans="5:36" s="12" customFormat="1" ht="14.25" customHeight="1" x14ac:dyDescent="0.2"/>
    <row r="135" spans="5:36" s="12" customFormat="1" ht="14.25" customHeight="1" x14ac:dyDescent="0.2"/>
    <row r="136" spans="5:36" s="12" customFormat="1" ht="14.25" customHeight="1" x14ac:dyDescent="0.2"/>
    <row r="137" spans="5:36" s="12" customFormat="1" ht="14.25" customHeight="1" x14ac:dyDescent="0.2"/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00"/>
  <sheetViews>
    <sheetView topLeftCell="A70" workbookViewId="0">
      <selection activeCell="E45" sqref="E45"/>
    </sheetView>
  </sheetViews>
  <sheetFormatPr defaultColWidth="8.875" defaultRowHeight="14.25" x14ac:dyDescent="0.2"/>
  <cols>
    <col min="1" max="2" width="7.625" customWidth="1"/>
    <col min="3" max="3" width="10.75" customWidth="1"/>
    <col min="4" max="33" width="7.625" customWidth="1"/>
    <col min="34" max="63" width="8.875" style="12"/>
  </cols>
  <sheetData>
    <row r="1" spans="1:33" x14ac:dyDescent="0.2">
      <c r="A1" s="13" t="s">
        <v>43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x14ac:dyDescent="0.2">
      <c r="A2" s="12"/>
      <c r="B2" s="12" t="s">
        <v>44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  <c r="AB2" s="12" t="s">
        <v>25</v>
      </c>
      <c r="AC2" s="12" t="s">
        <v>26</v>
      </c>
      <c r="AD2" s="12" t="s">
        <v>27</v>
      </c>
      <c r="AE2" s="12" t="s">
        <v>28</v>
      </c>
      <c r="AF2" s="12" t="s">
        <v>29</v>
      </c>
      <c r="AG2" s="12" t="s">
        <v>30</v>
      </c>
    </row>
    <row r="3" spans="1:33" x14ac:dyDescent="0.2">
      <c r="A3" s="12"/>
      <c r="B3" s="12" t="s">
        <v>0</v>
      </c>
      <c r="C3" s="12">
        <f>'空间地理距离矩阵（基于经纬度）'!F68</f>
        <v>0</v>
      </c>
      <c r="D3" s="12">
        <f>'空间地理距离矩阵（基于经纬度）'!G68</f>
        <v>1.0408769821827422E-2</v>
      </c>
      <c r="E3" s="12">
        <f>'空间地理距离矩阵（基于经纬度）'!H68</f>
        <v>4.1760169432579789E-3</v>
      </c>
      <c r="F3" s="12">
        <f>'空间地理距离矩阵（基于经纬度）'!I68</f>
        <v>2.45510488655417E-3</v>
      </c>
      <c r="G3" s="12">
        <f>'空间地理距离矩阵（基于经纬度）'!J68</f>
        <v>2.3554518425935086E-3</v>
      </c>
      <c r="H3" s="12">
        <f>'空间地理距离矩阵（基于经纬度）'!K68</f>
        <v>1.5854637809493886E-3</v>
      </c>
      <c r="I3" s="12">
        <f>'空间地理距离矩阵（基于经纬度）'!L68</f>
        <v>1.1531078408470894E-3</v>
      </c>
      <c r="J3" s="12">
        <f>'空间地理距离矩阵（基于经纬度）'!M68</f>
        <v>9.4620204690799988E-4</v>
      </c>
      <c r="K3" s="12">
        <f>'空间地理距离矩阵（基于经纬度）'!N68</f>
        <v>9.5969560366435396E-4</v>
      </c>
      <c r="L3" s="12">
        <f>'空间地理距离矩阵（基于经纬度）'!O68</f>
        <v>1.1618291820711792E-3</v>
      </c>
      <c r="M3" s="12">
        <f>'空间地理距离矩阵（基于经纬度）'!P68</f>
        <v>9.0673828139657296E-4</v>
      </c>
      <c r="N3" s="12">
        <f>'空间地理距离矩阵（基于经纬度）'!Q68</f>
        <v>1.113772862301077E-3</v>
      </c>
      <c r="O3" s="12">
        <f>'空间地理距离矩阵（基于经纬度）'!R68</f>
        <v>6.5464715224635068E-4</v>
      </c>
      <c r="P3" s="12">
        <f>'空间地理距离矩阵（基于经纬度）'!S68</f>
        <v>8.0460506960588118E-4</v>
      </c>
      <c r="Q3" s="12">
        <f>'空间地理距离矩阵（基于经纬度）'!T68</f>
        <v>2.8015834928366316E-3</v>
      </c>
      <c r="R3" s="12">
        <f>'空间地理距离矩阵（基于经纬度）'!U68</f>
        <v>1.6123068293154377E-3</v>
      </c>
      <c r="S3" s="12">
        <f>'空间地理距离矩阵（基于经纬度）'!V68</f>
        <v>9.6031156731867949E-4</v>
      </c>
      <c r="T3" s="12">
        <f>'空间地理距离矩阵（基于经纬度）'!W68</f>
        <v>7.5984731305914557E-4</v>
      </c>
      <c r="U3" s="12">
        <f>'空间地理距离矩阵（基于经纬度）'!X68</f>
        <v>5.3860169786788424E-4</v>
      </c>
      <c r="V3" s="12">
        <f>'空间地理距离矩阵（基于经纬度）'!Y68</f>
        <v>4.8845217100052809E-4</v>
      </c>
      <c r="W3" s="12">
        <f>'空间地理距离矩阵（基于经纬度）'!Z68</f>
        <v>4.4453002387481955E-4</v>
      </c>
      <c r="X3" s="12">
        <f>'空间地理距离矩阵（基于经纬度）'!AA68</f>
        <v>7.0456114184119301E-4</v>
      </c>
      <c r="Y3" s="12">
        <f>'空间地理距离矩阵（基于经纬度）'!AB68</f>
        <v>6.6403437434075889E-4</v>
      </c>
      <c r="Z3" s="12">
        <f>'空间地理距离矩阵（基于经纬度）'!AC68</f>
        <v>5.7815367036184511E-4</v>
      </c>
      <c r="AA3" s="12">
        <f>'空间地理距离矩阵（基于经纬度）'!AD68</f>
        <v>4.8348256288855703E-4</v>
      </c>
      <c r="AB3" s="12">
        <f>'空间地理距离矩阵（基于经纬度）'!AE68</f>
        <v>3.9118484336147428E-4</v>
      </c>
      <c r="AC3" s="12">
        <f>'空间地理距离矩阵（基于经纬度）'!AF68</f>
        <v>1.1014910540959302E-3</v>
      </c>
      <c r="AD3" s="12">
        <f>'空间地理距离矩阵（基于经纬度）'!AG68</f>
        <v>8.4406574115643068E-4</v>
      </c>
      <c r="AE3" s="12">
        <f>'空间地理距离矩阵（基于经纬度）'!AH68</f>
        <v>7.4580475249706637E-4</v>
      </c>
      <c r="AF3" s="12">
        <f>'空间地理距离矩阵（基于经纬度）'!AI68</f>
        <v>1.1309522694768908E-3</v>
      </c>
      <c r="AG3" s="12">
        <f>'空间地理距离矩阵（基于经纬度）'!AJ68</f>
        <v>4.1084993737919366E-4</v>
      </c>
    </row>
    <row r="4" spans="1:33" x14ac:dyDescent="0.2">
      <c r="A4" s="12"/>
      <c r="B4" s="12" t="s">
        <v>1</v>
      </c>
      <c r="C4" s="12">
        <f>'空间地理距离矩阵（基于经纬度）'!F69</f>
        <v>1.0408769821827422E-2</v>
      </c>
      <c r="D4" s="12">
        <f>'空间地理距离矩阵（基于经纬度）'!G69</f>
        <v>0</v>
      </c>
      <c r="E4" s="12">
        <f>'空间地理距离矩阵（基于经纬度）'!H69</f>
        <v>3.7085901538669776E-3</v>
      </c>
      <c r="F4" s="12">
        <f>'空间地理距离矩阵（基于经纬度）'!I69</f>
        <v>2.223404903572659E-3</v>
      </c>
      <c r="G4" s="12">
        <f>'空间地理距离矩阵（基于经纬度）'!J69</f>
        <v>1.9420977709097892E-3</v>
      </c>
      <c r="H4" s="12">
        <f>'空间地理距离矩阵（基于经纬度）'!K69</f>
        <v>1.7000174778430677E-3</v>
      </c>
      <c r="I4" s="12">
        <f>'空间地理距离矩阵（基于经纬度）'!L69</f>
        <v>1.1885895304379794E-3</v>
      </c>
      <c r="J4" s="12">
        <f>'空间地理距离矩阵（基于经纬度）'!M69</f>
        <v>9.5863127420676194E-4</v>
      </c>
      <c r="K4" s="12">
        <f>'空间地理距离矩阵（基于经纬度）'!N69</f>
        <v>1.0464369027423487E-3</v>
      </c>
      <c r="L4" s="12">
        <f>'空间地理距离矩阵（基于经纬度）'!O69</f>
        <v>1.2698169137804513E-3</v>
      </c>
      <c r="M4" s="12">
        <f>'空间地理距离矩阵（基于经纬度）'!P69</f>
        <v>9.7729553941141613E-4</v>
      </c>
      <c r="N4" s="12">
        <f>'空间地理距离矩阵（基于经纬度）'!Q69</f>
        <v>1.1977242034090247E-3</v>
      </c>
      <c r="O4" s="12">
        <f>'空间地理距离矩阵（基于经纬度）'!R69</f>
        <v>6.8653409736634636E-4</v>
      </c>
      <c r="P4" s="12">
        <f>'空间地理距离矩阵（基于经纬度）'!S69</f>
        <v>8.3958043374899097E-4</v>
      </c>
      <c r="Q4" s="12">
        <f>'空间地理距离矩阵（基于经纬度）'!T69</f>
        <v>3.4264029452182373E-3</v>
      </c>
      <c r="R4" s="12">
        <f>'空间地理距离矩阵（基于经纬度）'!U69</f>
        <v>1.6492650730947065E-3</v>
      </c>
      <c r="S4" s="12">
        <f>'空间地理距离矩阵（基于经纬度）'!V69</f>
        <v>9.9796167859638515E-4</v>
      </c>
      <c r="T4" s="12">
        <f>'空间地理距离矩阵（基于经纬度）'!W69</f>
        <v>7.790645245216904E-4</v>
      </c>
      <c r="U4" s="12">
        <f>'空间地理距离矩阵（基于经纬度）'!X69</f>
        <v>5.5125194034316911E-4</v>
      </c>
      <c r="V4" s="12">
        <f>'空间地理距离矩阵（基于经纬度）'!Y69</f>
        <v>4.9331361141516004E-4</v>
      </c>
      <c r="W4" s="12">
        <f>'空间地理距离矩阵（基于经纬度）'!Z69</f>
        <v>4.5107767198905699E-4</v>
      </c>
      <c r="X4" s="12">
        <f>'空间地理距离矩阵（基于经纬度）'!AA69</f>
        <v>6.9970717111438236E-4</v>
      </c>
      <c r="Y4" s="12">
        <f>'空间地理距离矩阵（基于经纬度）'!AB69</f>
        <v>6.5303993953259648E-4</v>
      </c>
      <c r="Z4" s="12">
        <f>'空间地理距离矩阵（基于经纬度）'!AC69</f>
        <v>5.7886465830518728E-4</v>
      </c>
      <c r="AA4" s="12">
        <f>'空间地理距离矩阵（基于经纬度）'!AD69</f>
        <v>4.8097310842304852E-4</v>
      </c>
      <c r="AB4" s="12">
        <f>'空间地理距离矩阵（基于经纬度）'!AE69</f>
        <v>3.8297715395386279E-4</v>
      </c>
      <c r="AC4" s="12">
        <f>'空间地理距离矩阵（基于经纬度）'!AF69</f>
        <v>1.0695753973131883E-3</v>
      </c>
      <c r="AD4" s="12">
        <f>'空间地理距离矩阵（基于经纬度）'!AG69</f>
        <v>8.0315838781084105E-4</v>
      </c>
      <c r="AE4" s="12">
        <f>'空间地理距离矩阵（基于经纬度）'!AH69</f>
        <v>7.1090466496418175E-4</v>
      </c>
      <c r="AF4" s="12">
        <f>'空间地理距离矩阵（基于经纬度）'!AI69</f>
        <v>1.0460474311195067E-3</v>
      </c>
      <c r="AG4" s="12">
        <f>'空间地理距离矩阵（基于经纬度）'!AJ69</f>
        <v>3.9595202510751842E-4</v>
      </c>
    </row>
    <row r="5" spans="1:33" x14ac:dyDescent="0.2">
      <c r="A5" s="12"/>
      <c r="B5" s="12" t="s">
        <v>2</v>
      </c>
      <c r="C5" s="12">
        <f>'空间地理距离矩阵（基于经纬度）'!F70</f>
        <v>4.1760169432579789E-3</v>
      </c>
      <c r="D5" s="12">
        <f>'空间地理距离矩阵（基于经纬度）'!G70</f>
        <v>3.7085901538669776E-3</v>
      </c>
      <c r="E5" s="12">
        <f>'空间地理距离矩阵（基于经纬度）'!H70</f>
        <v>0</v>
      </c>
      <c r="F5" s="12">
        <f>'空间地理距离矩阵（基于经纬度）'!I70</f>
        <v>5.5134661819534617E-3</v>
      </c>
      <c r="G5" s="12">
        <f>'空间地理距离矩阵（基于经纬度）'!J70</f>
        <v>2.7014462105431473E-3</v>
      </c>
      <c r="H5" s="12">
        <f>'空间地理距离矩阵（基于经纬度）'!K70</f>
        <v>1.1671442510974919E-3</v>
      </c>
      <c r="I5" s="12">
        <f>'空间地理距离矩阵（基于经纬度）'!L70</f>
        <v>9.0644666613817369E-4</v>
      </c>
      <c r="J5" s="12">
        <f>'空间地理距离矩阵（基于经纬度）'!M70</f>
        <v>7.7158469481213151E-4</v>
      </c>
      <c r="K5" s="12">
        <f>'空间地理距离矩阵（基于经纬度）'!N70</f>
        <v>1.0021734680620662E-3</v>
      </c>
      <c r="L5" s="12">
        <f>'空间地理距离矩阵（基于经纬度）'!O70</f>
        <v>1.3039849134627345E-3</v>
      </c>
      <c r="M5" s="12">
        <f>'空间地理距离矩阵（基于经纬度）'!P70</f>
        <v>9.7573282829743085E-4</v>
      </c>
      <c r="N5" s="12">
        <f>'空间地理距离矩阵（基于经纬度）'!Q70</f>
        <v>1.2993971315023985E-3</v>
      </c>
      <c r="O5" s="12">
        <f>'空间地理距离矩阵（基于经纬度）'!R70</f>
        <v>7.0960567970720955E-4</v>
      </c>
      <c r="P5" s="12">
        <f>'空间地理距离矩阵（基于经纬度）'!S70</f>
        <v>9.2834992129716754E-4</v>
      </c>
      <c r="Q5" s="12">
        <f>'空间地理距离矩阵（基于经纬度）'!T70</f>
        <v>3.3368630103135549E-3</v>
      </c>
      <c r="R5" s="12">
        <f>'空间地理距离矩阵（基于经纬度）'!U70</f>
        <v>2.4725000862941128E-3</v>
      </c>
      <c r="S5" s="12">
        <f>'空间地理距离矩阵（基于经纬度）'!V70</f>
        <v>1.171080107934266E-3</v>
      </c>
      <c r="T5" s="12">
        <f>'空间地理距离矩阵（基于经纬度）'!W70</f>
        <v>8.9807391940779793E-4</v>
      </c>
      <c r="U5" s="12">
        <f>'空间地理距离矩阵（基于经纬度）'!X70</f>
        <v>5.9995190836736911E-4</v>
      </c>
      <c r="V5" s="12">
        <f>'空间地理距离矩阵（基于经纬度）'!Y70</f>
        <v>5.477109703748719E-4</v>
      </c>
      <c r="W5" s="12">
        <f>'空间地理距离矩阵（基于经纬度）'!Z70</f>
        <v>4.8959417452179371E-4</v>
      </c>
      <c r="X5" s="12">
        <f>'空间地理距离矩阵（基于经纬度）'!AA70</f>
        <v>8.4713253030174295E-4</v>
      </c>
      <c r="Y5" s="12">
        <f>'空间地理距离矩阵（基于经纬度）'!AB70</f>
        <v>7.886486158245195E-4</v>
      </c>
      <c r="Z5" s="12">
        <f>'空间地理距离矩阵（基于经纬度）'!AC70</f>
        <v>6.6898486801290186E-4</v>
      </c>
      <c r="AA5" s="12">
        <f>'空间地理距离矩阵（基于经纬度）'!AD70</f>
        <v>5.4671111704065415E-4</v>
      </c>
      <c r="AB5" s="12">
        <f>'空间地理距离矩阵（基于经纬度）'!AE70</f>
        <v>4.2664496792543474E-4</v>
      </c>
      <c r="AC5" s="12">
        <f>'空间地理距离矩阵（基于经纬度）'!AF70</f>
        <v>1.4923563576636299E-3</v>
      </c>
      <c r="AD5" s="12">
        <f>'空间地理距离矩阵（基于经纬度）'!AG70</f>
        <v>1.0170040570484599E-3</v>
      </c>
      <c r="AE5" s="12">
        <f>'空间地理距离矩阵（基于经纬度）'!AH70</f>
        <v>8.6929636188254366E-4</v>
      </c>
      <c r="AF5" s="12">
        <f>'空间地理距离矩阵（基于经纬度）'!AI70</f>
        <v>1.4026143122248009E-3</v>
      </c>
      <c r="AG5" s="12">
        <f>'空间地理距离矩阵（基于经纬度）'!AJ70</f>
        <v>4.2733639310089364E-4</v>
      </c>
    </row>
    <row r="6" spans="1:33" x14ac:dyDescent="0.2">
      <c r="A6" s="12"/>
      <c r="B6" s="12" t="s">
        <v>3</v>
      </c>
      <c r="C6" s="12">
        <f>'空间地理距离矩阵（基于经纬度）'!F71</f>
        <v>2.45510488655417E-3</v>
      </c>
      <c r="D6" s="12">
        <f>'空间地理距离矩阵（基于经纬度）'!G71</f>
        <v>2.223404903572659E-3</v>
      </c>
      <c r="E6" s="12">
        <f>'空间地理距离矩阵（基于经纬度）'!H71</f>
        <v>5.5134661819534617E-3</v>
      </c>
      <c r="F6" s="12">
        <f>'空间地理距离矩阵（基于经纬度）'!I71</f>
        <v>0</v>
      </c>
      <c r="G6" s="12">
        <f>'空间地理距离矩阵（基于经纬度）'!J71</f>
        <v>2.9690107903902513E-3</v>
      </c>
      <c r="H6" s="12">
        <f>'空间地理距离矩阵（基于经纬度）'!K71</f>
        <v>9.6681087808696612E-4</v>
      </c>
      <c r="I6" s="12">
        <f>'空间地理距离矩阵（基于经纬度）'!L71</f>
        <v>7.8466684475561772E-4</v>
      </c>
      <c r="J6" s="12">
        <f>'空间地理距离矩阵（基于经纬度）'!M71</f>
        <v>6.8489265812093588E-4</v>
      </c>
      <c r="K6" s="12">
        <f>'空间地理距离矩阵（基于经纬度）'!N71</f>
        <v>9.191175087743742E-4</v>
      </c>
      <c r="L6" s="12">
        <f>'空间地理距离矩阵（基于经纬度）'!O71</f>
        <v>1.2041686093296553E-3</v>
      </c>
      <c r="M6" s="12">
        <f>'空间地理距离矩阵（基于经纬度）'!P71</f>
        <v>9.1706878716860346E-4</v>
      </c>
      <c r="N6" s="12">
        <f>'空间地理距离矩阵（基于经纬度）'!Q71</f>
        <v>1.2445214954919883E-3</v>
      </c>
      <c r="O6" s="12">
        <f>'空间地理距离矩阵（基于经纬度）'!R71</f>
        <v>6.9793533456689665E-4</v>
      </c>
      <c r="P6" s="12">
        <f>'空间地理距离矩阵（基于经纬度）'!S71</f>
        <v>9.4270851654590891E-4</v>
      </c>
      <c r="Q6" s="12">
        <f>'空间地理距离矩阵（基于经纬度）'!T71</f>
        <v>2.302844860597621E-3</v>
      </c>
      <c r="R6" s="12">
        <f>'空间地理距离矩阵（基于经纬度）'!U71</f>
        <v>2.8078556970255269E-3</v>
      </c>
      <c r="S6" s="12">
        <f>'空间地理距离矩阵（基于经纬度）'!V71</f>
        <v>1.2222278586401854E-3</v>
      </c>
      <c r="T6" s="12">
        <f>'空间地理距离矩阵（基于经纬度）'!W71</f>
        <v>9.5336107952947806E-4</v>
      </c>
      <c r="U6" s="12">
        <f>'空间地理距离矩阵（基于经纬度）'!X71</f>
        <v>6.20518072223437E-4</v>
      </c>
      <c r="V6" s="12">
        <f>'空间地理距离矩阵（基于经纬度）'!Y71</f>
        <v>5.8045230653426072E-4</v>
      </c>
      <c r="W6" s="12">
        <f>'空间地理距离矩阵（基于经纬度）'!Z71</f>
        <v>5.0988837011766504E-4</v>
      </c>
      <c r="X6" s="12">
        <f>'空间地理距离矩阵（基于经纬度）'!AA71</f>
        <v>9.6650128903037833E-4</v>
      </c>
      <c r="Y6" s="12">
        <f>'空间地理距离矩阵（基于经纬度）'!AB71</f>
        <v>9.0707091769151702E-4</v>
      </c>
      <c r="Z6" s="12">
        <f>'空间地理距离矩阵（基于经纬度）'!AC71</f>
        <v>7.3300929613136397E-4</v>
      </c>
      <c r="AA6" s="12">
        <f>'空间地理距离矩阵（基于经纬度）'!AD71</f>
        <v>5.9581078664843812E-4</v>
      </c>
      <c r="AB6" s="12">
        <f>'空间地理距离矩阵（基于经纬度）'!AE71</f>
        <v>4.6242579889944739E-4</v>
      </c>
      <c r="AC6" s="12">
        <f>'空间地理距离矩阵（基于经纬度）'!AF71</f>
        <v>1.9774754539370631E-3</v>
      </c>
      <c r="AD6" s="12">
        <f>'空间地理距离矩阵（基于经纬度）'!AG71</f>
        <v>1.2445520026568523E-3</v>
      </c>
      <c r="AE6" s="12">
        <f>'空间地理距离矩阵（基于经纬度）'!AH71</f>
        <v>1.0275797793671978E-3</v>
      </c>
      <c r="AF6" s="12">
        <f>'空间地理距离矩阵（基于经纬度）'!AI71</f>
        <v>1.8251676417076949E-3</v>
      </c>
      <c r="AG6" s="12">
        <f>'空间地理距离矩阵（基于经纬度）'!AJ71</f>
        <v>4.5368184054175024E-4</v>
      </c>
    </row>
    <row r="7" spans="1:33" x14ac:dyDescent="0.2">
      <c r="A7" s="12"/>
      <c r="B7" s="12" t="s">
        <v>4</v>
      </c>
      <c r="C7" s="12">
        <f>'空间地理距离矩阵（基于经纬度）'!F72</f>
        <v>2.3554518425935086E-3</v>
      </c>
      <c r="D7" s="12">
        <f>'空间地理距离矩阵（基于经纬度）'!G72</f>
        <v>1.9420977709097892E-3</v>
      </c>
      <c r="E7" s="12">
        <f>'空间地理距离矩阵（基于经纬度）'!H72</f>
        <v>2.7014462105431473E-3</v>
      </c>
      <c r="F7" s="12">
        <f>'空间地理距离矩阵（基于经纬度）'!I72</f>
        <v>2.9690107903902513E-3</v>
      </c>
      <c r="G7" s="12">
        <f>'空间地理距离矩阵（基于经纬度）'!J72</f>
        <v>0</v>
      </c>
      <c r="H7" s="12">
        <f>'空间地理距离矩阵（基于经纬度）'!K72</f>
        <v>9.9955585535657339E-4</v>
      </c>
      <c r="I7" s="12">
        <f>'空间地理距离矩阵（基于经纬度）'!L72</f>
        <v>8.4175919843476187E-4</v>
      </c>
      <c r="J7" s="12">
        <f>'空间地理距离矩阵（基于经纬度）'!M72</f>
        <v>7.4932180345282332E-4</v>
      </c>
      <c r="K7" s="12">
        <f>'空间地理距离矩阵（基于经纬度）'!N72</f>
        <v>7.3099940647449162E-4</v>
      </c>
      <c r="L7" s="12">
        <f>'空间地理距离矩阵（基于经纬度）'!O72</f>
        <v>8.8275275665856598E-4</v>
      </c>
      <c r="M7" s="12">
        <f>'空间地理距离矩阵（基于经纬度）'!P72</f>
        <v>7.1829184196719098E-4</v>
      </c>
      <c r="N7" s="12">
        <f>'空间地理距离矩阵（基于经纬度）'!Q72</f>
        <v>8.8999792751787317E-4</v>
      </c>
      <c r="O7" s="12">
        <f>'空间地理距离矩阵（基于经纬度）'!R72</f>
        <v>5.6825119707053652E-4</v>
      </c>
      <c r="P7" s="12">
        <f>'空间地理距离矩阵（基于经纬度）'!S72</f>
        <v>7.1583745090430953E-4</v>
      </c>
      <c r="Q7" s="12">
        <f>'空间地理距离矩阵（基于经纬度）'!T72</f>
        <v>1.5016121287119823E-3</v>
      </c>
      <c r="R7" s="12">
        <f>'空间地理距离矩阵（基于经纬度）'!U72</f>
        <v>1.443474824292087E-3</v>
      </c>
      <c r="S7" s="12">
        <f>'空间地理距离矩阵（基于经纬度）'!V72</f>
        <v>8.6582857637593376E-4</v>
      </c>
      <c r="T7" s="12">
        <f>'空间地理距离矩阵（基于经纬度）'!W72</f>
        <v>7.2455619759369879E-4</v>
      </c>
      <c r="U7" s="12">
        <f>'空间地理距离矩阵（基于经纬度）'!X72</f>
        <v>5.1446425336929198E-4</v>
      </c>
      <c r="V7" s="12">
        <f>'空间地理距离矩阵（基于经纬度）'!Y72</f>
        <v>4.9344984150177741E-4</v>
      </c>
      <c r="W7" s="12">
        <f>'空间地理距离矩阵（基于经纬度）'!Z72</f>
        <v>4.3849545694063811E-4</v>
      </c>
      <c r="X7" s="12">
        <f>'空间地理距离矩阵（基于经纬度）'!AA72</f>
        <v>7.7494680639595228E-4</v>
      </c>
      <c r="Y7" s="12">
        <f>'空间地理距离矩阵（基于经纬度）'!AB72</f>
        <v>7.6633176425308603E-4</v>
      </c>
      <c r="Z7" s="12">
        <f>'空间地理距离矩阵（基于经纬度）'!AC72</f>
        <v>6.1009304498751624E-4</v>
      </c>
      <c r="AA7" s="12">
        <f>'空间地理距离矩阵（基于经纬度）'!AD72</f>
        <v>5.2324892993711378E-4</v>
      </c>
      <c r="AB7" s="12">
        <f>'空间地理距离矩阵（基于经纬度）'!AE72</f>
        <v>4.5106606718691567E-4</v>
      </c>
      <c r="AC7" s="12">
        <f>'空间地理距离矩阵（基于经纬度）'!AF72</f>
        <v>1.3405781480491975E-3</v>
      </c>
      <c r="AD7" s="12">
        <f>'空间地理距离矩阵（基于经纬度）'!AG72</f>
        <v>1.1783759500509901E-3</v>
      </c>
      <c r="AE7" s="12">
        <f>'空间地理距离矩阵（基于经纬度）'!AH72</f>
        <v>1.0224729203572034E-3</v>
      </c>
      <c r="AF7" s="12">
        <f>'空间地理距离矩阵（基于经纬度）'!AI72</f>
        <v>1.9444439972069567E-3</v>
      </c>
      <c r="AG7" s="12">
        <f>'空间地理距离矩阵（基于经纬度）'!AJ72</f>
        <v>4.9734008013992571E-4</v>
      </c>
    </row>
    <row r="8" spans="1:33" x14ac:dyDescent="0.2">
      <c r="A8" s="12"/>
      <c r="B8" s="12" t="s">
        <v>5</v>
      </c>
      <c r="C8" s="12">
        <f>'空间地理距离矩阵（基于经纬度）'!F73</f>
        <v>1.5854637809493886E-3</v>
      </c>
      <c r="D8" s="12">
        <f>'空间地理距离矩阵（基于经纬度）'!G73</f>
        <v>1.7000174778430677E-3</v>
      </c>
      <c r="E8" s="12">
        <f>'空间地理距离矩阵（基于经纬度）'!H73</f>
        <v>1.1671442510974919E-3</v>
      </c>
      <c r="F8" s="12">
        <f>'空间地理距离矩阵（基于经纬度）'!I73</f>
        <v>9.6681087808696612E-4</v>
      </c>
      <c r="G8" s="12">
        <f>'空间地理距离矩阵（基于经纬度）'!J73</f>
        <v>9.9955585535657339E-4</v>
      </c>
      <c r="H8" s="12">
        <f>'空间地理距离矩阵（基于经纬度）'!K73</f>
        <v>0</v>
      </c>
      <c r="I8" s="12">
        <f>'空间地理距离矩阵（基于经纬度）'!L73</f>
        <v>3.5823830312036965E-3</v>
      </c>
      <c r="J8" s="12">
        <f>'空间地理距离矩阵（基于经纬度）'!M73</f>
        <v>1.9711173381974523E-3</v>
      </c>
      <c r="K8" s="12">
        <f>'空间地理距离矩阵（基于经纬度）'!N73</f>
        <v>8.5887729318681843E-4</v>
      </c>
      <c r="L8" s="12">
        <f>'空间地理距离矩阵（基于经纬度）'!O73</f>
        <v>8.8112294788820664E-4</v>
      </c>
      <c r="M8" s="12">
        <f>'空间地理距离矩阵（基于经纬度）'!P73</f>
        <v>7.7425449203127677E-4</v>
      </c>
      <c r="N8" s="12">
        <f>'空间地理距离矩阵（基于经纬度）'!Q73</f>
        <v>8.1023396349787799E-4</v>
      </c>
      <c r="O8" s="12">
        <f>'空间地理距离矩阵（基于经纬度）'!R73</f>
        <v>5.6885745070721339E-4</v>
      </c>
      <c r="P8" s="12">
        <f>'空间地理距离矩阵（基于经纬度）'!S73</f>
        <v>6.1918092341128428E-4</v>
      </c>
      <c r="Q8" s="12">
        <f>'空间地理距离矩阵（基于经纬度）'!T73</f>
        <v>1.2783044021148172E-3</v>
      </c>
      <c r="R8" s="12">
        <f>'空间地理距离矩阵（基于经纬度）'!U73</f>
        <v>8.5921200450689164E-4</v>
      </c>
      <c r="S8" s="12">
        <f>'空间地理距离矩阵（基于经纬度）'!V73</f>
        <v>6.7429985561786383E-4</v>
      </c>
      <c r="T8" s="12">
        <f>'空间地理距离矩阵（基于经纬度）'!W73</f>
        <v>5.634400106169882E-4</v>
      </c>
      <c r="U8" s="12">
        <f>'空间地理距离矩阵（基于经纬度）'!X73</f>
        <v>4.4354588418835447E-4</v>
      </c>
      <c r="V8" s="12">
        <f>'空间地理距离矩阵（基于经纬度）'!Y73</f>
        <v>3.9368599165259257E-4</v>
      </c>
      <c r="W8" s="12">
        <f>'空间地理距离矩阵（基于经纬度）'!Z73</f>
        <v>3.7200393217221326E-4</v>
      </c>
      <c r="X8" s="12">
        <f>'空间地理距离矩阵（基于经纬度）'!AA73</f>
        <v>4.9894609662265129E-4</v>
      </c>
      <c r="Y8" s="12">
        <f>'空间地理距离矩阵（基于经纬度）'!AB73</f>
        <v>4.7218543542252336E-4</v>
      </c>
      <c r="Z8" s="12">
        <f>'空间地理距离矩阵（基于经纬度）'!AC73</f>
        <v>4.3787977920978324E-4</v>
      </c>
      <c r="AA8" s="12">
        <f>'空间地理距离矩阵（基于经纬度）'!AD73</f>
        <v>3.7697242733315372E-4</v>
      </c>
      <c r="AB8" s="12">
        <f>'空间地理距离矩阵（基于经纬度）'!AE73</f>
        <v>3.1387385931634458E-4</v>
      </c>
      <c r="AC8" s="12">
        <f>'空间地理距离矩阵（基于经纬度）'!AF73</f>
        <v>6.5672685310052983E-4</v>
      </c>
      <c r="AD8" s="12">
        <f>'空间地理距离矩阵（基于经纬度）'!AG73</f>
        <v>5.5173760528309009E-4</v>
      </c>
      <c r="AE8" s="12">
        <f>'空间地理距离矩阵（基于经纬度）'!AH73</f>
        <v>5.0948241703570438E-4</v>
      </c>
      <c r="AF8" s="12">
        <f>'空间地理距离矩阵（基于经纬度）'!AI73</f>
        <v>6.6649479861934742E-4</v>
      </c>
      <c r="AG8" s="12">
        <f>'空间地理距离矩阵（基于经纬度）'!AJ73</f>
        <v>3.4099438951746549E-4</v>
      </c>
    </row>
    <row r="9" spans="1:33" x14ac:dyDescent="0.2">
      <c r="A9" s="12"/>
      <c r="B9" s="12" t="s">
        <v>6</v>
      </c>
      <c r="C9" s="12">
        <f>'空间地理距离矩阵（基于经纬度）'!F74</f>
        <v>1.1531078408470894E-3</v>
      </c>
      <c r="D9" s="12">
        <f>'空间地理距离矩阵（基于经纬度）'!G74</f>
        <v>1.1885895304379794E-3</v>
      </c>
      <c r="E9" s="12">
        <f>'空间地理距离矩阵（基于经纬度）'!H74</f>
        <v>9.0644666613817369E-4</v>
      </c>
      <c r="F9" s="12">
        <f>'空间地理距离矩阵（基于经纬度）'!I74</f>
        <v>7.8466684475561772E-4</v>
      </c>
      <c r="G9" s="12">
        <f>'空间地理距离矩阵（基于经纬度）'!J74</f>
        <v>8.4175919843476187E-4</v>
      </c>
      <c r="H9" s="12">
        <f>'空间地理距离矩阵（基于经纬度）'!K74</f>
        <v>3.5823830312036965E-3</v>
      </c>
      <c r="I9" s="12">
        <f>'空间地理距离矩阵（基于经纬度）'!L74</f>
        <v>0</v>
      </c>
      <c r="J9" s="12">
        <f>'空间地理距离矩阵（基于经纬度）'!M74</f>
        <v>4.3288112148570706E-3</v>
      </c>
      <c r="K9" s="12">
        <f>'空间地理距离矩阵（基于经纬度）'!N74</f>
        <v>7.0302670204465867E-4</v>
      </c>
      <c r="L9" s="12">
        <f>'空间地理距离矩阵（基于经纬度）'!O74</f>
        <v>7.0908769792703036E-4</v>
      </c>
      <c r="M9" s="12">
        <f>'空间地理距离矩阵（基于经纬度）'!P74</f>
        <v>6.4261996933222406E-4</v>
      </c>
      <c r="N9" s="12">
        <f>'空间地理距离矩阵（基于经纬度）'!Q74</f>
        <v>6.6135111685215265E-4</v>
      </c>
      <c r="O9" s="12">
        <f>'空间地理距离矩阵（基于经纬度）'!R74</f>
        <v>4.9466225991659908E-4</v>
      </c>
      <c r="P9" s="12">
        <f>'空间地理距离矩阵（基于经纬度）'!S74</f>
        <v>5.2830428381247488E-4</v>
      </c>
      <c r="Q9" s="12">
        <f>'空间地理距离矩阵（基于经纬度）'!T74</f>
        <v>9.4590150855986801E-4</v>
      </c>
      <c r="R9" s="12">
        <f>'空间地理距离矩阵（基于经纬度）'!U74</f>
        <v>6.9772776006490477E-4</v>
      </c>
      <c r="S9" s="12">
        <f>'空间地理距离矩阵（基于经纬度）'!V74</f>
        <v>5.6753579520828494E-4</v>
      </c>
      <c r="T9" s="12">
        <f>'空间地理距离矩阵（基于经纬度）'!W74</f>
        <v>4.8691247527881217E-4</v>
      </c>
      <c r="U9" s="12">
        <f>'空间地理距离矩阵（基于经纬度）'!X74</f>
        <v>3.9491521898055404E-4</v>
      </c>
      <c r="V9" s="12">
        <f>'空间地理距离矩阵（基于经纬度）'!Y74</f>
        <v>3.5478840460779451E-4</v>
      </c>
      <c r="W9" s="12">
        <f>'空间地理距离矩阵（基于经纬度）'!Z74</f>
        <v>3.3704461240638075E-4</v>
      </c>
      <c r="X9" s="12">
        <f>'空间地理距离矩阵（基于经纬度）'!AA74</f>
        <v>4.4078838376934986E-4</v>
      </c>
      <c r="Y9" s="12">
        <f>'空间地理距离矩阵（基于经纬度）'!AB74</f>
        <v>4.2177171250926717E-4</v>
      </c>
      <c r="Z9" s="12">
        <f>'空间地理距离矩阵（基于经纬度）'!AC74</f>
        <v>3.9126513174444274E-4</v>
      </c>
      <c r="AA9" s="12">
        <f>'空间地理距离矩阵（基于经纬度）'!AD74</f>
        <v>3.4266328004446613E-4</v>
      </c>
      <c r="AB9" s="12">
        <f>'空间地理距离矩阵（基于经纬度）'!AE74</f>
        <v>2.9409299487960896E-4</v>
      </c>
      <c r="AC9" s="12">
        <f>'空间地理距离矩阵（基于经纬度）'!AF74</f>
        <v>5.6393496599419499E-4</v>
      </c>
      <c r="AD9" s="12">
        <f>'空间地理距离矩阵（基于经纬度）'!AG74</f>
        <v>4.936208575725071E-4</v>
      </c>
      <c r="AE9" s="12">
        <f>'空间地理距离矩阵（基于经纬度）'!AH74</f>
        <v>4.6188774130584366E-4</v>
      </c>
      <c r="AF9" s="12">
        <f>'空间地理距离矩阵（基于经纬度）'!AI74</f>
        <v>5.8806588707592717E-4</v>
      </c>
      <c r="AG9" s="12">
        <f>'空间地理距离矩阵（基于经纬度）'!AJ74</f>
        <v>3.3023168086836126E-4</v>
      </c>
    </row>
    <row r="10" spans="1:33" x14ac:dyDescent="0.2">
      <c r="A10" s="12"/>
      <c r="B10" s="12" t="s">
        <v>7</v>
      </c>
      <c r="C10" s="12">
        <f>'空间地理距离矩阵（基于经纬度）'!F75</f>
        <v>9.4620204690799988E-4</v>
      </c>
      <c r="D10" s="12">
        <f>'空间地理距离矩阵（基于经纬度）'!G75</f>
        <v>9.5863127420676194E-4</v>
      </c>
      <c r="E10" s="12">
        <f>'空间地理距离矩阵（基于经纬度）'!H75</f>
        <v>7.7158469481213151E-4</v>
      </c>
      <c r="F10" s="12">
        <f>'空间地理距离矩阵（基于经纬度）'!I75</f>
        <v>6.8489265812093588E-4</v>
      </c>
      <c r="G10" s="12">
        <f>'空间地理距离矩阵（基于经纬度）'!J75</f>
        <v>7.4932180345282332E-4</v>
      </c>
      <c r="H10" s="12">
        <f>'空间地理距离矩阵（基于经纬度）'!K75</f>
        <v>1.9711173381974523E-3</v>
      </c>
      <c r="I10" s="12">
        <f>'空间地理距离矩阵（基于经纬度）'!L75</f>
        <v>4.3288112148570706E-3</v>
      </c>
      <c r="J10" s="12">
        <f>'空间地理距离矩阵（基于经纬度）'!M75</f>
        <v>0</v>
      </c>
      <c r="K10" s="12">
        <f>'空间地理距离矩阵（基于经纬度）'!N75</f>
        <v>6.0552167262384489E-4</v>
      </c>
      <c r="L10" s="12">
        <f>'空间地理距离矩阵（基于经纬度）'!O75</f>
        <v>6.0943144470090741E-4</v>
      </c>
      <c r="M10" s="12">
        <f>'空间地理距离矩阵（基于经纬度）'!P75</f>
        <v>5.5977416162150402E-4</v>
      </c>
      <c r="N10" s="12">
        <f>'空间地理距离矩阵（基于经纬度）'!Q75</f>
        <v>5.7421217019200832E-4</v>
      </c>
      <c r="O10" s="12">
        <f>'空间地理距离矩阵（基于经纬度）'!R75</f>
        <v>4.4413894075873768E-4</v>
      </c>
      <c r="P10" s="12">
        <f>'空间地理距离矩阵（基于经纬度）'!S75</f>
        <v>4.7117700011382147E-4</v>
      </c>
      <c r="Q10" s="12">
        <f>'空间地理距离矩阵（基于经纬度）'!T75</f>
        <v>7.8378384390853358E-4</v>
      </c>
      <c r="R10" s="12">
        <f>'空间地理距离矩阵（基于经纬度）'!U75</f>
        <v>6.0819428383667156E-4</v>
      </c>
      <c r="S10" s="12">
        <f>'空间地理距离矩阵（基于经纬度）'!V75</f>
        <v>5.0327149461775226E-4</v>
      </c>
      <c r="T10" s="12">
        <f>'空间地理距离矩阵（基于经纬度）'!W75</f>
        <v>4.3889535049067031E-4</v>
      </c>
      <c r="U10" s="12">
        <f>'空间地理距离矩阵（基于经纬度）'!X75</f>
        <v>3.6207718996697789E-4</v>
      </c>
      <c r="V10" s="12">
        <f>'空间地理距离矩阵（基于经纬度）'!Y75</f>
        <v>3.2879585927933714E-4</v>
      </c>
      <c r="W10" s="12">
        <f>'空间地理距离矩阵（基于经纬度）'!Z75</f>
        <v>3.1298695385080305E-4</v>
      </c>
      <c r="X10" s="12">
        <f>'空间地理距离矩阵（基于经纬度）'!AA75</f>
        <v>4.0454817975256181E-4</v>
      </c>
      <c r="Y10" s="12">
        <f>'空间地理距离矩阵（基于经纬度）'!AB75</f>
        <v>3.9031349860281213E-4</v>
      </c>
      <c r="Z10" s="12">
        <f>'空间地理距离矩阵（基于经纬度）'!AC75</f>
        <v>3.6129595635477627E-4</v>
      </c>
      <c r="AA10" s="12">
        <f>'空间地理距离矩阵（基于经纬度）'!AD75</f>
        <v>3.2032830811043928E-4</v>
      </c>
      <c r="AB10" s="12">
        <f>'空间地理距离矩阵（基于经纬度）'!AE75</f>
        <v>2.8160976268373712E-4</v>
      </c>
      <c r="AC10" s="12">
        <f>'空间地理距离矩阵（基于经纬度）'!AF75</f>
        <v>5.0912565487492656E-4</v>
      </c>
      <c r="AD10" s="12">
        <f>'空间地理距离矩阵（基于经纬度）'!AG75</f>
        <v>4.5828228215043698E-4</v>
      </c>
      <c r="AE10" s="12">
        <f>'空间地理距离矩阵（基于经纬度）'!AH75</f>
        <v>4.3278581846007704E-4</v>
      </c>
      <c r="AF10" s="12">
        <f>'空间地理距离矩阵（基于经纬度）'!AI75</f>
        <v>5.4098660287532738E-4</v>
      </c>
      <c r="AG10" s="12">
        <f>'空间地理距离矩阵（基于经纬度）'!AJ75</f>
        <v>3.2500029432634659E-4</v>
      </c>
    </row>
    <row r="11" spans="1:33" x14ac:dyDescent="0.2">
      <c r="A11" s="12"/>
      <c r="B11" s="12" t="s">
        <v>8</v>
      </c>
      <c r="C11" s="12">
        <f>'空间地理距离矩阵（基于经纬度）'!F76</f>
        <v>9.5969560366435396E-4</v>
      </c>
      <c r="D11" s="12">
        <f>'空间地理距离矩阵（基于经纬度）'!G76</f>
        <v>1.0464369027423487E-3</v>
      </c>
      <c r="E11" s="12">
        <f>'空间地理距离矩阵（基于经纬度）'!H76</f>
        <v>1.0021734680620662E-3</v>
      </c>
      <c r="F11" s="12">
        <f>'空间地理距离矩阵（基于经纬度）'!I76</f>
        <v>9.191175087743742E-4</v>
      </c>
      <c r="G11" s="12">
        <f>'空间地理距离矩阵（基于经纬度）'!J76</f>
        <v>7.3099940647449162E-4</v>
      </c>
      <c r="H11" s="12">
        <f>'空间地理距离矩阵（基于经纬度）'!K76</f>
        <v>8.5887729318681843E-4</v>
      </c>
      <c r="I11" s="12">
        <f>'空间地理距离矩阵（基于经纬度）'!L76</f>
        <v>7.0302670204465867E-4</v>
      </c>
      <c r="J11" s="12">
        <f>'空间地理距离矩阵（基于经纬度）'!M76</f>
        <v>6.0552167262384489E-4</v>
      </c>
      <c r="K11" s="12">
        <f>'空间地理距离矩阵（基于经纬度）'!N76</f>
        <v>0</v>
      </c>
      <c r="L11" s="12">
        <f>'空间地理距离矩阵（基于经纬度）'!O76</f>
        <v>3.4957621241583233E-3</v>
      </c>
      <c r="M11" s="12">
        <f>'空间地理距离矩阵（基于经纬度）'!P76</f>
        <v>6.3386724927367083E-3</v>
      </c>
      <c r="N11" s="12">
        <f>'空间地理距离矩阵（基于经纬度）'!Q76</f>
        <v>2.5379557755533101E-3</v>
      </c>
      <c r="O11" s="12">
        <f>'空间地理距离矩阵（基于经纬度）'!R76</f>
        <v>1.6585331406410457E-3</v>
      </c>
      <c r="P11" s="12">
        <f>'空间地理距离矩阵（基于经纬度）'!S76</f>
        <v>1.5801625450340324E-3</v>
      </c>
      <c r="Q11" s="12">
        <f>'空间地理距离矩阵（基于经纬度）'!T76</f>
        <v>1.4139559311276556E-3</v>
      </c>
      <c r="R11" s="12">
        <f>'空间地理距离矩阵（基于经纬度）'!U76</f>
        <v>1.2117313060397263E-3</v>
      </c>
      <c r="S11" s="12">
        <f>'空间地理距离矩阵（基于经纬度）'!V76</f>
        <v>1.4561729149338194E-3</v>
      </c>
      <c r="T11" s="12">
        <f>'空间地理距离矩阵（基于经纬度）'!W76</f>
        <v>1.1035954647985501E-3</v>
      </c>
      <c r="U11" s="12">
        <f>'空间地理距离矩阵（基于经纬度）'!X76</f>
        <v>8.2900171505699929E-4</v>
      </c>
      <c r="V11" s="12">
        <f>'空间地理距离矩阵（基于经纬度）'!Y76</f>
        <v>6.1825466174651961E-4</v>
      </c>
      <c r="W11" s="12">
        <f>'空间地理距离矩阵（基于经纬度）'!Z76</f>
        <v>6.0138243505724557E-4</v>
      </c>
      <c r="X11" s="12">
        <f>'空间地理距离矩阵（基于经纬度）'!AA76</f>
        <v>7.0120285612515606E-4</v>
      </c>
      <c r="Y11" s="12">
        <f>'空间地理距离矩阵（基于经纬度）'!AB76</f>
        <v>6.059319578866258E-4</v>
      </c>
      <c r="Z11" s="12">
        <f>'空间地理距离矩阵（基于经纬度）'!AC76</f>
        <v>6.4743497986174752E-4</v>
      </c>
      <c r="AA11" s="12">
        <f>'空间地理距离矩阵（基于经纬度）'!AD76</f>
        <v>5.0751308988401117E-4</v>
      </c>
      <c r="AB11" s="12">
        <f>'空间地理距离矩阵（基于经纬度）'!AE76</f>
        <v>3.4484144332990613E-4</v>
      </c>
      <c r="AC11" s="12">
        <f>'空间地理距离矩阵（基于经纬度）'!AF76</f>
        <v>8.0776187459578853E-4</v>
      </c>
      <c r="AD11" s="12">
        <f>'空间地理距离矩阵（基于经纬度）'!AG76</f>
        <v>5.7682862102138345E-4</v>
      </c>
      <c r="AE11" s="12">
        <f>'空间地理距离矩阵（基于经纬度）'!AH76</f>
        <v>5.2088375125950792E-4</v>
      </c>
      <c r="AF11" s="12">
        <f>'空间地理距离矩阵（基于经纬度）'!AI76</f>
        <v>6.2776035977284248E-4</v>
      </c>
      <c r="AG11" s="12">
        <f>'空间地理距离矩阵（基于经纬度）'!AJ76</f>
        <v>3.0553231101807053E-4</v>
      </c>
    </row>
    <row r="12" spans="1:33" x14ac:dyDescent="0.2">
      <c r="A12" s="12"/>
      <c r="B12" s="12" t="s">
        <v>9</v>
      </c>
      <c r="C12" s="12">
        <f>'空间地理距离矩阵（基于经纬度）'!F77</f>
        <v>1.1618291820711792E-3</v>
      </c>
      <c r="D12" s="12">
        <f>'空间地理距离矩阵（基于经纬度）'!G77</f>
        <v>1.2698169137804513E-3</v>
      </c>
      <c r="E12" s="12">
        <f>'空间地理距离矩阵（基于经纬度）'!H77</f>
        <v>1.3039849134627345E-3</v>
      </c>
      <c r="F12" s="12">
        <f>'空间地理距离矩阵（基于经纬度）'!I77</f>
        <v>1.2041686093296553E-3</v>
      </c>
      <c r="G12" s="12">
        <f>'空间地理距离矩阵（基于经纬度）'!J77</f>
        <v>8.8275275665856598E-4</v>
      </c>
      <c r="H12" s="12">
        <f>'空间地理距离矩阵（基于经纬度）'!K77</f>
        <v>8.8112294788820664E-4</v>
      </c>
      <c r="I12" s="12">
        <f>'空间地理距离矩阵（基于经纬度）'!L77</f>
        <v>7.0908769792703036E-4</v>
      </c>
      <c r="J12" s="12">
        <f>'空间地理距离矩阵（基于经纬度）'!M77</f>
        <v>6.0943144470090741E-4</v>
      </c>
      <c r="K12" s="12">
        <f>'空间地理距离矩阵（基于经纬度）'!N77</f>
        <v>3.4957621241583233E-3</v>
      </c>
      <c r="L12" s="12">
        <f>'空间地理距离矩阵（基于经纬度）'!O77</f>
        <v>0</v>
      </c>
      <c r="M12" s="12">
        <f>'空间地理距离矩阵（基于经纬度）'!P77</f>
        <v>3.8413365420956851E-3</v>
      </c>
      <c r="N12" s="12">
        <f>'空间地理距离矩阵（基于经纬度）'!Q77</f>
        <v>7.4275014664678691E-3</v>
      </c>
      <c r="O12" s="12">
        <f>'空间地理距离矩阵（基于经纬度）'!R77</f>
        <v>1.493944921319428E-3</v>
      </c>
      <c r="P12" s="12">
        <f>'空间地理距离矩阵（基于经纬度）'!S77</f>
        <v>2.0344833788786408E-3</v>
      </c>
      <c r="Q12" s="12">
        <f>'空间地理距离矩阵（基于经纬度）'!T77</f>
        <v>1.9814760735453549E-3</v>
      </c>
      <c r="R12" s="12">
        <f>'空间地理距离矩阵（基于经纬度）'!U77</f>
        <v>1.8412012917696772E-3</v>
      </c>
      <c r="S12" s="12">
        <f>'空间地理距离矩阵（基于经纬度）'!V77</f>
        <v>2.2259011791399791E-3</v>
      </c>
      <c r="T12" s="12">
        <f>'空间地理距离矩阵（基于经纬度）'!W77</f>
        <v>1.401792541328911E-3</v>
      </c>
      <c r="U12" s="12">
        <f>'空间地理距离矩阵（基于经纬度）'!X77</f>
        <v>8.8831350550727813E-4</v>
      </c>
      <c r="V12" s="12">
        <f>'空间地理距离矩阵（基于经纬度）'!Y77</f>
        <v>6.806885279207846E-4</v>
      </c>
      <c r="W12" s="12">
        <f>'空间地理距离矩阵（基于经纬度）'!Z77</f>
        <v>6.3684411170027351E-4</v>
      </c>
      <c r="X12" s="12">
        <f>'空间地理距离矩阵（基于经纬度）'!AA77</f>
        <v>8.5404918447689259E-4</v>
      </c>
      <c r="Y12" s="12">
        <f>'空间地理距离矩阵（基于经纬度）'!AB77</f>
        <v>7.2268768834522702E-4</v>
      </c>
      <c r="Z12" s="12">
        <f>'空间地理距离矩阵（基于经纬度）'!AC77</f>
        <v>7.5259421295694471E-4</v>
      </c>
      <c r="AA12" s="12">
        <f>'空间地理距离矩阵（基于经纬度）'!AD77</f>
        <v>5.7196257093354303E-4</v>
      </c>
      <c r="AB12" s="12">
        <f>'空间地理距离矩阵（基于经纬度）'!AE77</f>
        <v>3.8058947680368732E-4</v>
      </c>
      <c r="AC12" s="12">
        <f>'空间地理距离矩阵（基于经纬度）'!AF77</f>
        <v>1.0502925426920211E-3</v>
      </c>
      <c r="AD12" s="12">
        <f>'空间地理距离矩阵（基于经纬度）'!AG77</f>
        <v>6.907085705328954E-4</v>
      </c>
      <c r="AE12" s="12">
        <f>'空间地理距离矩阵（基于经纬度）'!AH77</f>
        <v>6.1200907355835163E-4</v>
      </c>
      <c r="AF12" s="12">
        <f>'空间地理距离矩阵（基于经纬度）'!AI77</f>
        <v>7.6001097402649594E-4</v>
      </c>
      <c r="AG12" s="12">
        <f>'空间地理距离矩阵（基于经纬度）'!AJ77</f>
        <v>3.3385289708276521E-4</v>
      </c>
    </row>
    <row r="13" spans="1:33" x14ac:dyDescent="0.2">
      <c r="A13" s="12"/>
      <c r="B13" s="12" t="s">
        <v>10</v>
      </c>
      <c r="C13" s="12">
        <f>'空间地理距离矩阵（基于经纬度）'!F78</f>
        <v>9.0673828139657296E-4</v>
      </c>
      <c r="D13" s="12">
        <f>'空间地理距离矩阵（基于经纬度）'!G78</f>
        <v>9.7729553941141613E-4</v>
      </c>
      <c r="E13" s="12">
        <f>'空间地理距离矩阵（基于经纬度）'!H78</f>
        <v>9.7573282829743085E-4</v>
      </c>
      <c r="F13" s="12">
        <f>'空间地理距离矩阵（基于经纬度）'!I78</f>
        <v>9.1706878716860346E-4</v>
      </c>
      <c r="G13" s="12">
        <f>'空间地理距离矩阵（基于经纬度）'!J78</f>
        <v>7.1829184196719098E-4</v>
      </c>
      <c r="H13" s="12">
        <f>'空间地理距离矩阵（基于经纬度）'!K78</f>
        <v>7.7425449203127677E-4</v>
      </c>
      <c r="I13" s="12">
        <f>'空间地理距离矩阵（基于经纬度）'!L78</f>
        <v>6.4261996933222406E-4</v>
      </c>
      <c r="J13" s="12">
        <f>'空间地理距离矩阵（基于经纬度）'!M78</f>
        <v>5.5977416162150402E-4</v>
      </c>
      <c r="K13" s="12">
        <f>'空间地理距离矩阵（基于经纬度）'!N78</f>
        <v>6.3386724927367083E-3</v>
      </c>
      <c r="L13" s="12">
        <f>'空间地理距离矩阵（基于经纬度）'!O78</f>
        <v>3.8413365420956851E-3</v>
      </c>
      <c r="M13" s="12">
        <f>'空间地理距离矩阵（基于经纬度）'!P78</f>
        <v>0</v>
      </c>
      <c r="N13" s="12">
        <f>'空间地理距离矩阵（基于经纬度）'!Q78</f>
        <v>3.1413556063156238E-3</v>
      </c>
      <c r="O13" s="12">
        <f>'空间地理距离矩阵（基于经纬度）'!R78</f>
        <v>2.1442936560927064E-3</v>
      </c>
      <c r="P13" s="12">
        <f>'空间地理距离矩阵（基于经纬度）'!S78</f>
        <v>2.0693838815215855E-3</v>
      </c>
      <c r="Q13" s="12">
        <f>'空间地理距离矩阵（基于经纬度）'!T78</f>
        <v>1.3297193940474553E-3</v>
      </c>
      <c r="R13" s="12">
        <f>'空间地理距离矩阵（基于经纬度）'!U78</f>
        <v>1.2639447301258453E-3</v>
      </c>
      <c r="S13" s="12">
        <f>'空间地理距离矩阵（基于经纬度）'!V78</f>
        <v>1.7527173269107834E-3</v>
      </c>
      <c r="T13" s="12">
        <f>'空间地理距离矩阵（基于经纬度）'!W78</f>
        <v>1.308021416881101E-3</v>
      </c>
      <c r="U13" s="12">
        <f>'空间地理距离矩阵（基于经纬度）'!X78</f>
        <v>9.5356218078425316E-4</v>
      </c>
      <c r="V13" s="12">
        <f>'空间地理距离矩阵（基于经纬度）'!Y78</f>
        <v>6.8382532618527832E-4</v>
      </c>
      <c r="W13" s="12">
        <f>'空间地理距离矩阵（基于经纬度）'!Z78</f>
        <v>6.6437078832489826E-4</v>
      </c>
      <c r="X13" s="12">
        <f>'空间地理距离矩阵（基于经纬度）'!AA78</f>
        <v>7.6354450326281467E-4</v>
      </c>
      <c r="Y13" s="12">
        <f>'空间地理距离矩阵（基于经纬度）'!AB78</f>
        <v>6.4815634553624945E-4</v>
      </c>
      <c r="Z13" s="12">
        <f>'空间地理距离矩阵（基于经纬度）'!AC78</f>
        <v>7.1136636308915125E-4</v>
      </c>
      <c r="AA13" s="12">
        <f>'空间地理距离矩阵（基于经纬度）'!AD78</f>
        <v>5.4569819171128352E-4</v>
      </c>
      <c r="AB13" s="12">
        <f>'空间地理距离矩阵（基于经纬度）'!AE78</f>
        <v>3.5771609213617846E-4</v>
      </c>
      <c r="AC13" s="12">
        <f>'空间地理距离矩阵（基于经纬度）'!AF78</f>
        <v>8.5198919600333557E-4</v>
      </c>
      <c r="AD13" s="12">
        <f>'空间地理距离矩阵（基于经纬度）'!AG78</f>
        <v>5.963172843669399E-4</v>
      </c>
      <c r="AE13" s="12">
        <f>'空间地理距离矩阵（基于经纬度）'!AH78</f>
        <v>5.3697397326751893E-4</v>
      </c>
      <c r="AF13" s="12">
        <f>'空间地理距离矩阵（基于经纬度）'!AI78</f>
        <v>6.3853448737332611E-4</v>
      </c>
      <c r="AG13" s="12">
        <f>'空间地理距离矩阵（基于经纬度）'!AJ78</f>
        <v>3.0835545972784841E-4</v>
      </c>
    </row>
    <row r="14" spans="1:33" x14ac:dyDescent="0.2">
      <c r="A14" s="12"/>
      <c r="B14" s="12" t="s">
        <v>11</v>
      </c>
      <c r="C14" s="12">
        <f>'空间地理距离矩阵（基于经纬度）'!F79</f>
        <v>1.113772862301077E-3</v>
      </c>
      <c r="D14" s="12">
        <f>'空间地理距离矩阵（基于经纬度）'!G79</f>
        <v>1.1977242034090247E-3</v>
      </c>
      <c r="E14" s="12">
        <f>'空间地理距离矩阵（基于经纬度）'!H79</f>
        <v>1.2993971315023985E-3</v>
      </c>
      <c r="F14" s="12">
        <f>'空间地理距离矩阵（基于经纬度）'!I79</f>
        <v>1.2445214954919883E-3</v>
      </c>
      <c r="G14" s="12">
        <f>'空间地理距离矩阵（基于经纬度）'!J79</f>
        <v>8.8999792751787317E-4</v>
      </c>
      <c r="H14" s="12">
        <f>'空间地理距离矩阵（基于经纬度）'!K79</f>
        <v>8.1023396349787799E-4</v>
      </c>
      <c r="I14" s="12">
        <f>'空间地理距离矩阵（基于经纬度）'!L79</f>
        <v>6.6135111685215265E-4</v>
      </c>
      <c r="J14" s="12">
        <f>'空间地理距离矩阵（基于经纬度）'!M79</f>
        <v>5.7421217019200832E-4</v>
      </c>
      <c r="K14" s="12">
        <f>'空间地理距离矩阵（基于经纬度）'!N79</f>
        <v>2.5379557755533101E-3</v>
      </c>
      <c r="L14" s="12">
        <f>'空间地理距离矩阵（基于经纬度）'!O79</f>
        <v>7.4275014664678691E-3</v>
      </c>
      <c r="M14" s="12">
        <f>'空间地理距离矩阵（基于经纬度）'!P79</f>
        <v>3.1413556063156238E-3</v>
      </c>
      <c r="N14" s="12">
        <f>'空间地理距离矩阵（基于经纬度）'!Q79</f>
        <v>0</v>
      </c>
      <c r="O14" s="12">
        <f>'空间地理距离矩阵（基于经纬度）'!R79</f>
        <v>1.5632848518620803E-3</v>
      </c>
      <c r="P14" s="12">
        <f>'空间地理距离矩阵（基于经纬度）'!S79</f>
        <v>2.6258546268536865E-3</v>
      </c>
      <c r="Q14" s="12">
        <f>'空间地理距离矩阵（基于经纬度）'!T79</f>
        <v>1.8400249980003438E-3</v>
      </c>
      <c r="R14" s="12">
        <f>'空间地理距离矩阵（基于经纬度）'!U79</f>
        <v>2.0808445123023001E-3</v>
      </c>
      <c r="S14" s="12">
        <f>'空间地理距离矩阵（基于经纬度）'!V79</f>
        <v>3.1780484999466324E-3</v>
      </c>
      <c r="T14" s="12">
        <f>'空间地理距离矩阵（基于经纬度）'!W79</f>
        <v>1.7180715831570312E-3</v>
      </c>
      <c r="U14" s="12">
        <f>'空间地理距离矩阵（基于经纬度）'!X79</f>
        <v>9.800440279636646E-4</v>
      </c>
      <c r="V14" s="12">
        <f>'空间地理距离矩阵（基于经纬度）'!Y79</f>
        <v>7.4477696659246075E-4</v>
      </c>
      <c r="W14" s="12">
        <f>'空间地理距离矩阵（基于经纬度）'!Z79</f>
        <v>6.8612215991384763E-4</v>
      </c>
      <c r="X14" s="12">
        <f>'空间地理距离矩阵（基于经纬度）'!AA79</f>
        <v>9.6065416346113788E-4</v>
      </c>
      <c r="Y14" s="12">
        <f>'空间地理距离矩阵（基于经纬度）'!AB79</f>
        <v>7.9439837014904627E-4</v>
      </c>
      <c r="Z14" s="12">
        <f>'空间地理距离矩阵（基于经纬度）'!AC79</f>
        <v>8.3744028018467977E-4</v>
      </c>
      <c r="AA14" s="12">
        <f>'空间地理距离矩阵（基于经纬度）'!AD79</f>
        <v>6.1963918884351381E-4</v>
      </c>
      <c r="AB14" s="12">
        <f>'空间地理距离矩阵（基于经纬度）'!AE79</f>
        <v>3.9895194308481828E-4</v>
      </c>
      <c r="AC14" s="12">
        <f>'空间地理距离矩阵（基于经纬度）'!AF79</f>
        <v>1.1677513162667856E-3</v>
      </c>
      <c r="AD14" s="12">
        <f>'空间地理距离矩阵（基于经纬度）'!AG79</f>
        <v>7.3593295675037675E-4</v>
      </c>
      <c r="AE14" s="12">
        <f>'空间地理距离矩阵（基于经纬度）'!AH79</f>
        <v>6.4754721658719777E-4</v>
      </c>
      <c r="AF14" s="12">
        <f>'空间地理距离矩阵（基于经纬度）'!AI79</f>
        <v>7.9775750070610219E-4</v>
      </c>
      <c r="AG14" s="12">
        <f>'空间地理距离矩阵（基于经纬度）'!AJ79</f>
        <v>3.4160457591846333E-4</v>
      </c>
    </row>
    <row r="15" spans="1:33" x14ac:dyDescent="0.2">
      <c r="A15" s="12"/>
      <c r="B15" s="12" t="s">
        <v>12</v>
      </c>
      <c r="C15" s="12">
        <f>'空间地理距离矩阵（基于经纬度）'!F80</f>
        <v>6.5464715224635068E-4</v>
      </c>
      <c r="D15" s="12">
        <f>'空间地理距离矩阵（基于经纬度）'!G80</f>
        <v>6.8653409736634636E-4</v>
      </c>
      <c r="E15" s="12">
        <f>'空间地理距离矩阵（基于经纬度）'!H80</f>
        <v>7.0960567970720955E-4</v>
      </c>
      <c r="F15" s="12">
        <f>'空间地理距离矩阵（基于经纬度）'!I80</f>
        <v>6.9793533456689665E-4</v>
      </c>
      <c r="G15" s="12">
        <f>'空间地理距离矩阵（基于经纬度）'!J80</f>
        <v>5.6825119707053652E-4</v>
      </c>
      <c r="H15" s="12">
        <f>'空间地理距离矩阵（基于经纬度）'!K80</f>
        <v>5.6885745070721339E-4</v>
      </c>
      <c r="I15" s="12">
        <f>'空间地理距离矩阵（基于经纬度）'!L80</f>
        <v>4.9466225991659908E-4</v>
      </c>
      <c r="J15" s="12">
        <f>'空间地理距离矩阵（基于经纬度）'!M80</f>
        <v>4.4413894075873768E-4</v>
      </c>
      <c r="K15" s="12">
        <f>'空间地理距离矩阵（基于经纬度）'!N80</f>
        <v>1.6585331406410457E-3</v>
      </c>
      <c r="L15" s="12">
        <f>'空间地理距离矩阵（基于经纬度）'!O80</f>
        <v>1.493944921319428E-3</v>
      </c>
      <c r="M15" s="12">
        <f>'空间地理距离矩阵（基于经纬度）'!P80</f>
        <v>2.1442936560927064E-3</v>
      </c>
      <c r="N15" s="12">
        <f>'空间地理距离矩阵（基于经纬度）'!Q80</f>
        <v>1.5632848518620803E-3</v>
      </c>
      <c r="O15" s="12">
        <f>'空间地理距离矩阵（基于经纬度）'!R80</f>
        <v>0</v>
      </c>
      <c r="P15" s="12">
        <f>'空间地理距离矩阵（基于经纬度）'!S80</f>
        <v>2.2501149771574133E-3</v>
      </c>
      <c r="Q15" s="12">
        <f>'空间地理距离矩阵（基于经纬度）'!T80</f>
        <v>8.5426116475792436E-4</v>
      </c>
      <c r="R15" s="12">
        <f>'空间地理距离矩阵（基于经纬度）'!U80</f>
        <v>9.189414234243011E-4</v>
      </c>
      <c r="S15" s="12">
        <f>'空间地理距离矩阵（基于经纬度）'!V80</f>
        <v>1.4579109081769384E-3</v>
      </c>
      <c r="T15" s="12">
        <f>'空间地理距离矩阵（基于经纬度）'!W80</f>
        <v>1.4440916959270098E-3</v>
      </c>
      <c r="U15" s="12">
        <f>'空间地理距离矩阵（基于经纬度）'!X80</f>
        <v>1.4387800786894642E-3</v>
      </c>
      <c r="V15" s="12">
        <f>'空间地理距离矩阵（基于经纬度）'!Y80</f>
        <v>8.4497157592728473E-4</v>
      </c>
      <c r="W15" s="12">
        <f>'空间地理距离矩阵（基于经纬度）'!Z80</f>
        <v>8.7860223064691707E-4</v>
      </c>
      <c r="X15" s="12">
        <f>'空间地理距离矩阵（基于经纬度）'!AA80</f>
        <v>7.6658347611979045E-4</v>
      </c>
      <c r="Y15" s="12">
        <f>'空间地理距离矩阵（基于经纬度）'!AB80</f>
        <v>6.4086200100690785E-4</v>
      </c>
      <c r="Z15" s="12">
        <f>'空间地理距离矩阵（基于经纬度）'!AC80</f>
        <v>7.8466387939005178E-4</v>
      </c>
      <c r="AA15" s="12">
        <f>'空间地理距离矩阵（基于经纬度）'!AD80</f>
        <v>5.9313927450652484E-4</v>
      </c>
      <c r="AB15" s="12">
        <f>'空间地理距离矩阵（基于经纬度）'!AE80</f>
        <v>3.5903187059390008E-4</v>
      </c>
      <c r="AC15" s="12">
        <f>'空间地理距离矩阵（基于经纬度）'!AF80</f>
        <v>7.3387597687579709E-4</v>
      </c>
      <c r="AD15" s="12">
        <f>'空间地理距离矩阵（基于经纬度）'!AG80</f>
        <v>5.3800690232923623E-4</v>
      </c>
      <c r="AE15" s="12">
        <f>'空间地理距离矩阵（基于经纬度）'!AH80</f>
        <v>4.9149228471486676E-4</v>
      </c>
      <c r="AF15" s="12">
        <f>'空间地理距离矩阵（基于经纬度）'!AI80</f>
        <v>5.4703592440224385E-4</v>
      </c>
      <c r="AG15" s="12">
        <f>'空间地理距离矩阵（基于经纬度）'!AJ80</f>
        <v>2.8879267017947865E-4</v>
      </c>
    </row>
    <row r="16" spans="1:33" x14ac:dyDescent="0.2">
      <c r="A16" s="12"/>
      <c r="B16" s="12" t="s">
        <v>13</v>
      </c>
      <c r="C16" s="12">
        <f>'空间地理距离矩阵（基于经纬度）'!F81</f>
        <v>8.0460506960588118E-4</v>
      </c>
      <c r="D16" s="12">
        <f>'空间地理距离矩阵（基于经纬度）'!G81</f>
        <v>8.3958043374899097E-4</v>
      </c>
      <c r="E16" s="12">
        <f>'空间地理距离矩阵（基于经纬度）'!H81</f>
        <v>9.2834992129716754E-4</v>
      </c>
      <c r="F16" s="12">
        <f>'空间地理距离矩阵（基于经纬度）'!I81</f>
        <v>9.4270851654590891E-4</v>
      </c>
      <c r="G16" s="12">
        <f>'空间地理距离矩阵（基于经纬度）'!J81</f>
        <v>7.1583745090430953E-4</v>
      </c>
      <c r="H16" s="12">
        <f>'空间地理距离矩阵（基于经纬度）'!K81</f>
        <v>6.1918092341128428E-4</v>
      </c>
      <c r="I16" s="12">
        <f>'空间地理距离矩阵（基于经纬度）'!L81</f>
        <v>5.2830428381247488E-4</v>
      </c>
      <c r="J16" s="12">
        <f>'空间地理距离矩阵（基于经纬度）'!M81</f>
        <v>4.7117700011382147E-4</v>
      </c>
      <c r="K16" s="12">
        <f>'空间地理距离矩阵（基于经纬度）'!N81</f>
        <v>1.5801625450340324E-3</v>
      </c>
      <c r="L16" s="12">
        <f>'空间地理距离矩阵（基于经纬度）'!O81</f>
        <v>2.0344833788786408E-3</v>
      </c>
      <c r="M16" s="12">
        <f>'空间地理距离矩阵（基于经纬度）'!P81</f>
        <v>2.0693838815215855E-3</v>
      </c>
      <c r="N16" s="12">
        <f>'空间地理距离矩阵（基于经纬度）'!Q81</f>
        <v>2.6258546268536865E-3</v>
      </c>
      <c r="O16" s="12">
        <f>'空间地理距离矩阵（基于经纬度）'!R81</f>
        <v>2.2501149771574133E-3</v>
      </c>
      <c r="P16" s="12">
        <f>'空间地理距离矩阵（基于经纬度）'!S81</f>
        <v>0</v>
      </c>
      <c r="Q16" s="12">
        <f>'空间地理距离矩阵（基于经纬度）'!T81</f>
        <v>1.1100066550190043E-3</v>
      </c>
      <c r="R16" s="12">
        <f>'空间地理距离矩阵（基于经纬度）'!U81</f>
        <v>1.4188864424233888E-3</v>
      </c>
      <c r="S16" s="12">
        <f>'空间地理距离矩阵（基于经纬度）'!V81</f>
        <v>3.9211330886730874E-3</v>
      </c>
      <c r="T16" s="12">
        <f>'空间地理距离矩阵（基于经纬度）'!W81</f>
        <v>3.4258851411532384E-3</v>
      </c>
      <c r="U16" s="12">
        <f>'空间地理距离矩阵（基于经纬度）'!X81</f>
        <v>1.5635333678682324E-3</v>
      </c>
      <c r="V16" s="12">
        <f>'空间地理距离矩阵（基于经纬度）'!Y81</f>
        <v>1.0097601160998502E-3</v>
      </c>
      <c r="W16" s="12">
        <f>'空间地理距离矩阵（基于经纬度）'!Z81</f>
        <v>9.2671788299788268E-4</v>
      </c>
      <c r="X16" s="12">
        <f>'空间地理距离矩阵（基于经纬度）'!AA81</f>
        <v>1.1274088458748852E-3</v>
      </c>
      <c r="Y16" s="12">
        <f>'空间地理距离矩阵（基于经纬度）'!AB81</f>
        <v>8.789517624365953E-4</v>
      </c>
      <c r="Z16" s="12">
        <f>'空间地理距离矩阵（基于经纬度）'!AC81</f>
        <v>1.0745004035683237E-3</v>
      </c>
      <c r="AA16" s="12">
        <f>'空间地理距离矩阵（基于经纬度）'!AD81</f>
        <v>7.3680756471529636E-4</v>
      </c>
      <c r="AB16" s="12">
        <f>'空间地理距离矩阵（基于经纬度）'!AE81</f>
        <v>4.1998632995150087E-4</v>
      </c>
      <c r="AC16" s="12">
        <f>'空间地理距离矩阵（基于经纬度）'!AF81</f>
        <v>1.0830071221281858E-3</v>
      </c>
      <c r="AD16" s="12">
        <f>'空间地理距离矩阵（基于经纬度）'!AG81</f>
        <v>7.0648210362927631E-4</v>
      </c>
      <c r="AE16" s="12">
        <f>'空间地理距离矩阵（基于经纬度）'!AH81</f>
        <v>6.2874019630996928E-4</v>
      </c>
      <c r="AF16" s="12">
        <f>'空间地理距离矩阵（基于经纬度）'!AI81</f>
        <v>7.1336835960485504E-4</v>
      </c>
      <c r="AG16" s="12">
        <f>'空间地理距离矩阵（基于经纬度）'!AJ81</f>
        <v>3.310783528664424E-4</v>
      </c>
    </row>
    <row r="17" spans="1:33" x14ac:dyDescent="0.2">
      <c r="A17" s="12"/>
      <c r="B17" s="12" t="s">
        <v>14</v>
      </c>
      <c r="C17" s="12">
        <f>'空间地理距离矩阵（基于经纬度）'!F82</f>
        <v>2.8015834928366316E-3</v>
      </c>
      <c r="D17" s="12">
        <f>'空间地理距离矩阵（基于经纬度）'!G82</f>
        <v>3.4264029452182373E-3</v>
      </c>
      <c r="E17" s="12">
        <f>'空间地理距离矩阵（基于经纬度）'!H82</f>
        <v>3.3368630103135549E-3</v>
      </c>
      <c r="F17" s="12">
        <f>'空间地理距离矩阵（基于经纬度）'!I82</f>
        <v>2.302844860597621E-3</v>
      </c>
      <c r="G17" s="12">
        <f>'空间地理距离矩阵（基于经纬度）'!J82</f>
        <v>1.5016121287119823E-3</v>
      </c>
      <c r="H17" s="12">
        <f>'空间地理距离矩阵（基于经纬度）'!K82</f>
        <v>1.2783044021148172E-3</v>
      </c>
      <c r="I17" s="12">
        <f>'空间地理距离矩阵（基于经纬度）'!L82</f>
        <v>9.4590150855986801E-4</v>
      </c>
      <c r="J17" s="12">
        <f>'空间地理距离矩阵（基于经纬度）'!M82</f>
        <v>7.8378384390853358E-4</v>
      </c>
      <c r="K17" s="12">
        <f>'空间地理距离矩阵（基于经纬度）'!N82</f>
        <v>1.4139559311276556E-3</v>
      </c>
      <c r="L17" s="12">
        <f>'空间地理距离矩阵（基于经纬度）'!O82</f>
        <v>1.9814760735453549E-3</v>
      </c>
      <c r="M17" s="12">
        <f>'空间地理距离矩阵（基于经纬度）'!P82</f>
        <v>1.3297193940474553E-3</v>
      </c>
      <c r="N17" s="12">
        <f>'空间地理距离矩阵（基于经纬度）'!Q82</f>
        <v>1.8400249980003438E-3</v>
      </c>
      <c r="O17" s="12">
        <f>'空间地理距离矩阵（基于经纬度）'!R82</f>
        <v>8.5426116475792436E-4</v>
      </c>
      <c r="P17" s="12">
        <f>'空间地理距离矩阵（基于经纬度）'!S82</f>
        <v>1.1100066550190043E-3</v>
      </c>
      <c r="Q17" s="12">
        <f>'空间地理距离矩阵（基于经纬度）'!T82</f>
        <v>0</v>
      </c>
      <c r="R17" s="12">
        <f>'空间地理距离矩阵（基于经纬度）'!U82</f>
        <v>2.5546034939702904E-3</v>
      </c>
      <c r="S17" s="12">
        <f>'空间地理距离矩阵（基于经纬度）'!V82</f>
        <v>1.3832318160558082E-3</v>
      </c>
      <c r="T17" s="12">
        <f>'空间地理距离矩阵（基于经纬度）'!W82</f>
        <v>9.8953943255010793E-4</v>
      </c>
      <c r="U17" s="12">
        <f>'空间地理距离矩阵（基于经纬度）'!X82</f>
        <v>6.5419402466628126E-4</v>
      </c>
      <c r="V17" s="12">
        <f>'空间地理距离矩阵（基于经纬度）'!Y82</f>
        <v>5.6583997065201086E-4</v>
      </c>
      <c r="W17" s="12">
        <f>'空间地理距离矩阵（基于经纬度）'!Z82</f>
        <v>5.1543020992771062E-4</v>
      </c>
      <c r="X17" s="12">
        <f>'空间地理距离矩阵（基于经纬度）'!AA82</f>
        <v>8.0973697132780467E-4</v>
      </c>
      <c r="Y17" s="12">
        <f>'空间地理距离矩阵（基于经纬度）'!AB82</f>
        <v>7.2703210328471267E-4</v>
      </c>
      <c r="Z17" s="12">
        <f>'空间地理距离矩阵（基于经纬度）'!AC82</f>
        <v>6.6570338403156926E-4</v>
      </c>
      <c r="AA17" s="12">
        <f>'空间地理距离矩阵（基于经纬度）'!AD82</f>
        <v>5.3223525840887377E-4</v>
      </c>
      <c r="AB17" s="12">
        <f>'空间地理距离矩阵（基于经纬度）'!AE82</f>
        <v>3.9470524942737862E-4</v>
      </c>
      <c r="AC17" s="12">
        <f>'空间地理距离矩阵（基于经纬度）'!AF82</f>
        <v>1.2423639316960151E-3</v>
      </c>
      <c r="AD17" s="12">
        <f>'空间地理距离矩阵（基于经纬度）'!AG82</f>
        <v>8.2563279430217988E-4</v>
      </c>
      <c r="AE17" s="12">
        <f>'空间地理距离矩阵（基于经纬度）'!AH82</f>
        <v>7.1979270924025303E-4</v>
      </c>
      <c r="AF17" s="12">
        <f>'空间地理距离矩阵（基于经纬度）'!AI82</f>
        <v>1.0192056124081284E-3</v>
      </c>
      <c r="AG17" s="12">
        <f>'空间地理距离矩阵（基于经纬度）'!AJ82</f>
        <v>3.7975657228891632E-4</v>
      </c>
    </row>
    <row r="18" spans="1:33" x14ac:dyDescent="0.2">
      <c r="A18" s="12"/>
      <c r="B18" s="12" t="s">
        <v>15</v>
      </c>
      <c r="C18" s="12">
        <f>'空间地理距离矩阵（基于经纬度）'!F83</f>
        <v>1.6123068293154377E-3</v>
      </c>
      <c r="D18" s="12">
        <f>'空间地理距离矩阵（基于经纬度）'!G83</f>
        <v>1.6492650730947065E-3</v>
      </c>
      <c r="E18" s="12">
        <f>'空间地理距离矩阵（基于经纬度）'!H83</f>
        <v>2.4725000862941128E-3</v>
      </c>
      <c r="F18" s="12">
        <f>'空间地理距离矩阵（基于经纬度）'!I83</f>
        <v>2.8078556970255269E-3</v>
      </c>
      <c r="G18" s="12">
        <f>'空间地理距离矩阵（基于经纬度）'!J83</f>
        <v>1.443474824292087E-3</v>
      </c>
      <c r="H18" s="12">
        <f>'空间地理距离矩阵（基于经纬度）'!K83</f>
        <v>8.5921200450689164E-4</v>
      </c>
      <c r="I18" s="12">
        <f>'空间地理距离矩阵（基于经纬度）'!L83</f>
        <v>6.9772776006490477E-4</v>
      </c>
      <c r="J18" s="12">
        <f>'空间地理距离矩阵（基于经纬度）'!M83</f>
        <v>6.0819428383667156E-4</v>
      </c>
      <c r="K18" s="12">
        <f>'空间地理距离矩阵（基于经纬度）'!N83</f>
        <v>1.2117313060397263E-3</v>
      </c>
      <c r="L18" s="12">
        <f>'空间地理距离矩阵（基于经纬度）'!O83</f>
        <v>1.8412012917696772E-3</v>
      </c>
      <c r="M18" s="12">
        <f>'空间地理距离矩阵（基于经纬度）'!P83</f>
        <v>1.2639447301258453E-3</v>
      </c>
      <c r="N18" s="12">
        <f>'空间地理距离矩阵（基于经纬度）'!Q83</f>
        <v>2.0808445123023001E-3</v>
      </c>
      <c r="O18" s="12">
        <f>'空间地理距离矩阵（基于经纬度）'!R83</f>
        <v>9.189414234243011E-4</v>
      </c>
      <c r="P18" s="12">
        <f>'空间地理距离矩阵（基于经纬度）'!S83</f>
        <v>1.4188864424233888E-3</v>
      </c>
      <c r="Q18" s="12">
        <f>'空间地理距离矩阵（基于经纬度）'!T83</f>
        <v>2.5546034939702904E-3</v>
      </c>
      <c r="R18" s="12">
        <f>'空间地理距离矩阵（基于经纬度）'!U83</f>
        <v>0</v>
      </c>
      <c r="S18" s="12">
        <f>'空间地理距离矩阵（基于经纬度）'!V83</f>
        <v>2.1588463739640436E-3</v>
      </c>
      <c r="T18" s="12">
        <f>'空间地理距离矩阵（基于经纬度）'!W83</f>
        <v>1.4085352799174352E-3</v>
      </c>
      <c r="U18" s="12">
        <f>'空间地理距离矩阵（基于经纬度）'!X83</f>
        <v>7.8921568636228484E-4</v>
      </c>
      <c r="V18" s="12">
        <f>'空间地理距离矩阵（基于经纬度）'!Y83</f>
        <v>7.0071473199197253E-4</v>
      </c>
      <c r="W18" s="12">
        <f>'空间地理距离矩阵（基于经纬度）'!Z83</f>
        <v>6.1047065119739169E-4</v>
      </c>
      <c r="X18" s="12">
        <f>'空间地理距离矩阵（基于经纬度）'!AA83</f>
        <v>1.1847816422971603E-3</v>
      </c>
      <c r="Y18" s="12">
        <f>'空间地理距离矩阵（基于经纬度）'!AB83</f>
        <v>1.0119535472804496E-3</v>
      </c>
      <c r="Z18" s="12">
        <f>'空间地理距离矩阵（基于经纬度）'!AC83</f>
        <v>8.8998704854937878E-4</v>
      </c>
      <c r="AA18" s="12">
        <f>'空间地理距离矩阵（基于经纬度）'!AD83</f>
        <v>6.7117013475278772E-4</v>
      </c>
      <c r="AB18" s="12">
        <f>'空间地理距离矩阵（基于经纬度）'!AE83</f>
        <v>4.5969021145134017E-4</v>
      </c>
      <c r="AC18" s="12">
        <f>'空间地理距离矩阵（基于经纬度）'!AF83</f>
        <v>2.246055782368877E-3</v>
      </c>
      <c r="AD18" s="12">
        <f>'空间地理距离矩阵（基于经纬度）'!AG83</f>
        <v>1.0920639195154227E-3</v>
      </c>
      <c r="AE18" s="12">
        <f>'空间地理距离矩阵（基于经纬度）'!AH83</f>
        <v>9.0784503533716387E-4</v>
      </c>
      <c r="AF18" s="12">
        <f>'空间地理距离矩阵（基于经纬度）'!AI83</f>
        <v>1.2904675143695669E-3</v>
      </c>
      <c r="AG18" s="12">
        <f>'空间地理距离矩阵（基于经纬度）'!AJ83</f>
        <v>4.0766523935882929E-4</v>
      </c>
    </row>
    <row r="19" spans="1:33" x14ac:dyDescent="0.2">
      <c r="A19" s="12"/>
      <c r="B19" s="12" t="s">
        <v>16</v>
      </c>
      <c r="C19" s="12">
        <f>'空间地理距离矩阵（基于经纬度）'!F84</f>
        <v>9.6031156731867949E-4</v>
      </c>
      <c r="D19" s="12">
        <f>'空间地理距离矩阵（基于经纬度）'!G84</f>
        <v>9.9796167859638515E-4</v>
      </c>
      <c r="E19" s="12">
        <f>'空间地理距离矩阵（基于经纬度）'!H84</f>
        <v>1.171080107934266E-3</v>
      </c>
      <c r="F19" s="12">
        <f>'空间地理距离矩阵（基于经纬度）'!I84</f>
        <v>1.2222278586401854E-3</v>
      </c>
      <c r="G19" s="12">
        <f>'空间地理距离矩阵（基于经纬度）'!J84</f>
        <v>8.6582857637593376E-4</v>
      </c>
      <c r="H19" s="12">
        <f>'空间地理距离矩阵（基于经纬度）'!K84</f>
        <v>6.7429985561786383E-4</v>
      </c>
      <c r="I19" s="12">
        <f>'空间地理距离矩阵（基于经纬度）'!L84</f>
        <v>5.6753579520828494E-4</v>
      </c>
      <c r="J19" s="12">
        <f>'空间地理距离矩阵（基于经纬度）'!M84</f>
        <v>5.0327149461775226E-4</v>
      </c>
      <c r="K19" s="12">
        <f>'空间地理距离矩阵（基于经纬度）'!N84</f>
        <v>1.4561729149338194E-3</v>
      </c>
      <c r="L19" s="12">
        <f>'空间地理距离矩阵（基于经纬度）'!O84</f>
        <v>2.2259011791399791E-3</v>
      </c>
      <c r="M19" s="12">
        <f>'空间地理距离矩阵（基于经纬度）'!P84</f>
        <v>1.7527173269107834E-3</v>
      </c>
      <c r="N19" s="12">
        <f>'空间地理距离矩阵（基于经纬度）'!Q84</f>
        <v>3.1780484999466324E-3</v>
      </c>
      <c r="O19" s="12">
        <f>'空间地理距离矩阵（基于经纬度）'!R84</f>
        <v>1.4579109081769384E-3</v>
      </c>
      <c r="P19" s="12">
        <f>'空间地理距离矩阵（基于经纬度）'!S84</f>
        <v>3.9211330886730874E-3</v>
      </c>
      <c r="Q19" s="12">
        <f>'空间地理距离矩阵（基于经纬度）'!T84</f>
        <v>1.3832318160558082E-3</v>
      </c>
      <c r="R19" s="12">
        <f>'空间地理距离矩阵（基于经纬度）'!U84</f>
        <v>2.1588463739640436E-3</v>
      </c>
      <c r="S19" s="12">
        <f>'空间地理距离矩阵（基于经纬度）'!V84</f>
        <v>0</v>
      </c>
      <c r="T19" s="12">
        <f>'空间地理距离矩阵（基于经纬度）'!W84</f>
        <v>3.4264185135384618E-3</v>
      </c>
      <c r="U19" s="12">
        <f>'空间地理距离矩阵（基于经纬度）'!X84</f>
        <v>1.2258798652233162E-3</v>
      </c>
      <c r="V19" s="12">
        <f>'空间地理距离矩阵（基于经纬度）'!Y84</f>
        <v>9.4408954705112863E-4</v>
      </c>
      <c r="W19" s="12">
        <f>'空间地理距离矩阵（基于经纬度）'!Z84</f>
        <v>8.2155725132679986E-4</v>
      </c>
      <c r="X19" s="12">
        <f>'空间地理距离矩阵（基于经纬度）'!AA84</f>
        <v>1.3504282679990957E-3</v>
      </c>
      <c r="Y19" s="12">
        <f>'空间地理距离矩阵（基于经纬度）'!AB84</f>
        <v>1.0281958314588481E-3</v>
      </c>
      <c r="Z19" s="12">
        <f>'空间地理距离矩阵（基于经纬度）'!AC84</f>
        <v>1.1365717953495812E-3</v>
      </c>
      <c r="AA19" s="12">
        <f>'空间地理距离矩阵（基于经纬度）'!AD84</f>
        <v>7.6969068772270361E-4</v>
      </c>
      <c r="AB19" s="12">
        <f>'空间地理距离矩阵（基于经纬度）'!AE84</f>
        <v>4.493542478759883E-4</v>
      </c>
      <c r="AC19" s="12">
        <f>'空间地理距离矩阵（基于经纬度）'!AF84</f>
        <v>1.4769155820238966E-3</v>
      </c>
      <c r="AD19" s="12">
        <f>'空间地理距离矩阵（基于经纬度）'!AG84</f>
        <v>8.4983918876544134E-4</v>
      </c>
      <c r="AE19" s="12">
        <f>'空间地理距离矩阵（基于经纬度）'!AH84</f>
        <v>7.3762962576346596E-4</v>
      </c>
      <c r="AF19" s="12">
        <f>'空间地理距离矩阵（基于经纬度）'!AI84</f>
        <v>8.712338732768727E-4</v>
      </c>
      <c r="AG19" s="12">
        <f>'空间地理距离矩阵（基于经纬度）'!AJ84</f>
        <v>3.5995878091973286E-4</v>
      </c>
    </row>
    <row r="20" spans="1:33" x14ac:dyDescent="0.2">
      <c r="A20" s="12"/>
      <c r="B20" s="12" t="s">
        <v>17</v>
      </c>
      <c r="C20" s="12">
        <f>'空间地理距离矩阵（基于经纬度）'!F85</f>
        <v>7.5984731305914557E-4</v>
      </c>
      <c r="D20" s="12">
        <f>'空间地理距离矩阵（基于经纬度）'!G85</f>
        <v>7.790645245216904E-4</v>
      </c>
      <c r="E20" s="12">
        <f>'空间地理距离矩阵（基于经纬度）'!H85</f>
        <v>8.9807391940779793E-4</v>
      </c>
      <c r="F20" s="12">
        <f>'空间地理距离矩阵（基于经纬度）'!I85</f>
        <v>9.5336107952947806E-4</v>
      </c>
      <c r="G20" s="12">
        <f>'空间地理距离矩阵（基于经纬度）'!J85</f>
        <v>7.2455619759369879E-4</v>
      </c>
      <c r="H20" s="12">
        <f>'空间地理距离矩阵（基于经纬度）'!K85</f>
        <v>5.634400106169882E-4</v>
      </c>
      <c r="I20" s="12">
        <f>'空间地理距离矩阵（基于经纬度）'!L85</f>
        <v>4.8691247527881217E-4</v>
      </c>
      <c r="J20" s="12">
        <f>'空间地理距离矩阵（基于经纬度）'!M85</f>
        <v>4.3889535049067031E-4</v>
      </c>
      <c r="K20" s="12">
        <f>'空间地理距离矩阵（基于经纬度）'!N85</f>
        <v>1.1035954647985501E-3</v>
      </c>
      <c r="L20" s="12">
        <f>'空间地理距离矩阵（基于经纬度）'!O85</f>
        <v>1.401792541328911E-3</v>
      </c>
      <c r="M20" s="12">
        <f>'空间地理距离矩阵（基于经纬度）'!P85</f>
        <v>1.308021416881101E-3</v>
      </c>
      <c r="N20" s="12">
        <f>'空间地理距离矩阵（基于经纬度）'!Q85</f>
        <v>1.7180715831570312E-3</v>
      </c>
      <c r="O20" s="12">
        <f>'空间地理距离矩阵（基于经纬度）'!R85</f>
        <v>1.4440916959270098E-3</v>
      </c>
      <c r="P20" s="12">
        <f>'空间地理距离矩阵（基于经纬度）'!S85</f>
        <v>3.4258851411532384E-3</v>
      </c>
      <c r="Q20" s="12">
        <f>'空间地理距离矩阵（基于经纬度）'!T85</f>
        <v>9.8953943255010793E-4</v>
      </c>
      <c r="R20" s="12">
        <f>'空间地理距离矩阵（基于经纬度）'!U85</f>
        <v>1.4085352799174352E-3</v>
      </c>
      <c r="S20" s="12">
        <f>'空间地理距离矩阵（基于经纬度）'!V85</f>
        <v>3.4264185135384618E-3</v>
      </c>
      <c r="T20" s="12">
        <f>'空间地理距离矩阵（基于经纬度）'!W85</f>
        <v>0</v>
      </c>
      <c r="U20" s="12">
        <f>'空间地理距离矩阵（基于经纬度）'!X85</f>
        <v>1.7737940895134231E-3</v>
      </c>
      <c r="V20" s="12">
        <f>'空间地理距离矩阵（基于经纬度）'!Y85</f>
        <v>1.3018794599681176E-3</v>
      </c>
      <c r="W20" s="12">
        <f>'空间地理距离矩阵（基于经纬度）'!Z85</f>
        <v>1.0709378958536156E-3</v>
      </c>
      <c r="X20" s="12">
        <f>'空间地理距离矩阵（基于经纬度）'!AA85</f>
        <v>1.6338315639938968E-3</v>
      </c>
      <c r="Y20" s="12">
        <f>'空间地理距离矩阵（基于经纬度）'!AB85</f>
        <v>1.1520746957505402E-3</v>
      </c>
      <c r="Z20" s="12">
        <f>'空间地理距离矩阵（基于经纬度）'!AC85</f>
        <v>1.5586009773286048E-3</v>
      </c>
      <c r="AA20" s="12">
        <f>'空间地理距离矩阵（基于经纬度）'!AD85</f>
        <v>9.3589103549967254E-4</v>
      </c>
      <c r="AB20" s="12">
        <f>'空间地理距离矩阵（基于经纬度）'!AE85</f>
        <v>4.7641028987282727E-4</v>
      </c>
      <c r="AC20" s="12">
        <f>'空间地理距离矩阵（基于经纬度）'!AF85</f>
        <v>1.2910166109827549E-3</v>
      </c>
      <c r="AD20" s="12">
        <f>'空间地理距离矩阵（基于经纬度）'!AG85</f>
        <v>8.1436880896774196E-4</v>
      </c>
      <c r="AE20" s="12">
        <f>'空间地理距离矩阵（基于经纬度）'!AH85</f>
        <v>7.1899476122429403E-4</v>
      </c>
      <c r="AF20" s="12">
        <f>'空间地理距离矩阵（基于经纬度）'!AI85</f>
        <v>7.8249192085556992E-4</v>
      </c>
      <c r="AG20" s="12">
        <f>'空间地理距离矩阵（基于经纬度）'!AJ85</f>
        <v>3.5367033427073663E-4</v>
      </c>
    </row>
    <row r="21" spans="1:33" x14ac:dyDescent="0.2">
      <c r="A21" s="12"/>
      <c r="B21" s="12" t="s">
        <v>18</v>
      </c>
      <c r="C21" s="12">
        <f>'空间地理距离矩阵（基于经纬度）'!F86</f>
        <v>5.3860169786788424E-4</v>
      </c>
      <c r="D21" s="12">
        <f>'空间地理距离矩阵（基于经纬度）'!G86</f>
        <v>5.5125194034316911E-4</v>
      </c>
      <c r="E21" s="12">
        <f>'空间地理距离矩阵（基于经纬度）'!H86</f>
        <v>5.9995190836736911E-4</v>
      </c>
      <c r="F21" s="12">
        <f>'空间地理距离矩阵（基于经纬度）'!I86</f>
        <v>6.20518072223437E-4</v>
      </c>
      <c r="G21" s="12">
        <f>'空间地理距离矩阵（基于经纬度）'!J86</f>
        <v>5.1446425336929198E-4</v>
      </c>
      <c r="H21" s="12">
        <f>'空间地理距离矩阵（基于经纬度）'!K86</f>
        <v>4.4354588418835447E-4</v>
      </c>
      <c r="I21" s="12">
        <f>'空间地理距离矩阵（基于经纬度）'!L86</f>
        <v>3.9491521898055404E-4</v>
      </c>
      <c r="J21" s="12">
        <f>'空间地理距离矩阵（基于经纬度）'!M86</f>
        <v>3.6207718996697789E-4</v>
      </c>
      <c r="K21" s="12">
        <f>'空间地理距离矩阵（基于经纬度）'!N86</f>
        <v>8.2900171505699929E-4</v>
      </c>
      <c r="L21" s="12">
        <f>'空间地理距离矩阵（基于经纬度）'!O86</f>
        <v>8.8831350550727813E-4</v>
      </c>
      <c r="M21" s="12">
        <f>'空间地理距离矩阵（基于经纬度）'!P86</f>
        <v>9.5356218078425316E-4</v>
      </c>
      <c r="N21" s="12">
        <f>'空间地理距离矩阵（基于经纬度）'!Q86</f>
        <v>9.800440279636646E-4</v>
      </c>
      <c r="O21" s="12">
        <f>'空间地理距离矩阵（基于经纬度）'!R86</f>
        <v>1.4387800786894642E-3</v>
      </c>
      <c r="P21" s="12">
        <f>'空间地理距离矩阵（基于经纬度）'!S86</f>
        <v>1.5635333678682324E-3</v>
      </c>
      <c r="Q21" s="12">
        <f>'空间地理距离矩阵（基于经纬度）'!T86</f>
        <v>6.5419402466628126E-4</v>
      </c>
      <c r="R21" s="12">
        <f>'空间地理距离矩阵（基于经纬度）'!U86</f>
        <v>7.8921568636228484E-4</v>
      </c>
      <c r="S21" s="12">
        <f>'空间地理距离矩阵（基于经纬度）'!V86</f>
        <v>1.2258798652233162E-3</v>
      </c>
      <c r="T21" s="12">
        <f>'空间地理距离矩阵（基于经纬度）'!W86</f>
        <v>1.7737940895134231E-3</v>
      </c>
      <c r="U21" s="12">
        <f>'空间地理距离矩阵（基于经纬度）'!X86</f>
        <v>0</v>
      </c>
      <c r="V21" s="12">
        <f>'空间地理距离矩阵（基于经纬度）'!Y86</f>
        <v>1.951601079478173E-3</v>
      </c>
      <c r="W21" s="12">
        <f>'空间地理距离矩阵（基于经纬度）'!Z86</f>
        <v>2.1891567841558668E-3</v>
      </c>
      <c r="X21" s="12">
        <f>'空间地理距离矩阵（基于经纬度）'!AA86</f>
        <v>1.0217623196284301E-3</v>
      </c>
      <c r="Y21" s="12">
        <f>'空间地理距离矩阵（基于经纬度）'!AB86</f>
        <v>8.219543121066352E-4</v>
      </c>
      <c r="Z21" s="12">
        <f>'空间地理距离矩阵（基于经纬度）'!AC86</f>
        <v>1.2974987093997792E-3</v>
      </c>
      <c r="AA21" s="12">
        <f>'空间地理距离矩阵（基于经纬度）'!AD86</f>
        <v>9.0011989427734185E-4</v>
      </c>
      <c r="AB21" s="12">
        <f>'空间地理距离矩阵（基于经纬度）'!AE86</f>
        <v>4.3360667261889391E-4</v>
      </c>
      <c r="AC21" s="12">
        <f>'空间地理距离矩阵（基于经纬度）'!AF86</f>
        <v>7.6198186685414978E-4</v>
      </c>
      <c r="AD21" s="12">
        <f>'空间地理距离矩阵（基于经纬度）'!AG86</f>
        <v>5.8290018790688397E-4</v>
      </c>
      <c r="AE21" s="12">
        <f>'空间地理距离矩阵（基于经纬度）'!AH86</f>
        <v>5.3837256271349609E-4</v>
      </c>
      <c r="AF21" s="12">
        <f>'空间地理距离矩阵（基于经纬度）'!AI86</f>
        <v>5.504468985207616E-4</v>
      </c>
      <c r="AG21" s="12">
        <f>'空间地理距离矩阵（基于经纬度）'!AJ86</f>
        <v>3.0527773394019308E-4</v>
      </c>
    </row>
    <row r="22" spans="1:33" x14ac:dyDescent="0.2">
      <c r="A22" s="12"/>
      <c r="B22" s="12" t="s">
        <v>19</v>
      </c>
      <c r="C22" s="12">
        <f>'空间地理距离矩阵（基于经纬度）'!F87</f>
        <v>4.8845217100052809E-4</v>
      </c>
      <c r="D22" s="12">
        <f>'空间地理距离矩阵（基于经纬度）'!G87</f>
        <v>4.9331361141516004E-4</v>
      </c>
      <c r="E22" s="12">
        <f>'空间地理距离矩阵（基于经纬度）'!H87</f>
        <v>5.477109703748719E-4</v>
      </c>
      <c r="F22" s="12">
        <f>'空间地理距离矩阵（基于经纬度）'!I87</f>
        <v>5.8045230653426072E-4</v>
      </c>
      <c r="G22" s="12">
        <f>'空间地理距离矩阵（基于经纬度）'!J87</f>
        <v>4.9344984150177741E-4</v>
      </c>
      <c r="H22" s="12">
        <f>'空间地理距离矩阵（基于经纬度）'!K87</f>
        <v>3.9368599165259257E-4</v>
      </c>
      <c r="I22" s="12">
        <f>'空间地理距离矩阵（基于经纬度）'!L87</f>
        <v>3.5478840460779451E-4</v>
      </c>
      <c r="J22" s="12">
        <f>'空间地理距离矩阵（基于经纬度）'!M87</f>
        <v>3.2879585927933714E-4</v>
      </c>
      <c r="K22" s="12">
        <f>'空间地理距离矩阵（基于经纬度）'!N87</f>
        <v>6.1825466174651961E-4</v>
      </c>
      <c r="L22" s="12">
        <f>'空间地理距离矩阵（基于经纬度）'!O87</f>
        <v>6.806885279207846E-4</v>
      </c>
      <c r="M22" s="12">
        <f>'空间地理距离矩阵（基于经纬度）'!P87</f>
        <v>6.8382532618527832E-4</v>
      </c>
      <c r="N22" s="12">
        <f>'空间地理距离矩阵（基于经纬度）'!Q87</f>
        <v>7.4477696659246075E-4</v>
      </c>
      <c r="O22" s="12">
        <f>'空间地理距离矩阵（基于经纬度）'!R87</f>
        <v>8.4497157592728473E-4</v>
      </c>
      <c r="P22" s="12">
        <f>'空间地理距离矩阵（基于经纬度）'!S87</f>
        <v>1.0097601160998502E-3</v>
      </c>
      <c r="Q22" s="12">
        <f>'空间地理距离矩阵（基于经纬度）'!T87</f>
        <v>5.6583997065201086E-4</v>
      </c>
      <c r="R22" s="12">
        <f>'空间地理距离矩阵（基于经纬度）'!U87</f>
        <v>7.0071473199197253E-4</v>
      </c>
      <c r="S22" s="12">
        <f>'空间地理距离矩阵（基于经纬度）'!V87</f>
        <v>9.4408954705112863E-4</v>
      </c>
      <c r="T22" s="12">
        <f>'空间地理距离矩阵（基于经纬度）'!W87</f>
        <v>1.3018794599681176E-3</v>
      </c>
      <c r="U22" s="12">
        <f>'空间地理距离矩阵（基于经纬度）'!X87</f>
        <v>1.951601079478173E-3</v>
      </c>
      <c r="V22" s="12">
        <f>'空间地理距离矩阵（基于经纬度）'!Y87</f>
        <v>0</v>
      </c>
      <c r="W22" s="12">
        <f>'空间地理距离矩阵（基于经纬度）'!Z87</f>
        <v>2.9053068552714546E-3</v>
      </c>
      <c r="X22" s="12">
        <f>'空间地理距离矩阵（基于经纬度）'!AA87</f>
        <v>1.23689513386218E-3</v>
      </c>
      <c r="Y22" s="12">
        <f>'空间地理距离矩阵（基于经纬度）'!AB87</f>
        <v>1.0270894899437415E-3</v>
      </c>
      <c r="Z22" s="12">
        <f>'空间地理距离矩阵（基于经纬度）'!AC87</f>
        <v>2.1429041297566843E-3</v>
      </c>
      <c r="AA22" s="12">
        <f>'空间地理距离矩阵（基于经纬度）'!AD87</f>
        <v>1.5309150625321699E-3</v>
      </c>
      <c r="AB22" s="12">
        <f>'空间地理距离矩阵（基于经纬度）'!AE87</f>
        <v>5.3365189695995011E-4</v>
      </c>
      <c r="AC22" s="12">
        <f>'空间地理距离矩阵（基于经纬度）'!AF87</f>
        <v>7.6812768715482757E-4</v>
      </c>
      <c r="AD22" s="12">
        <f>'空间地理距离矩阵（基于经纬度）'!AG87</f>
        <v>6.3458045763434322E-4</v>
      </c>
      <c r="AE22" s="12">
        <f>'空间地理距离矩阵（基于经纬度）'!AH87</f>
        <v>5.9619301244109261E-4</v>
      </c>
      <c r="AF22" s="12">
        <f>'空间地理距离矩阵（基于经纬度）'!AI87</f>
        <v>5.6548540790409376E-4</v>
      </c>
      <c r="AG22" s="12">
        <f>'空间地理距离矩阵（基于经纬度）'!AJ87</f>
        <v>3.3103421904057026E-4</v>
      </c>
    </row>
    <row r="23" spans="1:33" x14ac:dyDescent="0.2">
      <c r="A23" s="12"/>
      <c r="B23" s="12" t="s">
        <v>20</v>
      </c>
      <c r="C23" s="12">
        <f>'空间地理距离矩阵（基于经纬度）'!F88</f>
        <v>4.4453002387481955E-4</v>
      </c>
      <c r="D23" s="12">
        <f>'空间地理距离矩阵（基于经纬度）'!G88</f>
        <v>4.5107767198905699E-4</v>
      </c>
      <c r="E23" s="12">
        <f>'空间地理距离矩阵（基于经纬度）'!H88</f>
        <v>4.8959417452179371E-4</v>
      </c>
      <c r="F23" s="12">
        <f>'空间地理距离矩阵（基于经纬度）'!I88</f>
        <v>5.0988837011766504E-4</v>
      </c>
      <c r="G23" s="12">
        <f>'空间地理距离矩阵（基于经纬度）'!J88</f>
        <v>4.3849545694063811E-4</v>
      </c>
      <c r="H23" s="12">
        <f>'空间地理距离矩阵（基于经纬度）'!K88</f>
        <v>3.7200393217221326E-4</v>
      </c>
      <c r="I23" s="12">
        <f>'空间地理距离矩阵（基于经纬度）'!L88</f>
        <v>3.3704461240638075E-4</v>
      </c>
      <c r="J23" s="12">
        <f>'空间地理距离矩阵（基于经纬度）'!M88</f>
        <v>3.1298695385080305E-4</v>
      </c>
      <c r="K23" s="12">
        <f>'空间地理距离矩阵（基于经纬度）'!N88</f>
        <v>6.0138243505724557E-4</v>
      </c>
      <c r="L23" s="12">
        <f>'空间地理距离矩阵（基于经纬度）'!O88</f>
        <v>6.3684411170027351E-4</v>
      </c>
      <c r="M23" s="12">
        <f>'空间地理距离矩阵（基于经纬度）'!P88</f>
        <v>6.6437078832489826E-4</v>
      </c>
      <c r="N23" s="12">
        <f>'空间地理距离矩阵（基于经纬度）'!Q88</f>
        <v>6.8612215991384763E-4</v>
      </c>
      <c r="O23" s="12">
        <f>'空间地理距离矩阵（基于经纬度）'!R88</f>
        <v>8.7860223064691707E-4</v>
      </c>
      <c r="P23" s="12">
        <f>'空间地理距离矩阵（基于经纬度）'!S88</f>
        <v>9.2671788299788268E-4</v>
      </c>
      <c r="Q23" s="12">
        <f>'空间地理距离矩阵（基于经纬度）'!T88</f>
        <v>5.1543020992771062E-4</v>
      </c>
      <c r="R23" s="12">
        <f>'空间地理距离矩阵（基于经纬度）'!U88</f>
        <v>6.1047065119739169E-4</v>
      </c>
      <c r="S23" s="12">
        <f>'空间地理距离矩阵（基于经纬度）'!V88</f>
        <v>8.2155725132679986E-4</v>
      </c>
      <c r="T23" s="12">
        <f>'空间地理距离矩阵（基于经纬度）'!W88</f>
        <v>1.0709378958536156E-3</v>
      </c>
      <c r="U23" s="12">
        <f>'空间地理距离矩阵（基于经纬度）'!X88</f>
        <v>2.1891567841558668E-3</v>
      </c>
      <c r="V23" s="12">
        <f>'空间地理距离矩阵（基于经纬度）'!Y88</f>
        <v>2.9053068552714546E-3</v>
      </c>
      <c r="W23" s="12">
        <f>'空间地理距离矩阵（基于经纬度）'!Z88</f>
        <v>0</v>
      </c>
      <c r="X23" s="12">
        <f>'空间地理距离矩阵（基于经纬度）'!AA88</f>
        <v>8.869379176377701E-4</v>
      </c>
      <c r="Y23" s="12">
        <f>'空间地理距离矩阵（基于经纬度）'!AB88</f>
        <v>7.6287068872592115E-4</v>
      </c>
      <c r="Z23" s="12">
        <f>'空间地理距离矩阵（基于经纬度）'!AC88</f>
        <v>1.2442578318237144E-3</v>
      </c>
      <c r="AA23" s="12">
        <f>'空间地理距离矩阵（基于经纬度）'!AD88</f>
        <v>1.0251780358179769E-3</v>
      </c>
      <c r="AB23" s="12">
        <f>'空间地理距离矩阵（基于经纬度）'!AE88</f>
        <v>4.5627433874728755E-4</v>
      </c>
      <c r="AC23" s="12">
        <f>'空间地理距离矩阵（基于经纬度）'!AF88</f>
        <v>6.3156326363384709E-4</v>
      </c>
      <c r="AD23" s="12">
        <f>'空间地理距离矩阵（基于经纬度）'!AG88</f>
        <v>5.2652247679894676E-4</v>
      </c>
      <c r="AE23" s="12">
        <f>'空间地理距离矩阵（基于经纬度）'!AH88</f>
        <v>4.9757763123381752E-4</v>
      </c>
      <c r="AF23" s="12">
        <f>'空间地理距离矩阵（基于经纬度）'!AI88</f>
        <v>4.8341683046742537E-4</v>
      </c>
      <c r="AG23" s="12">
        <f>'空间地理距离矩阵（基于经纬度）'!AJ88</f>
        <v>2.9721647496404774E-4</v>
      </c>
    </row>
    <row r="24" spans="1:33" x14ac:dyDescent="0.2">
      <c r="A24" s="12"/>
      <c r="B24" s="12" t="s">
        <v>21</v>
      </c>
      <c r="C24" s="12">
        <f>'空间地理距离矩阵（基于经纬度）'!F89</f>
        <v>7.0456114184119301E-4</v>
      </c>
      <c r="D24" s="12">
        <f>'空间地理距离矩阵（基于经纬度）'!G89</f>
        <v>6.9970717111438236E-4</v>
      </c>
      <c r="E24" s="12">
        <f>'空间地理距离矩阵（基于经纬度）'!H89</f>
        <v>8.4713253030174295E-4</v>
      </c>
      <c r="F24" s="12">
        <f>'空间地理距离矩阵（基于经纬度）'!I89</f>
        <v>9.6650128903037833E-4</v>
      </c>
      <c r="G24" s="12">
        <f>'空间地理距离矩阵（基于经纬度）'!J89</f>
        <v>7.7494680639595228E-4</v>
      </c>
      <c r="H24" s="12">
        <f>'空间地理距离矩阵（基于经纬度）'!K89</f>
        <v>4.9894609662265129E-4</v>
      </c>
      <c r="I24" s="12">
        <f>'空间地理距离矩阵（基于经纬度）'!L89</f>
        <v>4.4078838376934986E-4</v>
      </c>
      <c r="J24" s="12">
        <f>'空间地理距离矩阵（基于经纬度）'!M89</f>
        <v>4.0454817975256181E-4</v>
      </c>
      <c r="K24" s="12">
        <f>'空间地理距离矩阵（基于经纬度）'!N89</f>
        <v>7.0120285612515606E-4</v>
      </c>
      <c r="L24" s="12">
        <f>'空间地理距离矩阵（基于经纬度）'!O89</f>
        <v>8.5404918447689259E-4</v>
      </c>
      <c r="M24" s="12">
        <f>'空间地理距离矩阵（基于经纬度）'!P89</f>
        <v>7.6354450326281467E-4</v>
      </c>
      <c r="N24" s="12">
        <f>'空间地理距离矩阵（基于经纬度）'!Q89</f>
        <v>9.6065416346113788E-4</v>
      </c>
      <c r="O24" s="12">
        <f>'空间地理距离矩阵（基于经纬度）'!R89</f>
        <v>7.6658347611979045E-4</v>
      </c>
      <c r="P24" s="12">
        <f>'空间地理距离矩阵（基于经纬度）'!S89</f>
        <v>1.1274088458748852E-3</v>
      </c>
      <c r="Q24" s="12">
        <f>'空间地理距离矩阵（基于经纬度）'!T89</f>
        <v>8.0973697132780467E-4</v>
      </c>
      <c r="R24" s="12">
        <f>'空间地理距离矩阵（基于经纬度）'!U89</f>
        <v>1.1847816422971603E-3</v>
      </c>
      <c r="S24" s="12">
        <f>'空间地理距离矩阵（基于经纬度）'!V89</f>
        <v>1.3504282679990957E-3</v>
      </c>
      <c r="T24" s="12">
        <f>'空间地理距离矩阵（基于经纬度）'!W89</f>
        <v>1.6338315639938968E-3</v>
      </c>
      <c r="U24" s="12">
        <f>'空间地理距离矩阵（基于经纬度）'!X89</f>
        <v>1.0217623196284301E-3</v>
      </c>
      <c r="V24" s="12">
        <f>'空间地理距离矩阵（基于经纬度）'!Y89</f>
        <v>1.23689513386218E-3</v>
      </c>
      <c r="W24" s="12">
        <f>'空间地理距离矩阵（基于经纬度）'!Z89</f>
        <v>8.869379176377701E-4</v>
      </c>
      <c r="X24" s="12">
        <f>'空间地理距离矩阵（基于经纬度）'!AA89</f>
        <v>0</v>
      </c>
      <c r="Y24" s="12">
        <f>'空间地理距离矩阵（基于经纬度）'!AB89</f>
        <v>3.8859949738314723E-3</v>
      </c>
      <c r="Z24" s="12">
        <f>'空间地理距离矩阵（基于经纬度）'!AC89</f>
        <v>2.7710692542698557E-3</v>
      </c>
      <c r="AA24" s="12">
        <f>'空间地理距离矩阵（基于经纬度）'!AD89</f>
        <v>1.5385782028702951E-3</v>
      </c>
      <c r="AB24" s="12">
        <f>'空间地理距离矩阵（基于经纬度）'!AE89</f>
        <v>6.6890156722047064E-4</v>
      </c>
      <c r="AC24" s="12">
        <f>'空间地理距离矩阵（基于经纬度）'!AF89</f>
        <v>1.835790468695808E-3</v>
      </c>
      <c r="AD24" s="12">
        <f>'空间地理距离矩阵（基于经纬度）'!AG89</f>
        <v>1.2956323687528116E-3</v>
      </c>
      <c r="AE24" s="12">
        <f>'空间地理距离矩阵（基于经纬度）'!AH89</f>
        <v>1.122289207178182E-3</v>
      </c>
      <c r="AF24" s="12">
        <f>'空间地理距离矩阵（基于经纬度）'!AI89</f>
        <v>1.0342362159748576E-3</v>
      </c>
      <c r="AG24" s="12">
        <f>'空间地理距离矩阵（基于经纬度）'!AJ89</f>
        <v>4.3532146425408674E-4</v>
      </c>
    </row>
    <row r="25" spans="1:33" x14ac:dyDescent="0.2">
      <c r="A25" s="12"/>
      <c r="B25" s="12" t="s">
        <v>22</v>
      </c>
      <c r="C25" s="12">
        <f>'空间地理距离矩阵（基于经纬度）'!F90</f>
        <v>6.6403437434075889E-4</v>
      </c>
      <c r="D25" s="12">
        <f>'空间地理距离矩阵（基于经纬度）'!G90</f>
        <v>6.5303993953259648E-4</v>
      </c>
      <c r="E25" s="12">
        <f>'空间地理距离矩阵（基于经纬度）'!H90</f>
        <v>7.886486158245195E-4</v>
      </c>
      <c r="F25" s="12">
        <f>'空间地理距离矩阵（基于经纬度）'!I90</f>
        <v>9.0707091769151702E-4</v>
      </c>
      <c r="G25" s="12">
        <f>'空间地理距离矩阵（基于经纬度）'!J90</f>
        <v>7.6633176425308603E-4</v>
      </c>
      <c r="H25" s="12">
        <f>'空间地理距离矩阵（基于经纬度）'!K90</f>
        <v>4.7218543542252336E-4</v>
      </c>
      <c r="I25" s="12">
        <f>'空间地理距离矩阵（基于经纬度）'!L90</f>
        <v>4.2177171250926717E-4</v>
      </c>
      <c r="J25" s="12">
        <f>'空间地理距离矩阵（基于经纬度）'!M90</f>
        <v>3.9031349860281213E-4</v>
      </c>
      <c r="K25" s="12">
        <f>'空间地理距离矩阵（基于经纬度）'!N90</f>
        <v>6.059319578866258E-4</v>
      </c>
      <c r="L25" s="12">
        <f>'空间地理距离矩阵（基于经纬度）'!O90</f>
        <v>7.2268768834522702E-4</v>
      </c>
      <c r="M25" s="12">
        <f>'空间地理距离矩阵（基于经纬度）'!P90</f>
        <v>6.4815634553624945E-4</v>
      </c>
      <c r="N25" s="12">
        <f>'空间地理距离矩阵（基于经纬度）'!Q90</f>
        <v>7.9439837014904627E-4</v>
      </c>
      <c r="O25" s="12">
        <f>'空间地理距离矩阵（基于经纬度）'!R90</f>
        <v>6.4086200100690785E-4</v>
      </c>
      <c r="P25" s="12">
        <f>'空间地理距离矩阵（基于经纬度）'!S90</f>
        <v>8.789517624365953E-4</v>
      </c>
      <c r="Q25" s="12">
        <f>'空间地理距离矩阵（基于经纬度）'!T90</f>
        <v>7.2703210328471267E-4</v>
      </c>
      <c r="R25" s="12">
        <f>'空间地理距离矩阵（基于经纬度）'!U90</f>
        <v>1.0119535472804496E-3</v>
      </c>
      <c r="S25" s="12">
        <f>'空间地理距离矩阵（基于经纬度）'!V90</f>
        <v>1.0281958314588481E-3</v>
      </c>
      <c r="T25" s="12">
        <f>'空间地理距离矩阵（基于经纬度）'!W90</f>
        <v>1.1520746957505402E-3</v>
      </c>
      <c r="U25" s="12">
        <f>'空间地理距离矩阵（基于经纬度）'!X90</f>
        <v>8.219543121066352E-4</v>
      </c>
      <c r="V25" s="12">
        <f>'空间地理距离矩阵（基于经纬度）'!Y90</f>
        <v>1.0270894899437415E-3</v>
      </c>
      <c r="W25" s="12">
        <f>'空间地理距离矩阵（基于经纬度）'!Z90</f>
        <v>7.6287068872592115E-4</v>
      </c>
      <c r="X25" s="12">
        <f>'空间地理距离矩阵（基于经纬度）'!AA90</f>
        <v>3.8859949738314723E-3</v>
      </c>
      <c r="Y25" s="12">
        <f>'空间地理距离矩阵（基于经纬度）'!AB90</f>
        <v>0</v>
      </c>
      <c r="Z25" s="12">
        <f>'空间地理距离矩阵（基于经纬度）'!AC90</f>
        <v>1.9704246851560978E-3</v>
      </c>
      <c r="AA25" s="12">
        <f>'空间地理距离矩阵（基于经纬度）'!AD90</f>
        <v>1.6190722354033269E-3</v>
      </c>
      <c r="AB25" s="12">
        <f>'空间地理距离矩阵（基于经纬度）'!AE90</f>
        <v>7.9817656983502514E-4</v>
      </c>
      <c r="AC25" s="12">
        <f>'空间地理距离矩阵（基于经纬度）'!AF90</f>
        <v>1.6719961652805807E-3</v>
      </c>
      <c r="AD25" s="12">
        <f>'空间地理距离矩阵（基于经纬度）'!AG90</f>
        <v>1.5878518604286686E-3</v>
      </c>
      <c r="AE25" s="12">
        <f>'空间地理距离矩阵（基于经纬度）'!AH90</f>
        <v>1.4147113556384542E-3</v>
      </c>
      <c r="AF25" s="12">
        <f>'空间地理距离矩阵（基于经纬度）'!AI90</f>
        <v>1.1142993341101254E-3</v>
      </c>
      <c r="AG25" s="12">
        <f>'空间地理距离矩阵（基于经纬度）'!AJ90</f>
        <v>4.8323001459766977E-4</v>
      </c>
    </row>
    <row r="26" spans="1:33" x14ac:dyDescent="0.2">
      <c r="A26" s="12"/>
      <c r="B26" s="12" t="s">
        <v>23</v>
      </c>
      <c r="C26" s="12">
        <f>'空间地理距离矩阵（基于经纬度）'!F91</f>
        <v>5.7815367036184511E-4</v>
      </c>
      <c r="D26" s="12">
        <f>'空间地理距离矩阵（基于经纬度）'!G91</f>
        <v>5.7886465830518728E-4</v>
      </c>
      <c r="E26" s="12">
        <f>'空间地理距离矩阵（基于经纬度）'!H91</f>
        <v>6.6898486801290186E-4</v>
      </c>
      <c r="F26" s="12">
        <f>'空间地理距离矩阵（基于经纬度）'!I91</f>
        <v>7.3300929613136397E-4</v>
      </c>
      <c r="G26" s="12">
        <f>'空间地理距离矩阵（基于经纬度）'!J91</f>
        <v>6.1009304498751624E-4</v>
      </c>
      <c r="H26" s="12">
        <f>'空间地理距离矩阵（基于经纬度）'!K91</f>
        <v>4.3787977920978324E-4</v>
      </c>
      <c r="I26" s="12">
        <f>'空间地理距离矩阵（基于经纬度）'!L91</f>
        <v>3.9126513174444274E-4</v>
      </c>
      <c r="J26" s="12">
        <f>'空间地理距离矩阵（基于经纬度）'!M91</f>
        <v>3.6129595635477627E-4</v>
      </c>
      <c r="K26" s="12">
        <f>'空间地理距离矩阵（基于经纬度）'!N91</f>
        <v>6.4743497986174752E-4</v>
      </c>
      <c r="L26" s="12">
        <f>'空间地理距离矩阵（基于经纬度）'!O91</f>
        <v>7.5259421295694471E-4</v>
      </c>
      <c r="M26" s="12">
        <f>'空间地理距离矩阵（基于经纬度）'!P91</f>
        <v>7.1136636308915125E-4</v>
      </c>
      <c r="N26" s="12">
        <f>'空间地理距离矩阵（基于经纬度）'!Q91</f>
        <v>8.3744028018467977E-4</v>
      </c>
      <c r="O26" s="12">
        <f>'空间地理距离矩阵（基于经纬度）'!R91</f>
        <v>7.8466387939005178E-4</v>
      </c>
      <c r="P26" s="12">
        <f>'空间地理距离矩阵（基于经纬度）'!S91</f>
        <v>1.0745004035683237E-3</v>
      </c>
      <c r="Q26" s="12">
        <f>'空间地理距离矩阵（基于经纬度）'!T91</f>
        <v>6.6570338403156926E-4</v>
      </c>
      <c r="R26" s="12">
        <f>'空间地理距离矩阵（基于经纬度）'!U91</f>
        <v>8.8998704854937878E-4</v>
      </c>
      <c r="S26" s="12">
        <f>'空间地理距离矩阵（基于经纬度）'!V91</f>
        <v>1.1365717953495812E-3</v>
      </c>
      <c r="T26" s="12">
        <f>'空间地理距离矩阵（基于经纬度）'!W91</f>
        <v>1.5586009773286048E-3</v>
      </c>
      <c r="U26" s="12">
        <f>'空间地理距离矩阵（基于经纬度）'!X91</f>
        <v>1.2974987093997792E-3</v>
      </c>
      <c r="V26" s="12">
        <f>'空间地理距离矩阵（基于经纬度）'!Y91</f>
        <v>2.1429041297566843E-3</v>
      </c>
      <c r="W26" s="12">
        <f>'空间地理距离矩阵（基于经纬度）'!Z91</f>
        <v>1.2442578318237144E-3</v>
      </c>
      <c r="X26" s="12">
        <f>'空间地理距离矩阵（基于经纬度）'!AA91</f>
        <v>2.7710692542698557E-3</v>
      </c>
      <c r="Y26" s="12">
        <f>'空间地理距离矩阵（基于经纬度）'!AB91</f>
        <v>1.9704246851560978E-3</v>
      </c>
      <c r="Z26" s="12">
        <f>'空间地理距离矩阵（基于经纬度）'!AC91</f>
        <v>0</v>
      </c>
      <c r="AA26" s="12">
        <f>'空间地理距离矩阵（基于经纬度）'!AD91</f>
        <v>2.3424651466250222E-3</v>
      </c>
      <c r="AB26" s="12">
        <f>'空间地理距离矩阵（基于经纬度）'!AE91</f>
        <v>6.4758338340842965E-4</v>
      </c>
      <c r="AC26" s="12">
        <f>'空间地理距离矩阵（基于经纬度）'!AF91</f>
        <v>1.1177416267759428E-3</v>
      </c>
      <c r="AD26" s="12">
        <f>'空间地理距离矩阵（基于经纬度）'!AG91</f>
        <v>8.98032529388144E-4</v>
      </c>
      <c r="AE26" s="12">
        <f>'空间地理距离矩阵（基于经纬度）'!AH91</f>
        <v>8.2592933871959554E-4</v>
      </c>
      <c r="AF26" s="12">
        <f>'空间地理距离矩阵（基于经纬度）'!AI91</f>
        <v>7.5348575581808295E-4</v>
      </c>
      <c r="AG26" s="12">
        <f>'空间地理距离矩阵（基于经纬度）'!AJ91</f>
        <v>3.8963349314904587E-4</v>
      </c>
    </row>
    <row r="27" spans="1:33" x14ac:dyDescent="0.2">
      <c r="A27" s="12"/>
      <c r="B27" s="12" t="s">
        <v>24</v>
      </c>
      <c r="C27" s="12">
        <f>'空间地理距离矩阵（基于经纬度）'!F92</f>
        <v>4.8348256288855703E-4</v>
      </c>
      <c r="D27" s="12">
        <f>'空间地理距离矩阵（基于经纬度）'!G92</f>
        <v>4.8097310842304852E-4</v>
      </c>
      <c r="E27" s="12">
        <f>'空间地理距离矩阵（基于经纬度）'!H92</f>
        <v>5.4671111704065415E-4</v>
      </c>
      <c r="F27" s="12">
        <f>'空间地理距离矩阵（基于经纬度）'!I92</f>
        <v>5.9581078664843812E-4</v>
      </c>
      <c r="G27" s="12">
        <f>'空间地理距离矩阵（基于经纬度）'!J92</f>
        <v>5.2324892993711378E-4</v>
      </c>
      <c r="H27" s="12">
        <f>'空间地理距离矩阵（基于经纬度）'!K92</f>
        <v>3.7697242733315372E-4</v>
      </c>
      <c r="I27" s="12">
        <f>'空间地理距离矩阵（基于经纬度）'!L92</f>
        <v>3.4266328004446613E-4</v>
      </c>
      <c r="J27" s="12">
        <f>'空间地理距离矩阵（基于经纬度）'!M92</f>
        <v>3.2032830811043928E-4</v>
      </c>
      <c r="K27" s="12">
        <f>'空间地理距离矩阵（基于经纬度）'!N92</f>
        <v>5.0751308988401117E-4</v>
      </c>
      <c r="L27" s="12">
        <f>'空间地理距离矩阵（基于经纬度）'!O92</f>
        <v>5.7196257093354303E-4</v>
      </c>
      <c r="M27" s="12">
        <f>'空间地理距离矩阵（基于经纬度）'!P92</f>
        <v>5.4569819171128352E-4</v>
      </c>
      <c r="N27" s="12">
        <f>'空间地理距离矩阵（基于经纬度）'!Q92</f>
        <v>6.1963918884351381E-4</v>
      </c>
      <c r="O27" s="12">
        <f>'空间地理距离矩阵（基于经纬度）'!R92</f>
        <v>5.9313927450652484E-4</v>
      </c>
      <c r="P27" s="12">
        <f>'空间地理距离矩阵（基于经纬度）'!S92</f>
        <v>7.3680756471529636E-4</v>
      </c>
      <c r="Q27" s="12">
        <f>'空间地理距离矩阵（基于经纬度）'!T92</f>
        <v>5.3223525840887377E-4</v>
      </c>
      <c r="R27" s="12">
        <f>'空间地理距离矩阵（基于经纬度）'!U92</f>
        <v>6.7117013475278772E-4</v>
      </c>
      <c r="S27" s="12">
        <f>'空间地理距离矩阵（基于经纬度）'!V92</f>
        <v>7.6969068772270361E-4</v>
      </c>
      <c r="T27" s="12">
        <f>'空间地理距离矩阵（基于经纬度）'!W92</f>
        <v>9.3589103549967254E-4</v>
      </c>
      <c r="U27" s="12">
        <f>'空间地理距离矩阵（基于经纬度）'!X92</f>
        <v>9.0011989427734185E-4</v>
      </c>
      <c r="V27" s="12">
        <f>'空间地理距离矩阵（基于经纬度）'!Y92</f>
        <v>1.5309150625321699E-3</v>
      </c>
      <c r="W27" s="12">
        <f>'空间地理距离矩阵（基于经纬度）'!Z92</f>
        <v>1.0251780358179769E-3</v>
      </c>
      <c r="X27" s="12">
        <f>'空间地理距离矩阵（基于经纬度）'!AA92</f>
        <v>1.5385782028702951E-3</v>
      </c>
      <c r="Y27" s="12">
        <f>'空间地理距离矩阵（基于经纬度）'!AB92</f>
        <v>1.6190722354033269E-3</v>
      </c>
      <c r="Z27" s="12">
        <f>'空间地理距离矩阵（基于经纬度）'!AC92</f>
        <v>2.3424651466250222E-3</v>
      </c>
      <c r="AA27" s="12">
        <f>'空间地理距离矩阵（基于经纬度）'!AD92</f>
        <v>0</v>
      </c>
      <c r="AB27" s="12">
        <f>'空间地理距离矩阵（基于经纬度）'!AE92</f>
        <v>8.1914217907220392E-4</v>
      </c>
      <c r="AC27" s="12">
        <f>'空间地理距离矩阵（基于经纬度）'!AF92</f>
        <v>8.4949238739603905E-4</v>
      </c>
      <c r="AD27" s="12">
        <f>'空间地理距离矩阵（基于经纬度）'!AG92</f>
        <v>8.1370279040376492E-4</v>
      </c>
      <c r="AE27" s="12">
        <f>'空间地理距离矩阵（基于经纬度）'!AH92</f>
        <v>7.9016668932838238E-4</v>
      </c>
      <c r="AF27" s="12">
        <f>'空间地理距离矩阵（基于经纬度）'!AI92</f>
        <v>6.603223695552322E-4</v>
      </c>
      <c r="AG27" s="12">
        <f>'空间地理距离矩阵（基于经纬度）'!AJ92</f>
        <v>4.0564028100129415E-4</v>
      </c>
    </row>
    <row r="28" spans="1:33" x14ac:dyDescent="0.2">
      <c r="A28" s="12"/>
      <c r="B28" s="12" t="s">
        <v>25</v>
      </c>
      <c r="C28" s="12">
        <f>'空间地理距离矩阵（基于经纬度）'!F93</f>
        <v>3.9118484336147428E-4</v>
      </c>
      <c r="D28" s="12">
        <f>'空间地理距离矩阵（基于经纬度）'!G93</f>
        <v>3.8297715395386279E-4</v>
      </c>
      <c r="E28" s="12">
        <f>'空间地理距离矩阵（基于经纬度）'!H93</f>
        <v>4.2664496792543474E-4</v>
      </c>
      <c r="F28" s="12">
        <f>'空间地理距离矩阵（基于经纬度）'!I93</f>
        <v>4.6242579889944739E-4</v>
      </c>
      <c r="G28" s="12">
        <f>'空间地理距离矩阵（基于经纬度）'!J93</f>
        <v>4.5106606718691567E-4</v>
      </c>
      <c r="H28" s="12">
        <f>'空间地理距离矩阵（基于经纬度）'!K93</f>
        <v>3.1387385931634458E-4</v>
      </c>
      <c r="I28" s="12">
        <f>'空间地理距离矩阵（基于经纬度）'!L93</f>
        <v>2.9409299487960896E-4</v>
      </c>
      <c r="J28" s="12">
        <f>'空间地理距离矩阵（基于经纬度）'!M93</f>
        <v>2.8160976268373712E-4</v>
      </c>
      <c r="K28" s="12">
        <f>'空间地理距离矩阵（基于经纬度）'!N93</f>
        <v>3.4484144332990613E-4</v>
      </c>
      <c r="L28" s="12">
        <f>'空间地理距离矩阵（基于经纬度）'!O93</f>
        <v>3.8058947680368732E-4</v>
      </c>
      <c r="M28" s="12">
        <f>'空间地理距离矩阵（基于经纬度）'!P93</f>
        <v>3.5771609213617846E-4</v>
      </c>
      <c r="N28" s="12">
        <f>'空间地理距离矩阵（基于经纬度）'!Q93</f>
        <v>3.9895194308481828E-4</v>
      </c>
      <c r="O28" s="12">
        <f>'空间地理距离矩阵（基于经纬度）'!R93</f>
        <v>3.5903187059390008E-4</v>
      </c>
      <c r="P28" s="12">
        <f>'空间地理距离矩阵（基于经纬度）'!S93</f>
        <v>4.1998632995150087E-4</v>
      </c>
      <c r="Q28" s="12">
        <f>'空间地理距离矩阵（基于经纬度）'!T93</f>
        <v>3.9470524942737862E-4</v>
      </c>
      <c r="R28" s="12">
        <f>'空间地理距离矩阵（基于经纬度）'!U93</f>
        <v>4.5969021145134017E-4</v>
      </c>
      <c r="S28" s="12">
        <f>'空间地理距离矩阵（基于经纬度）'!V93</f>
        <v>4.493542478759883E-4</v>
      </c>
      <c r="T28" s="12">
        <f>'空间地理距离矩阵（基于经纬度）'!W93</f>
        <v>4.7641028987282727E-4</v>
      </c>
      <c r="U28" s="12">
        <f>'空间地理距离矩阵（基于经纬度）'!X93</f>
        <v>4.3360667261889391E-4</v>
      </c>
      <c r="V28" s="12">
        <f>'空间地理距离矩阵（基于经纬度）'!Y93</f>
        <v>5.3365189695995011E-4</v>
      </c>
      <c r="W28" s="12">
        <f>'空间地理距离矩阵（基于经纬度）'!Z93</f>
        <v>4.5627433874728755E-4</v>
      </c>
      <c r="X28" s="12">
        <f>'空间地理距离矩阵（基于经纬度）'!AA93</f>
        <v>6.6890156722047064E-4</v>
      </c>
      <c r="Y28" s="12">
        <f>'空间地理距离矩阵（基于经纬度）'!AB93</f>
        <v>7.9817656983502514E-4</v>
      </c>
      <c r="Z28" s="12">
        <f>'空间地理距离矩阵（基于经纬度）'!AC93</f>
        <v>6.4758338340842965E-4</v>
      </c>
      <c r="AA28" s="12">
        <f>'空间地理距离矩阵（基于经纬度）'!AD93</f>
        <v>8.1914217907220392E-4</v>
      </c>
      <c r="AB28" s="12">
        <f>'空间地理距离矩阵（基于经纬度）'!AE93</f>
        <v>0</v>
      </c>
      <c r="AC28" s="12">
        <f>'空间地理距离矩阵（基于经纬度）'!AF93</f>
        <v>5.7696831210549929E-4</v>
      </c>
      <c r="AD28" s="12">
        <f>'空间地理距离矩阵（基于经纬度）'!AG93</f>
        <v>7.2728996084133488E-4</v>
      </c>
      <c r="AE28" s="12">
        <f>'空间地理距离矩阵（基于经纬度）'!AH93</f>
        <v>8.0581897059209414E-4</v>
      </c>
      <c r="AF28" s="12">
        <f>'空间地理距离矩阵（基于经纬度）'!AI93</f>
        <v>5.8729811117328834E-4</v>
      </c>
      <c r="AG28" s="12">
        <f>'空间地理距离矩阵（基于经纬度）'!AJ93</f>
        <v>6.2579526950407927E-4</v>
      </c>
    </row>
    <row r="29" spans="1:33" x14ac:dyDescent="0.2">
      <c r="A29" s="12"/>
      <c r="B29" s="12" t="s">
        <v>26</v>
      </c>
      <c r="C29" s="12">
        <f>'空间地理距离矩阵（基于经纬度）'!F94</f>
        <v>1.1014910540959302E-3</v>
      </c>
      <c r="D29" s="12">
        <f>'空间地理距离矩阵（基于经纬度）'!G94</f>
        <v>1.0695753973131883E-3</v>
      </c>
      <c r="E29" s="12">
        <f>'空间地理距离矩阵（基于经纬度）'!H94</f>
        <v>1.4923563576636299E-3</v>
      </c>
      <c r="F29" s="12">
        <f>'空间地理距离矩阵（基于经纬度）'!I94</f>
        <v>1.9774754539370631E-3</v>
      </c>
      <c r="G29" s="12">
        <f>'空间地理距离矩阵（基于经纬度）'!J94</f>
        <v>1.3405781480491975E-3</v>
      </c>
      <c r="H29" s="12">
        <f>'空间地理距离矩阵（基于经纬度）'!K94</f>
        <v>6.5672685310052983E-4</v>
      </c>
      <c r="I29" s="12">
        <f>'空间地理距离矩阵（基于经纬度）'!L94</f>
        <v>5.6393496599419499E-4</v>
      </c>
      <c r="J29" s="12">
        <f>'空间地理距离矩阵（基于经纬度）'!M94</f>
        <v>5.0912565487492656E-4</v>
      </c>
      <c r="K29" s="12">
        <f>'空间地理距离矩阵（基于经纬度）'!N94</f>
        <v>8.0776187459578853E-4</v>
      </c>
      <c r="L29" s="12">
        <f>'空间地理距离矩阵（基于经纬度）'!O94</f>
        <v>1.0502925426920211E-3</v>
      </c>
      <c r="M29" s="12">
        <f>'空间地理距离矩阵（基于经纬度）'!P94</f>
        <v>8.5198919600333557E-4</v>
      </c>
      <c r="N29" s="12">
        <f>'空间地理距离矩阵（基于经纬度）'!Q94</f>
        <v>1.1677513162667856E-3</v>
      </c>
      <c r="O29" s="12">
        <f>'空间地理距离矩阵（基于经纬度）'!R94</f>
        <v>7.3387597687579709E-4</v>
      </c>
      <c r="P29" s="12">
        <f>'空间地理距离矩阵（基于经纬度）'!S94</f>
        <v>1.0830071221281858E-3</v>
      </c>
      <c r="Q29" s="12">
        <f>'空间地理距离矩阵（基于经纬度）'!T94</f>
        <v>1.2423639316960151E-3</v>
      </c>
      <c r="R29" s="12">
        <f>'空间地理距离矩阵（基于经纬度）'!U94</f>
        <v>2.246055782368877E-3</v>
      </c>
      <c r="S29" s="12">
        <f>'空间地理距离矩阵（基于经纬度）'!V94</f>
        <v>1.4769155820238966E-3</v>
      </c>
      <c r="T29" s="12">
        <f>'空间地理距离矩阵（基于经纬度）'!W94</f>
        <v>1.2910166109827549E-3</v>
      </c>
      <c r="U29" s="12">
        <f>'空间地理距离矩阵（基于经纬度）'!X94</f>
        <v>7.6198186685414978E-4</v>
      </c>
      <c r="V29" s="12">
        <f>'空间地理距离矩阵（基于经纬度）'!Y94</f>
        <v>7.6812768715482757E-4</v>
      </c>
      <c r="W29" s="12">
        <f>'空间地理距离矩阵（基于经纬度）'!Z94</f>
        <v>6.3156326363384709E-4</v>
      </c>
      <c r="X29" s="12">
        <f>'空间地理距离矩阵（基于经纬度）'!AA94</f>
        <v>1.835790468695808E-3</v>
      </c>
      <c r="Y29" s="12">
        <f>'空间地理距离矩阵（基于经纬度）'!AB94</f>
        <v>1.6719961652805807E-3</v>
      </c>
      <c r="Z29" s="12">
        <f>'空间地理距离矩阵（基于经纬度）'!AC94</f>
        <v>1.1177416267759428E-3</v>
      </c>
      <c r="AA29" s="12">
        <f>'空间地理距离矩阵（基于经纬度）'!AD94</f>
        <v>8.4949238739603905E-4</v>
      </c>
      <c r="AB29" s="12">
        <f>'空间地理距离矩阵（基于经纬度）'!AE94</f>
        <v>5.7696831210549929E-4</v>
      </c>
      <c r="AC29" s="12">
        <f>'空间地理距离矩阵（基于经纬度）'!AF94</f>
        <v>0</v>
      </c>
      <c r="AD29" s="12">
        <f>'空间地理距离矩阵（基于经纬度）'!AG94</f>
        <v>1.9779772647357894E-3</v>
      </c>
      <c r="AE29" s="12">
        <f>'空间地理距离矩阵（基于经纬度）'!AH94</f>
        <v>1.4503397846840692E-3</v>
      </c>
      <c r="AF29" s="12">
        <f>'空间地理距离矩阵（基于经纬度）'!AI94</f>
        <v>1.9798875467314362E-3</v>
      </c>
      <c r="AG29" s="12">
        <f>'空间地理距离矩阵（基于经纬度）'!AJ94</f>
        <v>4.7591328021321153E-4</v>
      </c>
    </row>
    <row r="30" spans="1:33" x14ac:dyDescent="0.2">
      <c r="A30" s="12"/>
      <c r="B30" s="12" t="s">
        <v>27</v>
      </c>
      <c r="C30" s="12">
        <f>'空间地理距离矩阵（基于经纬度）'!F95</f>
        <v>8.4406574115643068E-4</v>
      </c>
      <c r="D30" s="12">
        <f>'空间地理距离矩阵（基于经纬度）'!G95</f>
        <v>8.0315838781084105E-4</v>
      </c>
      <c r="E30" s="12">
        <f>'空间地理距离矩阵（基于经纬度）'!H95</f>
        <v>1.0170040570484599E-3</v>
      </c>
      <c r="F30" s="12">
        <f>'空间地理距离矩阵（基于经纬度）'!I95</f>
        <v>1.2445520026568523E-3</v>
      </c>
      <c r="G30" s="12">
        <f>'空间地理距离矩阵（基于经纬度）'!J95</f>
        <v>1.1783759500509901E-3</v>
      </c>
      <c r="H30" s="12">
        <f>'空间地理距离矩阵（基于经纬度）'!K95</f>
        <v>5.5173760528309009E-4</v>
      </c>
      <c r="I30" s="12">
        <f>'空间地理距离矩阵（基于经纬度）'!L95</f>
        <v>4.936208575725071E-4</v>
      </c>
      <c r="J30" s="12">
        <f>'空间地理距离矩阵（基于经纬度）'!M95</f>
        <v>4.5828228215043698E-4</v>
      </c>
      <c r="K30" s="12">
        <f>'空间地理距离矩阵（基于经纬度）'!N95</f>
        <v>5.7682862102138345E-4</v>
      </c>
      <c r="L30" s="12">
        <f>'空间地理距离矩阵（基于经纬度）'!O95</f>
        <v>6.907085705328954E-4</v>
      </c>
      <c r="M30" s="12">
        <f>'空间地理距离矩阵（基于经纬度）'!P95</f>
        <v>5.963172843669399E-4</v>
      </c>
      <c r="N30" s="12">
        <f>'空间地理距离矩阵（基于经纬度）'!Q95</f>
        <v>7.3593295675037675E-4</v>
      </c>
      <c r="O30" s="12">
        <f>'空间地理距离矩阵（基于经纬度）'!R95</f>
        <v>5.3800690232923623E-4</v>
      </c>
      <c r="P30" s="12">
        <f>'空间地理距离矩阵（基于经纬度）'!S95</f>
        <v>7.0648210362927631E-4</v>
      </c>
      <c r="Q30" s="12">
        <f>'空间地理距离矩阵（基于经纬度）'!T95</f>
        <v>8.2563279430217988E-4</v>
      </c>
      <c r="R30" s="12">
        <f>'空间地理距离矩阵（基于经纬度）'!U95</f>
        <v>1.0920639195154227E-3</v>
      </c>
      <c r="S30" s="12">
        <f>'空间地理距离矩阵（基于经纬度）'!V95</f>
        <v>8.4983918876544134E-4</v>
      </c>
      <c r="T30" s="12">
        <f>'空间地理距离矩阵（基于经纬度）'!W95</f>
        <v>8.1436880896774196E-4</v>
      </c>
      <c r="U30" s="12">
        <f>'空间地理距离矩阵（基于经纬度）'!X95</f>
        <v>5.8290018790688397E-4</v>
      </c>
      <c r="V30" s="12">
        <f>'空间地理距离矩阵（基于经纬度）'!Y95</f>
        <v>6.3458045763434322E-4</v>
      </c>
      <c r="W30" s="12">
        <f>'空间地理距离矩阵（基于经纬度）'!Z95</f>
        <v>5.2652247679894676E-4</v>
      </c>
      <c r="X30" s="12">
        <f>'空间地理距离矩阵（基于经纬度）'!AA95</f>
        <v>1.2956323687528116E-3</v>
      </c>
      <c r="Y30" s="12">
        <f>'空间地理距离矩阵（基于经纬度）'!AB95</f>
        <v>1.5878518604286686E-3</v>
      </c>
      <c r="Z30" s="12">
        <f>'空间地理距离矩阵（基于经纬度）'!AC95</f>
        <v>8.98032529388144E-4</v>
      </c>
      <c r="AA30" s="12">
        <f>'空间地理距离矩阵（基于经纬度）'!AD95</f>
        <v>8.1370279040376492E-4</v>
      </c>
      <c r="AB30" s="12">
        <f>'空间地理距离矩阵（基于经纬度）'!AE95</f>
        <v>7.2728996084133488E-4</v>
      </c>
      <c r="AC30" s="12">
        <f>'空间地理距离矩阵（基于经纬度）'!AF95</f>
        <v>1.9779772647357894E-3</v>
      </c>
      <c r="AD30" s="12">
        <f>'空间地理距离矩阵（基于经纬度）'!AG95</f>
        <v>0</v>
      </c>
      <c r="AE30" s="12">
        <f>'空间地理距离矩阵（基于经纬度）'!AH95</f>
        <v>5.3700726322157251E-3</v>
      </c>
      <c r="AF30" s="12">
        <f>'空间地理距离矩阵（基于经纬度）'!AI95</f>
        <v>2.9249962421969036E-3</v>
      </c>
      <c r="AG30" s="12">
        <f>'空间地理距离矩阵（基于经纬度）'!AJ95</f>
        <v>6.2282321732363641E-4</v>
      </c>
    </row>
    <row r="31" spans="1:33" x14ac:dyDescent="0.2">
      <c r="A31" s="12"/>
      <c r="B31" s="12" t="s">
        <v>28</v>
      </c>
      <c r="C31" s="12">
        <f>'空间地理距离矩阵（基于经纬度）'!F96</f>
        <v>7.4580475249706637E-4</v>
      </c>
      <c r="D31" s="12">
        <f>'空间地理距离矩阵（基于经纬度）'!G96</f>
        <v>7.1090466496418175E-4</v>
      </c>
      <c r="E31" s="12">
        <f>'空间地理距离矩阵（基于经纬度）'!H96</f>
        <v>8.6929636188254366E-4</v>
      </c>
      <c r="F31" s="12">
        <f>'空间地理距离矩阵（基于经纬度）'!I96</f>
        <v>1.0275797793671978E-3</v>
      </c>
      <c r="G31" s="12">
        <f>'空间地理距离矩阵（基于经纬度）'!J96</f>
        <v>1.0224729203572034E-3</v>
      </c>
      <c r="H31" s="12">
        <f>'空间地理距离矩阵（基于经纬度）'!K96</f>
        <v>5.0948241703570438E-4</v>
      </c>
      <c r="I31" s="12">
        <f>'空间地理距离矩阵（基于经纬度）'!L96</f>
        <v>4.6188774130584366E-4</v>
      </c>
      <c r="J31" s="12">
        <f>'空间地理距离矩阵（基于经纬度）'!M96</f>
        <v>4.3278581846007704E-4</v>
      </c>
      <c r="K31" s="12">
        <f>'空间地理距离矩阵（基于经纬度）'!N96</f>
        <v>5.2088375125950792E-4</v>
      </c>
      <c r="L31" s="12">
        <f>'空间地理距离矩阵（基于经纬度）'!O96</f>
        <v>6.1200907355835163E-4</v>
      </c>
      <c r="M31" s="12">
        <f>'空间地理距离矩阵（基于经纬度）'!P96</f>
        <v>5.3697397326751893E-4</v>
      </c>
      <c r="N31" s="12">
        <f>'空间地理距离矩阵（基于经纬度）'!Q96</f>
        <v>6.4754721658719777E-4</v>
      </c>
      <c r="O31" s="12">
        <f>'空间地理距离矩阵（基于经纬度）'!R96</f>
        <v>4.9149228471486676E-4</v>
      </c>
      <c r="P31" s="12">
        <f>'空间地理距离矩阵（基于经纬度）'!S96</f>
        <v>6.2874019630996928E-4</v>
      </c>
      <c r="Q31" s="12">
        <f>'空间地理距离矩阵（基于经纬度）'!T96</f>
        <v>7.1979270924025303E-4</v>
      </c>
      <c r="R31" s="12">
        <f>'空间地理距离矩阵（基于经纬度）'!U96</f>
        <v>9.0784503533716387E-4</v>
      </c>
      <c r="S31" s="12">
        <f>'空间地理距离矩阵（基于经纬度）'!V96</f>
        <v>7.3762962576346596E-4</v>
      </c>
      <c r="T31" s="12">
        <f>'空间地理距离矩阵（基于经纬度）'!W96</f>
        <v>7.1899476122429403E-4</v>
      </c>
      <c r="U31" s="12">
        <f>'空间地理距离矩阵（基于经纬度）'!X96</f>
        <v>5.3837256271349609E-4</v>
      </c>
      <c r="V31" s="12">
        <f>'空间地理距离矩阵（基于经纬度）'!Y96</f>
        <v>5.9619301244109261E-4</v>
      </c>
      <c r="W31" s="12">
        <f>'空间地理距离矩阵（基于经纬度）'!Z96</f>
        <v>4.9757763123381752E-4</v>
      </c>
      <c r="X31" s="12">
        <f>'空间地理距离矩阵（基于经纬度）'!AA96</f>
        <v>1.122289207178182E-3</v>
      </c>
      <c r="Y31" s="12">
        <f>'空间地理距离矩阵（基于经纬度）'!AB96</f>
        <v>1.4147113556384542E-3</v>
      </c>
      <c r="Z31" s="12">
        <f>'空间地理距离矩阵（基于经纬度）'!AC96</f>
        <v>8.2592933871959554E-4</v>
      </c>
      <c r="AA31" s="12">
        <f>'空间地理距离矩阵（基于经纬度）'!AD96</f>
        <v>7.9016668932838238E-4</v>
      </c>
      <c r="AB31" s="12">
        <f>'空间地理距离矩阵（基于经纬度）'!AE96</f>
        <v>8.0581897059209414E-4</v>
      </c>
      <c r="AC31" s="12">
        <f>'空间地理距离矩阵（基于经纬度）'!AF96</f>
        <v>1.4503397846840692E-3</v>
      </c>
      <c r="AD31" s="12">
        <f>'空间地理距离矩阵（基于经纬度）'!AG96</f>
        <v>5.3700726322157251E-3</v>
      </c>
      <c r="AE31" s="12">
        <f>'空间地理距离矩阵（基于经纬度）'!AH96</f>
        <v>0</v>
      </c>
      <c r="AF31" s="12">
        <f>'空间地理距离矩阵（基于经纬度）'!AI96</f>
        <v>2.1525375238652879E-3</v>
      </c>
      <c r="AG31" s="12">
        <f>'空间地理距离矩阵（基于经纬度）'!AJ96</f>
        <v>6.9603336730052852E-4</v>
      </c>
    </row>
    <row r="32" spans="1:33" x14ac:dyDescent="0.2">
      <c r="A32" s="12"/>
      <c r="B32" s="12" t="s">
        <v>29</v>
      </c>
      <c r="C32" s="12">
        <f>'空间地理距离矩阵（基于经纬度）'!F97</f>
        <v>1.1309522694768908E-3</v>
      </c>
      <c r="D32" s="12">
        <f>'空间地理距离矩阵（基于经纬度）'!G97</f>
        <v>1.0460474311195067E-3</v>
      </c>
      <c r="E32" s="12">
        <f>'空间地理距离矩阵（基于经纬度）'!H97</f>
        <v>1.4026143122248009E-3</v>
      </c>
      <c r="F32" s="12">
        <f>'空间地理距离矩阵（基于经纬度）'!I97</f>
        <v>1.8251676417076949E-3</v>
      </c>
      <c r="G32" s="12">
        <f>'空间地理距离矩阵（基于经纬度）'!J97</f>
        <v>1.9444439972069567E-3</v>
      </c>
      <c r="H32" s="12">
        <f>'空间地理距离矩阵（基于经纬度）'!K97</f>
        <v>6.6649479861934742E-4</v>
      </c>
      <c r="I32" s="12">
        <f>'空间地理距离矩阵（基于经纬度）'!L97</f>
        <v>5.8806588707592717E-4</v>
      </c>
      <c r="J32" s="12">
        <f>'空间地理距离矩阵（基于经纬度）'!M97</f>
        <v>5.4098660287532738E-4</v>
      </c>
      <c r="K32" s="12">
        <f>'空间地理距离矩阵（基于经纬度）'!N97</f>
        <v>6.2776035977284248E-4</v>
      </c>
      <c r="L32" s="12">
        <f>'空间地理距离矩阵（基于经纬度）'!O97</f>
        <v>7.6001097402649594E-4</v>
      </c>
      <c r="M32" s="12">
        <f>'空间地理距离矩阵（基于经纬度）'!P97</f>
        <v>6.3853448737332611E-4</v>
      </c>
      <c r="N32" s="12">
        <f>'空间地理距离矩阵（基于经纬度）'!Q97</f>
        <v>7.9775750070610219E-4</v>
      </c>
      <c r="O32" s="12">
        <f>'空间地理距离矩阵（基于经纬度）'!R97</f>
        <v>5.4703592440224385E-4</v>
      </c>
      <c r="P32" s="12">
        <f>'空间地理距离矩阵（基于经纬度）'!S97</f>
        <v>7.1336835960485504E-4</v>
      </c>
      <c r="Q32" s="12">
        <f>'空间地理距离矩阵（基于经纬度）'!T97</f>
        <v>1.0192056124081284E-3</v>
      </c>
      <c r="R32" s="12">
        <f>'空间地理距离矩阵（基于经纬度）'!U97</f>
        <v>1.2904675143695669E-3</v>
      </c>
      <c r="S32" s="12">
        <f>'空间地理距离矩阵（基于经纬度）'!V97</f>
        <v>8.712338732768727E-4</v>
      </c>
      <c r="T32" s="12">
        <f>'空间地理距离矩阵（基于经纬度）'!W97</f>
        <v>7.8249192085556992E-4</v>
      </c>
      <c r="U32" s="12">
        <f>'空间地理距离矩阵（基于经纬度）'!X97</f>
        <v>5.504468985207616E-4</v>
      </c>
      <c r="V32" s="12">
        <f>'空间地理距离矩阵（基于经纬度）'!Y97</f>
        <v>5.6548540790409376E-4</v>
      </c>
      <c r="W32" s="12">
        <f>'空间地理距离矩阵（基于经纬度）'!Z97</f>
        <v>4.8341683046742537E-4</v>
      </c>
      <c r="X32" s="12">
        <f>'空间地理距离矩阵（基于经纬度）'!AA97</f>
        <v>1.0342362159748576E-3</v>
      </c>
      <c r="Y32" s="12">
        <f>'空间地理距离矩阵（基于经纬度）'!AB97</f>
        <v>1.1142993341101254E-3</v>
      </c>
      <c r="Z32" s="12">
        <f>'空间地理距离矩阵（基于经纬度）'!AC97</f>
        <v>7.5348575581808295E-4</v>
      </c>
      <c r="AA32" s="12">
        <f>'空间地理距离矩阵（基于经纬度）'!AD97</f>
        <v>6.603223695552322E-4</v>
      </c>
      <c r="AB32" s="12">
        <f>'空间地理距离矩阵（基于经纬度）'!AE97</f>
        <v>5.8729811117328834E-4</v>
      </c>
      <c r="AC32" s="12">
        <f>'空间地理距离矩阵（基于经纬度）'!AF97</f>
        <v>1.9798875467314362E-3</v>
      </c>
      <c r="AD32" s="12">
        <f>'空间地理距离矩阵（基于经纬度）'!AG97</f>
        <v>2.9249962421969036E-3</v>
      </c>
      <c r="AE32" s="12">
        <f>'空间地理距离矩阵（基于经纬度）'!AH97</f>
        <v>2.1525375238652879E-3</v>
      </c>
      <c r="AF32" s="12">
        <f>'空间地理距离矩阵（基于经纬度）'!AI97</f>
        <v>0</v>
      </c>
      <c r="AG32" s="12">
        <f>'空间地理距离矩阵（基于经纬度）'!AJ97</f>
        <v>5.9521168166404704E-4</v>
      </c>
    </row>
    <row r="33" spans="1:64" x14ac:dyDescent="0.2">
      <c r="A33" s="12"/>
      <c r="B33" s="12" t="s">
        <v>30</v>
      </c>
      <c r="C33" s="12">
        <f>'空间地理距离矩阵（基于经纬度）'!F98</f>
        <v>4.1084993737919366E-4</v>
      </c>
      <c r="D33" s="12">
        <f>'空间地理距离矩阵（基于经纬度）'!G98</f>
        <v>3.9595202510751842E-4</v>
      </c>
      <c r="E33" s="12">
        <f>'空间地理距离矩阵（基于经纬度）'!H98</f>
        <v>4.2733639310089364E-4</v>
      </c>
      <c r="F33" s="12">
        <f>'空间地理距离矩阵（基于经纬度）'!I98</f>
        <v>4.5368184054175024E-4</v>
      </c>
      <c r="G33" s="12">
        <f>'空间地理距离矩阵（基于经纬度）'!J98</f>
        <v>4.9734008013992571E-4</v>
      </c>
      <c r="H33" s="12">
        <f>'空间地理距离矩阵（基于经纬度）'!K98</f>
        <v>3.4099438951746549E-4</v>
      </c>
      <c r="I33" s="12">
        <f>'空间地理距离矩阵（基于经纬度）'!L98</f>
        <v>3.3023168086836126E-4</v>
      </c>
      <c r="J33" s="12">
        <f>'空间地理距离矩阵（基于经纬度）'!M98</f>
        <v>3.2500029432634659E-4</v>
      </c>
      <c r="K33" s="12">
        <f>'空间地理距离矩阵（基于经纬度）'!N98</f>
        <v>3.0553231101807053E-4</v>
      </c>
      <c r="L33" s="12">
        <f>'空间地理距离矩阵（基于经纬度）'!O98</f>
        <v>3.3385289708276521E-4</v>
      </c>
      <c r="M33" s="12">
        <f>'空间地理距离矩阵（基于经纬度）'!P98</f>
        <v>3.0835545972784841E-4</v>
      </c>
      <c r="N33" s="12">
        <f>'空间地理距离矩阵（基于经纬度）'!Q98</f>
        <v>3.4160457591846333E-4</v>
      </c>
      <c r="O33" s="12">
        <f>'空间地理距离矩阵（基于经纬度）'!R98</f>
        <v>2.8879267017947865E-4</v>
      </c>
      <c r="P33" s="12">
        <f>'空间地理距离矩阵（基于经纬度）'!S98</f>
        <v>3.310783528664424E-4</v>
      </c>
      <c r="Q33" s="12">
        <f>'空间地理距离矩阵（基于经纬度）'!T98</f>
        <v>3.7975657228891632E-4</v>
      </c>
      <c r="R33" s="12">
        <f>'空间地理距离矩阵（基于经纬度）'!U98</f>
        <v>4.0766523935882929E-4</v>
      </c>
      <c r="S33" s="12">
        <f>'空间地理距离矩阵（基于经纬度）'!V98</f>
        <v>3.5995878091973286E-4</v>
      </c>
      <c r="T33" s="12">
        <f>'空间地理距离矩阵（基于经纬度）'!W98</f>
        <v>3.5367033427073663E-4</v>
      </c>
      <c r="U33" s="12">
        <f>'空间地理距离矩阵（基于经纬度）'!X98</f>
        <v>3.0527773394019308E-4</v>
      </c>
      <c r="V33" s="12">
        <f>'空间地理距离矩阵（基于经纬度）'!Y98</f>
        <v>3.3103421904057026E-4</v>
      </c>
      <c r="W33" s="12">
        <f>'空间地理距离矩阵（基于经纬度）'!Z98</f>
        <v>2.9721647496404774E-4</v>
      </c>
      <c r="X33" s="12">
        <f>'空间地理距离矩阵（基于经纬度）'!AA98</f>
        <v>4.3532146425408674E-4</v>
      </c>
      <c r="Y33" s="12">
        <f>'空间地理距离矩阵（基于经纬度）'!AB98</f>
        <v>4.8323001459766977E-4</v>
      </c>
      <c r="Z33" s="12">
        <f>'空间地理距离矩阵（基于经纬度）'!AC98</f>
        <v>3.8963349314904587E-4</v>
      </c>
      <c r="AA33" s="12">
        <f>'空间地理距离矩阵（基于经纬度）'!AD98</f>
        <v>4.0564028100129415E-4</v>
      </c>
      <c r="AB33" s="12">
        <f>'空间地理距离矩阵（基于经纬度）'!AE98</f>
        <v>6.2579526950407927E-4</v>
      </c>
      <c r="AC33" s="12">
        <f>'空间地理距离矩阵（基于经纬度）'!AF98</f>
        <v>4.7591328021321153E-4</v>
      </c>
      <c r="AD33" s="12">
        <f>'空间地理距离矩阵（基于经纬度）'!AG98</f>
        <v>6.2282321732363641E-4</v>
      </c>
      <c r="AE33" s="12">
        <f>'空间地理距离矩阵（基于经纬度）'!AH98</f>
        <v>6.9603336730052852E-4</v>
      </c>
      <c r="AF33" s="12">
        <f>'空间地理距离矩阵（基于经纬度）'!AI98</f>
        <v>5.9521168166404704E-4</v>
      </c>
      <c r="AG33" s="12">
        <f>'空间地理距离矩阵（基于经纬度）'!AJ98</f>
        <v>0</v>
      </c>
    </row>
    <row r="34" spans="1:64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64" x14ac:dyDescent="0.2">
      <c r="A35" s="12" t="s">
        <v>47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64" x14ac:dyDescent="0.2">
      <c r="A36" s="12"/>
      <c r="B36" s="12" t="s">
        <v>44</v>
      </c>
      <c r="C36" s="12" t="s">
        <v>0</v>
      </c>
      <c r="D36" s="12" t="s">
        <v>1</v>
      </c>
      <c r="E36" s="12" t="s">
        <v>2</v>
      </c>
      <c r="F36" s="12" t="s">
        <v>3</v>
      </c>
      <c r="G36" s="12" t="s">
        <v>4</v>
      </c>
      <c r="H36" s="12" t="s">
        <v>5</v>
      </c>
      <c r="I36" s="12" t="s">
        <v>6</v>
      </c>
      <c r="J36" s="12" t="s">
        <v>7</v>
      </c>
      <c r="K36" s="12" t="s">
        <v>8</v>
      </c>
      <c r="L36" s="12" t="s">
        <v>9</v>
      </c>
      <c r="M36" s="12" t="s">
        <v>10</v>
      </c>
      <c r="N36" s="12" t="s">
        <v>11</v>
      </c>
      <c r="O36" s="12" t="s">
        <v>12</v>
      </c>
      <c r="P36" s="12" t="s">
        <v>13</v>
      </c>
      <c r="Q36" s="12" t="s">
        <v>14</v>
      </c>
      <c r="R36" s="12" t="s">
        <v>15</v>
      </c>
      <c r="S36" s="12" t="s">
        <v>16</v>
      </c>
      <c r="T36" s="12" t="s">
        <v>17</v>
      </c>
      <c r="U36" s="12" t="s">
        <v>18</v>
      </c>
      <c r="V36" s="12" t="s">
        <v>19</v>
      </c>
      <c r="W36" s="12" t="s">
        <v>20</v>
      </c>
      <c r="X36" s="12" t="s">
        <v>21</v>
      </c>
      <c r="Y36" s="12" t="s">
        <v>22</v>
      </c>
      <c r="Z36" s="12" t="s">
        <v>23</v>
      </c>
      <c r="AA36" s="12" t="s">
        <v>24</v>
      </c>
      <c r="AB36" s="12" t="s">
        <v>25</v>
      </c>
      <c r="AC36" s="12" t="s">
        <v>26</v>
      </c>
      <c r="AD36" s="12" t="s">
        <v>27</v>
      </c>
      <c r="AE36" s="12" t="s">
        <v>28</v>
      </c>
      <c r="AF36" s="12" t="s">
        <v>29</v>
      </c>
      <c r="AG36" s="12" t="s">
        <v>30</v>
      </c>
      <c r="AH36" s="12" t="s">
        <v>45</v>
      </c>
    </row>
    <row r="37" spans="1:64" x14ac:dyDescent="0.2">
      <c r="A37" s="12"/>
      <c r="B37" s="12" t="s">
        <v>0</v>
      </c>
      <c r="C37" s="12">
        <f t="shared" ref="C37:C67" si="0">C3*C3</f>
        <v>0</v>
      </c>
      <c r="D37" s="12">
        <f t="shared" ref="D37:AG37" si="1">D3*D3</f>
        <v>1.0834248920378527E-4</v>
      </c>
      <c r="E37" s="12">
        <f t="shared" si="1"/>
        <v>1.7439117510377714E-5</v>
      </c>
      <c r="F37" s="12">
        <f t="shared" si="1"/>
        <v>6.0275400039821642E-6</v>
      </c>
      <c r="G37" s="12">
        <f t="shared" si="1"/>
        <v>5.5481533827771546E-6</v>
      </c>
      <c r="H37" s="12">
        <f t="shared" si="1"/>
        <v>2.5136954007023309E-6</v>
      </c>
      <c r="I37" s="12">
        <f t="shared" si="1"/>
        <v>1.3296576926230366E-6</v>
      </c>
      <c r="J37" s="12">
        <f t="shared" si="1"/>
        <v>8.9529831357288877E-7</v>
      </c>
      <c r="K37" s="12">
        <f t="shared" si="1"/>
        <v>9.210156516926888E-7</v>
      </c>
      <c r="L37" s="12">
        <f t="shared" si="1"/>
        <v>1.3498470483121852E-6</v>
      </c>
      <c r="M37" s="12">
        <f t="shared" si="1"/>
        <v>8.2217431095001069E-7</v>
      </c>
      <c r="N37" s="12">
        <f t="shared" si="1"/>
        <v>1.2404899887983338E-6</v>
      </c>
      <c r="O37" s="12">
        <f t="shared" si="1"/>
        <v>4.2856289394425664E-7</v>
      </c>
      <c r="P37" s="12">
        <f t="shared" si="1"/>
        <v>6.473893180354849E-7</v>
      </c>
      <c r="Q37" s="12">
        <f t="shared" si="1"/>
        <v>7.8488700673347011E-6</v>
      </c>
      <c r="R37" s="12">
        <f t="shared" si="1"/>
        <v>2.5995333118572E-6</v>
      </c>
      <c r="S37" s="12">
        <f t="shared" si="1"/>
        <v>9.221983063260587E-7</v>
      </c>
      <c r="T37" s="12">
        <f t="shared" si="1"/>
        <v>5.7736793916320316E-7</v>
      </c>
      <c r="U37" s="12">
        <f t="shared" si="1"/>
        <v>2.9009178894616767E-7</v>
      </c>
      <c r="V37" s="12">
        <f t="shared" si="1"/>
        <v>2.3858552335512913E-7</v>
      </c>
      <c r="W37" s="12">
        <f t="shared" si="1"/>
        <v>1.9760694212614764E-7</v>
      </c>
      <c r="X37" s="12">
        <f t="shared" si="1"/>
        <v>4.9640640259256568E-7</v>
      </c>
      <c r="Y37" s="12">
        <f t="shared" si="1"/>
        <v>4.4094165030612309E-7</v>
      </c>
      <c r="Z37" s="12">
        <f t="shared" si="1"/>
        <v>3.3426166655287305E-7</v>
      </c>
      <c r="AA37" s="12">
        <f t="shared" si="1"/>
        <v>2.3375538861728751E-7</v>
      </c>
      <c r="AB37" s="12">
        <f t="shared" si="1"/>
        <v>1.5302558167574118E-7</v>
      </c>
      <c r="AC37" s="12">
        <f t="shared" si="1"/>
        <v>1.2132825422533635E-6</v>
      </c>
      <c r="AD37" s="12">
        <f t="shared" si="1"/>
        <v>7.1244697539395459E-7</v>
      </c>
      <c r="AE37" s="12">
        <f t="shared" si="1"/>
        <v>5.5622472884721039E-7</v>
      </c>
      <c r="AF37" s="12">
        <f t="shared" si="1"/>
        <v>1.2790530358349299E-6</v>
      </c>
      <c r="AG37" s="12">
        <f t="shared" si="1"/>
        <v>1.6879767104448736E-7</v>
      </c>
      <c r="AH37" s="12">
        <f t="shared" ref="AH37:AH67" si="2">SUM(C37:AG37)</f>
        <v>1.657678802417806E-4</v>
      </c>
      <c r="AI37" s="12">
        <v>1.6576788024178101E-4</v>
      </c>
      <c r="AJ37" s="12">
        <v>1.6576788024178101E-4</v>
      </c>
      <c r="AK37" s="12">
        <v>1.6576788024178101E-4</v>
      </c>
      <c r="AL37" s="12">
        <v>1.6576788024178101E-4</v>
      </c>
      <c r="AM37" s="12">
        <v>1.6576788024178101E-4</v>
      </c>
      <c r="AN37" s="12">
        <v>1.6576788024178101E-4</v>
      </c>
      <c r="AO37" s="12">
        <v>1.6576788024178101E-4</v>
      </c>
      <c r="AP37" s="12">
        <v>1.6576788024178101E-4</v>
      </c>
      <c r="AQ37" s="12">
        <v>1.6576788024178101E-4</v>
      </c>
      <c r="AR37" s="12">
        <v>1.6576788024178101E-4</v>
      </c>
      <c r="AS37" s="12">
        <v>1.6576788024178101E-4</v>
      </c>
      <c r="AT37" s="12">
        <v>1.6576788024178101E-4</v>
      </c>
      <c r="AU37" s="12">
        <v>1.6576788024178101E-4</v>
      </c>
      <c r="AV37" s="12">
        <v>1.6576788024178101E-4</v>
      </c>
      <c r="AW37" s="12">
        <v>1.6576788024178101E-4</v>
      </c>
      <c r="AX37" s="12">
        <v>1.6576788024178101E-4</v>
      </c>
      <c r="AY37" s="12">
        <v>1.6576788024178101E-4</v>
      </c>
      <c r="AZ37" s="12">
        <v>1.6576788024178101E-4</v>
      </c>
      <c r="BA37" s="12">
        <v>1.6576788024178101E-4</v>
      </c>
      <c r="BB37" s="12">
        <v>1.6576788024178101E-4</v>
      </c>
      <c r="BC37" s="12">
        <v>1.6576788024178101E-4</v>
      </c>
      <c r="BD37" s="12">
        <v>1.6576788024178101E-4</v>
      </c>
      <c r="BE37" s="12">
        <v>1.6576788024178101E-4</v>
      </c>
      <c r="BF37" s="12">
        <v>1.6576788024178101E-4</v>
      </c>
      <c r="BG37" s="12">
        <v>1.6576788024178101E-4</v>
      </c>
      <c r="BH37" s="12">
        <v>1.6576788024178101E-4</v>
      </c>
      <c r="BI37" s="12">
        <v>1.6576788024178101E-4</v>
      </c>
      <c r="BJ37" s="12">
        <v>1.6576788024178101E-4</v>
      </c>
      <c r="BK37" s="12">
        <v>1.6576788024178101E-4</v>
      </c>
      <c r="BL37" s="12">
        <v>1.6576788024178101E-4</v>
      </c>
    </row>
    <row r="38" spans="1:64" x14ac:dyDescent="0.2">
      <c r="A38" s="12"/>
      <c r="B38" s="12" t="s">
        <v>1</v>
      </c>
      <c r="C38" s="12">
        <f t="shared" si="0"/>
        <v>1.0834248920378527E-4</v>
      </c>
      <c r="D38" s="12">
        <f t="shared" ref="D38:AA38" si="3">D4*D4</f>
        <v>0</v>
      </c>
      <c r="E38" s="12">
        <f t="shared" si="3"/>
        <v>1.3753640929359092E-5</v>
      </c>
      <c r="F38" s="12">
        <f t="shared" si="3"/>
        <v>4.9435293652309451E-6</v>
      </c>
      <c r="G38" s="12">
        <f t="shared" si="3"/>
        <v>3.7717437517727721E-6</v>
      </c>
      <c r="H38" s="12">
        <f t="shared" si="3"/>
        <v>2.8900594249719054E-6</v>
      </c>
      <c r="I38" s="12">
        <f t="shared" si="3"/>
        <v>1.4127450718667764E-6</v>
      </c>
      <c r="J38" s="12">
        <f t="shared" si="3"/>
        <v>9.1897391988727999E-7</v>
      </c>
      <c r="K38" s="12">
        <f t="shared" si="3"/>
        <v>1.0950301914209998E-6</v>
      </c>
      <c r="L38" s="12">
        <f t="shared" si="3"/>
        <v>1.61243499452291E-6</v>
      </c>
      <c r="M38" s="12">
        <f t="shared" si="3"/>
        <v>9.5510657135345074E-7</v>
      </c>
      <c r="N38" s="12">
        <f t="shared" si="3"/>
        <v>1.4345432674317828E-6</v>
      </c>
      <c r="O38" s="12">
        <f t="shared" si="3"/>
        <v>4.7132906684662396E-7</v>
      </c>
      <c r="P38" s="12">
        <f t="shared" si="3"/>
        <v>7.0489530473414381E-7</v>
      </c>
      <c r="Q38" s="12">
        <f t="shared" si="3"/>
        <v>1.1740237143000211E-5</v>
      </c>
      <c r="R38" s="12">
        <f t="shared" si="3"/>
        <v>2.7200752813300875E-6</v>
      </c>
      <c r="S38" s="12">
        <f t="shared" si="3"/>
        <v>9.9592751194691467E-7</v>
      </c>
      <c r="T38" s="12">
        <f t="shared" si="3"/>
        <v>6.0694153336820751E-7</v>
      </c>
      <c r="U38" s="12">
        <f t="shared" si="3"/>
        <v>3.0387870173210888E-7</v>
      </c>
      <c r="V38" s="12">
        <f t="shared" si="3"/>
        <v>2.4335831920746751E-7</v>
      </c>
      <c r="W38" s="12">
        <f t="shared" si="3"/>
        <v>2.0347106616706728E-7</v>
      </c>
      <c r="X38" s="12">
        <f t="shared" si="3"/>
        <v>4.8959012530889154E-7</v>
      </c>
      <c r="Y38" s="12">
        <f t="shared" si="3"/>
        <v>4.2646116262473725E-7</v>
      </c>
      <c r="Z38" s="12">
        <f t="shared" si="3"/>
        <v>3.3508429263478122E-7</v>
      </c>
      <c r="AA38" s="12">
        <f t="shared" si="3"/>
        <v>2.3133513102612959E-7</v>
      </c>
      <c r="AB38" s="12">
        <f t="shared" ref="AB38" si="4">AB4*AB4</f>
        <v>1.4667150045060071E-7</v>
      </c>
      <c r="AC38" s="12">
        <f t="shared" ref="AC38:AG45" si="5">AC4*AC4</f>
        <v>1.1439915305376647E-6</v>
      </c>
      <c r="AD38" s="12">
        <f t="shared" si="5"/>
        <v>6.4506339591090936E-7</v>
      </c>
      <c r="AE38" s="12">
        <f t="shared" si="5"/>
        <v>5.0538544266783549E-7</v>
      </c>
      <c r="AF38" s="12">
        <f t="shared" si="5"/>
        <v>1.0942152281517191E-6</v>
      </c>
      <c r="AG38" s="12">
        <f t="shared" si="5"/>
        <v>1.567780061867449E-7</v>
      </c>
      <c r="AH38" s="12">
        <f t="shared" si="2"/>
        <v>1.6429498643543607E-4</v>
      </c>
      <c r="AI38" s="12">
        <v>1.6429498643543599E-4</v>
      </c>
      <c r="AJ38" s="12">
        <v>1.6429498643543599E-4</v>
      </c>
      <c r="AK38" s="12">
        <v>1.6429498643543599E-4</v>
      </c>
      <c r="AL38" s="12">
        <v>1.6429498643543599E-4</v>
      </c>
      <c r="AM38" s="12">
        <v>1.6429498643543599E-4</v>
      </c>
      <c r="AN38" s="12">
        <v>1.6429498643543599E-4</v>
      </c>
      <c r="AO38" s="12">
        <v>1.6429498643543599E-4</v>
      </c>
      <c r="AP38" s="12">
        <v>1.6429498643543599E-4</v>
      </c>
      <c r="AQ38" s="12">
        <v>1.6429498643543599E-4</v>
      </c>
      <c r="AR38" s="12">
        <v>1.6429498643543599E-4</v>
      </c>
      <c r="AS38" s="12">
        <v>1.6429498643543599E-4</v>
      </c>
      <c r="AT38" s="12">
        <v>1.6429498643543599E-4</v>
      </c>
      <c r="AU38" s="12">
        <v>1.6429498643543599E-4</v>
      </c>
      <c r="AV38" s="12">
        <v>1.6429498643543599E-4</v>
      </c>
      <c r="AW38" s="12">
        <v>1.6429498643543599E-4</v>
      </c>
      <c r="AX38" s="12">
        <v>1.6429498643543599E-4</v>
      </c>
      <c r="AY38" s="12">
        <v>1.6429498643543599E-4</v>
      </c>
      <c r="AZ38" s="12">
        <v>1.6429498643543599E-4</v>
      </c>
      <c r="BA38" s="12">
        <v>1.6429498643543599E-4</v>
      </c>
      <c r="BB38" s="12">
        <v>1.6429498643543599E-4</v>
      </c>
      <c r="BC38" s="12">
        <v>1.6429498643543599E-4</v>
      </c>
      <c r="BD38" s="12">
        <v>1.6429498643543599E-4</v>
      </c>
      <c r="BE38" s="12">
        <v>1.6429498643543599E-4</v>
      </c>
      <c r="BF38" s="12">
        <v>1.6429498643543599E-4</v>
      </c>
      <c r="BG38" s="12">
        <v>1.6429498643543599E-4</v>
      </c>
      <c r="BH38" s="12">
        <v>1.6429498643543599E-4</v>
      </c>
      <c r="BI38" s="12">
        <v>1.6429498643543599E-4</v>
      </c>
      <c r="BJ38" s="12">
        <v>1.6429498643543599E-4</v>
      </c>
      <c r="BK38" s="12">
        <v>1.6429498643543599E-4</v>
      </c>
      <c r="BL38" s="12">
        <v>1.6429498643543599E-4</v>
      </c>
    </row>
    <row r="39" spans="1:64" x14ac:dyDescent="0.2">
      <c r="A39" s="12"/>
      <c r="B39" s="12" t="s">
        <v>2</v>
      </c>
      <c r="C39" s="12">
        <f t="shared" si="0"/>
        <v>1.7439117510377714E-5</v>
      </c>
      <c r="D39" s="12">
        <f t="shared" ref="D39:AA39" si="6">D5*D5</f>
        <v>1.3753640929359092E-5</v>
      </c>
      <c r="E39" s="12">
        <f t="shared" si="6"/>
        <v>0</v>
      </c>
      <c r="F39" s="12">
        <f t="shared" si="6"/>
        <v>3.0398309339544481E-5</v>
      </c>
      <c r="G39" s="12">
        <f t="shared" si="6"/>
        <v>7.2978116284579306E-6</v>
      </c>
      <c r="H39" s="12">
        <f t="shared" si="6"/>
        <v>1.3622257028699252E-6</v>
      </c>
      <c r="I39" s="12">
        <f t="shared" si="6"/>
        <v>8.2164555855300969E-7</v>
      </c>
      <c r="J39" s="12">
        <f t="shared" si="6"/>
        <v>5.9534294126833015E-7</v>
      </c>
      <c r="K39" s="12">
        <f t="shared" si="6"/>
        <v>1.0043516600875492E-6</v>
      </c>
      <c r="L39" s="12">
        <f t="shared" si="6"/>
        <v>1.7003766545384151E-6</v>
      </c>
      <c r="M39" s="12">
        <f t="shared" si="6"/>
        <v>9.5205455221730371E-7</v>
      </c>
      <c r="N39" s="12">
        <f t="shared" si="6"/>
        <v>1.6884329053566615E-6</v>
      </c>
      <c r="O39" s="12">
        <f t="shared" si="6"/>
        <v>5.0354022067273085E-7</v>
      </c>
      <c r="P39" s="12">
        <f t="shared" si="6"/>
        <v>8.6183357637245721E-7</v>
      </c>
      <c r="Q39" s="12">
        <f t="shared" si="6"/>
        <v>1.113465474959884E-5</v>
      </c>
      <c r="R39" s="12">
        <f t="shared" si="6"/>
        <v>6.1132566767243948E-6</v>
      </c>
      <c r="S39" s="12">
        <f t="shared" si="6"/>
        <v>1.3714286191993321E-6</v>
      </c>
      <c r="T39" s="12">
        <f t="shared" si="6"/>
        <v>8.0653676472048398E-7</v>
      </c>
      <c r="U39" s="12">
        <f t="shared" si="6"/>
        <v>3.5994229235364804E-7</v>
      </c>
      <c r="V39" s="12">
        <f t="shared" si="6"/>
        <v>2.9998730706898379E-7</v>
      </c>
      <c r="W39" s="12">
        <f t="shared" si="6"/>
        <v>2.397024557256766E-7</v>
      </c>
      <c r="X39" s="12">
        <f t="shared" si="6"/>
        <v>7.1763352389543344E-7</v>
      </c>
      <c r="Y39" s="12">
        <f t="shared" si="6"/>
        <v>6.2196663924193054E-7</v>
      </c>
      <c r="Z39" s="12">
        <f t="shared" si="6"/>
        <v>4.4754075363023971E-7</v>
      </c>
      <c r="AA39" s="12">
        <f t="shared" si="6"/>
        <v>2.9889304549583983E-7</v>
      </c>
      <c r="AB39" s="12">
        <f t="shared" ref="AB39" si="7">AB5*AB5</f>
        <v>1.8202592865609523E-7</v>
      </c>
      <c r="AC39" s="12">
        <f t="shared" si="5"/>
        <v>2.227127498259056E-6</v>
      </c>
      <c r="AD39" s="12">
        <f t="shared" si="5"/>
        <v>1.034297252053027E-6</v>
      </c>
      <c r="AE39" s="12">
        <f t="shared" si="5"/>
        <v>7.5567616478222631E-7</v>
      </c>
      <c r="AF39" s="12">
        <f t="shared" si="5"/>
        <v>1.9673269088578512E-6</v>
      </c>
      <c r="AG39" s="12">
        <f t="shared" si="5"/>
        <v>1.8261639286848151E-7</v>
      </c>
      <c r="AH39" s="12">
        <f t="shared" si="2"/>
        <v>1.0713929615280714E-4</v>
      </c>
      <c r="AI39" s="12">
        <v>1.07139296152807E-4</v>
      </c>
      <c r="AJ39" s="12">
        <v>1.07139296152807E-4</v>
      </c>
      <c r="AK39" s="12">
        <v>1.07139296152807E-4</v>
      </c>
      <c r="AL39" s="12">
        <v>1.07139296152807E-4</v>
      </c>
      <c r="AM39" s="12">
        <v>1.07139296152807E-4</v>
      </c>
      <c r="AN39" s="12">
        <v>1.07139296152807E-4</v>
      </c>
      <c r="AO39" s="12">
        <v>1.07139296152807E-4</v>
      </c>
      <c r="AP39" s="12">
        <v>1.07139296152807E-4</v>
      </c>
      <c r="AQ39" s="12">
        <v>1.07139296152807E-4</v>
      </c>
      <c r="AR39" s="12">
        <v>1.07139296152807E-4</v>
      </c>
      <c r="AS39" s="12">
        <v>1.07139296152807E-4</v>
      </c>
      <c r="AT39" s="12">
        <v>1.07139296152807E-4</v>
      </c>
      <c r="AU39" s="12">
        <v>1.07139296152807E-4</v>
      </c>
      <c r="AV39" s="12">
        <v>1.07139296152807E-4</v>
      </c>
      <c r="AW39" s="12">
        <v>1.07139296152807E-4</v>
      </c>
      <c r="AX39" s="12">
        <v>1.07139296152807E-4</v>
      </c>
      <c r="AY39" s="12">
        <v>1.07139296152807E-4</v>
      </c>
      <c r="AZ39" s="12">
        <v>1.07139296152807E-4</v>
      </c>
      <c r="BA39" s="12">
        <v>1.07139296152807E-4</v>
      </c>
      <c r="BB39" s="12">
        <v>1.07139296152807E-4</v>
      </c>
      <c r="BC39" s="12">
        <v>1.07139296152807E-4</v>
      </c>
      <c r="BD39" s="12">
        <v>1.07139296152807E-4</v>
      </c>
      <c r="BE39" s="12">
        <v>1.07139296152807E-4</v>
      </c>
      <c r="BF39" s="12">
        <v>1.07139296152807E-4</v>
      </c>
      <c r="BG39" s="12">
        <v>1.07139296152807E-4</v>
      </c>
      <c r="BH39" s="12">
        <v>1.07139296152807E-4</v>
      </c>
      <c r="BI39" s="12">
        <v>1.07139296152807E-4</v>
      </c>
      <c r="BJ39" s="12">
        <v>1.07139296152807E-4</v>
      </c>
      <c r="BK39" s="12">
        <v>1.07139296152807E-4</v>
      </c>
      <c r="BL39" s="12">
        <v>1.07139296152807E-4</v>
      </c>
    </row>
    <row r="40" spans="1:64" x14ac:dyDescent="0.2">
      <c r="A40" s="12"/>
      <c r="B40" s="12" t="s">
        <v>3</v>
      </c>
      <c r="C40" s="12">
        <f t="shared" si="0"/>
        <v>6.0275400039821642E-6</v>
      </c>
      <c r="D40" s="12">
        <f t="shared" ref="D40:AA40" si="8">D6*D6</f>
        <v>4.9435293652309451E-6</v>
      </c>
      <c r="E40" s="12">
        <f t="shared" si="8"/>
        <v>3.0398309339544481E-5</v>
      </c>
      <c r="F40" s="12">
        <f t="shared" si="8"/>
        <v>0</v>
      </c>
      <c r="G40" s="12">
        <f t="shared" si="8"/>
        <v>8.8150250734537446E-6</v>
      </c>
      <c r="H40" s="12">
        <f t="shared" si="8"/>
        <v>9.3472327398729044E-7</v>
      </c>
      <c r="I40" s="12">
        <f t="shared" si="8"/>
        <v>6.1570205725873673E-7</v>
      </c>
      <c r="J40" s="12">
        <f t="shared" si="8"/>
        <v>4.6907795314796115E-7</v>
      </c>
      <c r="K40" s="12">
        <f t="shared" si="8"/>
        <v>8.4477699493561187E-7</v>
      </c>
      <c r="L40" s="12">
        <f t="shared" si="8"/>
        <v>1.4500220396949161E-6</v>
      </c>
      <c r="M40" s="12">
        <f t="shared" si="8"/>
        <v>8.4101516039889335E-7</v>
      </c>
      <c r="N40" s="12">
        <f t="shared" si="8"/>
        <v>1.5488337527416152E-6</v>
      </c>
      <c r="O40" s="12">
        <f t="shared" si="8"/>
        <v>4.8711373123700597E-7</v>
      </c>
      <c r="P40" s="12">
        <f t="shared" si="8"/>
        <v>8.8869934716818826E-7</v>
      </c>
      <c r="Q40" s="12">
        <f t="shared" si="8"/>
        <v>5.3030944519808764E-6</v>
      </c>
      <c r="R40" s="12">
        <f t="shared" si="8"/>
        <v>7.8840536153187068E-6</v>
      </c>
      <c r="S40" s="12">
        <f t="shared" si="8"/>
        <v>1.4938409384361731E-6</v>
      </c>
      <c r="T40" s="12">
        <f t="shared" si="8"/>
        <v>9.0889734796161184E-7</v>
      </c>
      <c r="U40" s="12">
        <f t="shared" si="8"/>
        <v>3.8504267795589059E-7</v>
      </c>
      <c r="V40" s="12">
        <f t="shared" si="8"/>
        <v>3.3692488016094335E-7</v>
      </c>
      <c r="W40" s="12">
        <f t="shared" si="8"/>
        <v>2.5998614998124896E-7</v>
      </c>
      <c r="X40" s="12">
        <f t="shared" si="8"/>
        <v>9.3412474169738292E-7</v>
      </c>
      <c r="Y40" s="12">
        <f t="shared" si="8"/>
        <v>8.2277764972173084E-7</v>
      </c>
      <c r="Z40" s="12">
        <f t="shared" si="8"/>
        <v>5.3730262821499764E-7</v>
      </c>
      <c r="AA40" s="12">
        <f t="shared" si="8"/>
        <v>3.5499049348663066E-7</v>
      </c>
      <c r="AB40" s="12">
        <f t="shared" ref="AB40" si="9">AB6*AB6</f>
        <v>2.1383761948779215E-7</v>
      </c>
      <c r="AC40" s="12">
        <f t="shared" si="5"/>
        <v>3.9104091709235936E-6</v>
      </c>
      <c r="AD40" s="12">
        <f t="shared" si="5"/>
        <v>1.5489096873171816E-6</v>
      </c>
      <c r="AE40" s="12">
        <f t="shared" si="5"/>
        <v>1.0559202029643389E-6</v>
      </c>
      <c r="AF40" s="12">
        <f t="shared" si="5"/>
        <v>3.3312369203368286E-6</v>
      </c>
      <c r="AG40" s="12">
        <f t="shared" si="5"/>
        <v>2.0582721243735009E-7</v>
      </c>
      <c r="AH40" s="12">
        <f t="shared" si="2"/>
        <v>8.775154448116482E-5</v>
      </c>
      <c r="AI40" s="12">
        <v>8.7751544481164806E-5</v>
      </c>
      <c r="AJ40" s="12">
        <v>8.7751544481164806E-5</v>
      </c>
      <c r="AK40" s="12">
        <v>8.7751544481164806E-5</v>
      </c>
      <c r="AL40" s="12">
        <v>8.7751544481164806E-5</v>
      </c>
      <c r="AM40" s="12">
        <v>8.7751544481164806E-5</v>
      </c>
      <c r="AN40" s="12">
        <v>8.7751544481164806E-5</v>
      </c>
      <c r="AO40" s="12">
        <v>8.7751544481164806E-5</v>
      </c>
      <c r="AP40" s="12">
        <v>8.7751544481164806E-5</v>
      </c>
      <c r="AQ40" s="12">
        <v>8.7751544481164806E-5</v>
      </c>
      <c r="AR40" s="12">
        <v>8.7751544481164806E-5</v>
      </c>
      <c r="AS40" s="12">
        <v>8.7751544481164806E-5</v>
      </c>
      <c r="AT40" s="12">
        <v>8.7751544481164806E-5</v>
      </c>
      <c r="AU40" s="12">
        <v>8.7751544481164806E-5</v>
      </c>
      <c r="AV40" s="12">
        <v>8.7751544481164806E-5</v>
      </c>
      <c r="AW40" s="12">
        <v>8.7751544481164806E-5</v>
      </c>
      <c r="AX40" s="12">
        <v>8.7751544481164806E-5</v>
      </c>
      <c r="AY40" s="12">
        <v>8.7751544481164806E-5</v>
      </c>
      <c r="AZ40" s="12">
        <v>8.7751544481164806E-5</v>
      </c>
      <c r="BA40" s="12">
        <v>8.7751544481164806E-5</v>
      </c>
      <c r="BB40" s="12">
        <v>8.7751544481164806E-5</v>
      </c>
      <c r="BC40" s="12">
        <v>8.7751544481164806E-5</v>
      </c>
      <c r="BD40" s="12">
        <v>8.7751544481164806E-5</v>
      </c>
      <c r="BE40" s="12">
        <v>8.7751544481164806E-5</v>
      </c>
      <c r="BF40" s="12">
        <v>8.7751544481164806E-5</v>
      </c>
      <c r="BG40" s="12">
        <v>8.7751544481164806E-5</v>
      </c>
      <c r="BH40" s="12">
        <v>8.7751544481164806E-5</v>
      </c>
      <c r="BI40" s="12">
        <v>8.7751544481164806E-5</v>
      </c>
      <c r="BJ40" s="12">
        <v>8.7751544481164806E-5</v>
      </c>
      <c r="BK40" s="12">
        <v>8.7751544481164806E-5</v>
      </c>
      <c r="BL40" s="12">
        <v>8.7751544481164806E-5</v>
      </c>
    </row>
    <row r="41" spans="1:64" x14ac:dyDescent="0.2">
      <c r="A41" s="12"/>
      <c r="B41" s="12" t="s">
        <v>4</v>
      </c>
      <c r="C41" s="12">
        <f t="shared" si="0"/>
        <v>5.5481533827771546E-6</v>
      </c>
      <c r="D41" s="12">
        <f t="shared" ref="D41:AA41" si="10">D7*D7</f>
        <v>3.7717437517727721E-6</v>
      </c>
      <c r="E41" s="12">
        <f t="shared" si="10"/>
        <v>7.2978116284579306E-6</v>
      </c>
      <c r="F41" s="12">
        <f t="shared" si="10"/>
        <v>8.8150250734537446E-6</v>
      </c>
      <c r="G41" s="12">
        <f t="shared" si="10"/>
        <v>0</v>
      </c>
      <c r="H41" s="12">
        <f t="shared" si="10"/>
        <v>9.9911190797761111E-7</v>
      </c>
      <c r="I41" s="12">
        <f t="shared" si="10"/>
        <v>7.0855854814953283E-7</v>
      </c>
      <c r="J41" s="12">
        <f t="shared" si="10"/>
        <v>5.6148316512979156E-7</v>
      </c>
      <c r="K41" s="12">
        <f t="shared" si="10"/>
        <v>5.3436013226605901E-7</v>
      </c>
      <c r="L41" s="12">
        <f t="shared" si="10"/>
        <v>7.7925242938829739E-7</v>
      </c>
      <c r="M41" s="12">
        <f t="shared" si="10"/>
        <v>5.1594317023662004E-7</v>
      </c>
      <c r="N41" s="12">
        <f t="shared" si="10"/>
        <v>7.9209631098610947E-7</v>
      </c>
      <c r="O41" s="12">
        <f t="shared" si="10"/>
        <v>3.2290942297209772E-7</v>
      </c>
      <c r="P41" s="12">
        <f t="shared" si="10"/>
        <v>5.1242325611717974E-7</v>
      </c>
      <c r="Q41" s="12">
        <f t="shared" si="10"/>
        <v>2.2548389850949311E-6</v>
      </c>
      <c r="R41" s="12">
        <f t="shared" si="10"/>
        <v>2.0836195683650713E-6</v>
      </c>
      <c r="S41" s="12">
        <f t="shared" si="10"/>
        <v>7.496591236691762E-7</v>
      </c>
      <c r="T41" s="12">
        <f t="shared" si="10"/>
        <v>5.2498168347143905E-7</v>
      </c>
      <c r="U41" s="12">
        <f t="shared" si="10"/>
        <v>2.6467346799482307E-7</v>
      </c>
      <c r="V41" s="12">
        <f t="shared" si="10"/>
        <v>2.4349274607812923E-7</v>
      </c>
      <c r="W41" s="12">
        <f t="shared" si="10"/>
        <v>1.9227826575757902E-7</v>
      </c>
      <c r="X41" s="12">
        <f t="shared" si="10"/>
        <v>6.0054255274328559E-7</v>
      </c>
      <c r="Y41" s="12">
        <f t="shared" si="10"/>
        <v>5.8726437290324746E-7</v>
      </c>
      <c r="Z41" s="12">
        <f t="shared" si="10"/>
        <v>3.7221352354213951E-7</v>
      </c>
      <c r="AA41" s="12">
        <f t="shared" si="10"/>
        <v>2.7378944268033459E-7</v>
      </c>
      <c r="AB41" s="12">
        <f t="shared" ref="AB41" si="11">AB7*AB7</f>
        <v>2.0346059696747112E-7</v>
      </c>
      <c r="AC41" s="12">
        <f t="shared" si="5"/>
        <v>1.797149771027016E-6</v>
      </c>
      <c r="AD41" s="12">
        <f t="shared" si="5"/>
        <v>1.3885698796585734E-6</v>
      </c>
      <c r="AE41" s="12">
        <f t="shared" si="5"/>
        <v>1.045450872863788E-6</v>
      </c>
      <c r="AF41" s="12">
        <f t="shared" si="5"/>
        <v>3.7808624582741673E-6</v>
      </c>
      <c r="AG41" s="12">
        <f t="shared" si="5"/>
        <v>2.4734715531358775E-7</v>
      </c>
      <c r="AH41" s="12">
        <f t="shared" si="2"/>
        <v>4.7769066646089658E-5</v>
      </c>
      <c r="AI41" s="12">
        <v>4.7769066646089698E-5</v>
      </c>
      <c r="AJ41" s="12">
        <v>4.7769066646089698E-5</v>
      </c>
      <c r="AK41" s="12">
        <v>4.7769066646089698E-5</v>
      </c>
      <c r="AL41" s="12">
        <v>4.7769066646089698E-5</v>
      </c>
      <c r="AM41" s="12">
        <v>4.7769066646089698E-5</v>
      </c>
      <c r="AN41" s="12">
        <v>4.7769066646089698E-5</v>
      </c>
      <c r="AO41" s="12">
        <v>4.7769066646089698E-5</v>
      </c>
      <c r="AP41" s="12">
        <v>4.7769066646089698E-5</v>
      </c>
      <c r="AQ41" s="12">
        <v>4.7769066646089698E-5</v>
      </c>
      <c r="AR41" s="12">
        <v>4.7769066646089698E-5</v>
      </c>
      <c r="AS41" s="12">
        <v>4.7769066646089698E-5</v>
      </c>
      <c r="AT41" s="12">
        <v>4.7769066646089698E-5</v>
      </c>
      <c r="AU41" s="12">
        <v>4.7769066646089698E-5</v>
      </c>
      <c r="AV41" s="12">
        <v>4.7769066646089698E-5</v>
      </c>
      <c r="AW41" s="12">
        <v>4.7769066646089698E-5</v>
      </c>
      <c r="AX41" s="12">
        <v>4.7769066646089698E-5</v>
      </c>
      <c r="AY41" s="12">
        <v>4.7769066646089698E-5</v>
      </c>
      <c r="AZ41" s="12">
        <v>4.7769066646089698E-5</v>
      </c>
      <c r="BA41" s="12">
        <v>4.7769066646089698E-5</v>
      </c>
      <c r="BB41" s="12">
        <v>4.7769066646089698E-5</v>
      </c>
      <c r="BC41" s="12">
        <v>4.7769066646089698E-5</v>
      </c>
      <c r="BD41" s="12">
        <v>4.7769066646089698E-5</v>
      </c>
      <c r="BE41" s="12">
        <v>4.7769066646089698E-5</v>
      </c>
      <c r="BF41" s="12">
        <v>4.7769066646089698E-5</v>
      </c>
      <c r="BG41" s="12">
        <v>4.7769066646089698E-5</v>
      </c>
      <c r="BH41" s="12">
        <v>4.7769066646089698E-5</v>
      </c>
      <c r="BI41" s="12">
        <v>4.7769066646089698E-5</v>
      </c>
      <c r="BJ41" s="12">
        <v>4.7769066646089698E-5</v>
      </c>
      <c r="BK41" s="12">
        <v>4.7769066646089698E-5</v>
      </c>
      <c r="BL41" s="12">
        <v>4.7769066646089698E-5</v>
      </c>
    </row>
    <row r="42" spans="1:64" x14ac:dyDescent="0.2">
      <c r="A42" s="12"/>
      <c r="B42" s="12" t="s">
        <v>5</v>
      </c>
      <c r="C42" s="12">
        <f t="shared" si="0"/>
        <v>2.5136954007023309E-6</v>
      </c>
      <c r="D42" s="12">
        <f t="shared" ref="D42:AA42" si="12">D8*D8</f>
        <v>2.8900594249719054E-6</v>
      </c>
      <c r="E42" s="12">
        <f t="shared" si="12"/>
        <v>1.3622257028699252E-6</v>
      </c>
      <c r="F42" s="12">
        <f t="shared" si="12"/>
        <v>9.3472327398729044E-7</v>
      </c>
      <c r="G42" s="12">
        <f t="shared" si="12"/>
        <v>9.9911190797761111E-7</v>
      </c>
      <c r="H42" s="12">
        <f t="shared" si="12"/>
        <v>0</v>
      </c>
      <c r="I42" s="12">
        <f t="shared" si="12"/>
        <v>1.2833468182256185E-5</v>
      </c>
      <c r="J42" s="12">
        <f t="shared" si="12"/>
        <v>3.8853035609426097E-6</v>
      </c>
      <c r="K42" s="12">
        <f t="shared" si="12"/>
        <v>7.3767020475191608E-7</v>
      </c>
      <c r="L42" s="12">
        <f t="shared" si="12"/>
        <v>7.7637764929520328E-7</v>
      </c>
      <c r="M42" s="12">
        <f t="shared" si="12"/>
        <v>5.9947001843061039E-7</v>
      </c>
      <c r="N42" s="12">
        <f t="shared" si="12"/>
        <v>6.5647907560548064E-7</v>
      </c>
      <c r="O42" s="12">
        <f t="shared" si="12"/>
        <v>3.235987992251097E-7</v>
      </c>
      <c r="P42" s="12">
        <f t="shared" si="12"/>
        <v>3.833850159164507E-7</v>
      </c>
      <c r="Q42" s="12">
        <f t="shared" si="12"/>
        <v>1.6340621444661204E-6</v>
      </c>
      <c r="R42" s="12">
        <f t="shared" si="12"/>
        <v>7.3824526868875084E-7</v>
      </c>
      <c r="S42" s="12">
        <f t="shared" si="12"/>
        <v>4.5468029528627199E-7</v>
      </c>
      <c r="T42" s="12">
        <f t="shared" si="12"/>
        <v>3.174646455640718E-7</v>
      </c>
      <c r="U42" s="12">
        <f t="shared" si="12"/>
        <v>1.9673295138042915E-7</v>
      </c>
      <c r="V42" s="12">
        <f t="shared" si="12"/>
        <v>1.5498866002348518E-7</v>
      </c>
      <c r="W42" s="12">
        <f t="shared" si="12"/>
        <v>1.3838692555158865E-7</v>
      </c>
      <c r="X42" s="12">
        <f t="shared" si="12"/>
        <v>2.4894720733498009E-7</v>
      </c>
      <c r="Y42" s="12">
        <f t="shared" si="12"/>
        <v>2.2295908542515797E-7</v>
      </c>
      <c r="Z42" s="12">
        <f t="shared" si="12"/>
        <v>1.9173870104080853E-7</v>
      </c>
      <c r="AA42" s="12">
        <f t="shared" si="12"/>
        <v>1.4210821096944987E-7</v>
      </c>
      <c r="AB42" s="12">
        <f t="shared" ref="AB42" si="13">AB8*AB8</f>
        <v>9.8516799562136466E-8</v>
      </c>
      <c r="AC42" s="12">
        <f t="shared" si="5"/>
        <v>4.312901595833249E-7</v>
      </c>
      <c r="AD42" s="12">
        <f t="shared" si="5"/>
        <v>3.0441438508351891E-7</v>
      </c>
      <c r="AE42" s="12">
        <f t="shared" si="5"/>
        <v>2.5957233326854341E-7</v>
      </c>
      <c r="AF42" s="12">
        <f t="shared" si="5"/>
        <v>4.4421531658664448E-7</v>
      </c>
      <c r="AG42" s="12">
        <f t="shared" si="5"/>
        <v>1.1627717368238898E-7</v>
      </c>
      <c r="AH42" s="12">
        <f t="shared" si="2"/>
        <v>3.4990168480430306E-5</v>
      </c>
      <c r="AI42" s="12">
        <v>3.49901684804303E-5</v>
      </c>
      <c r="AJ42" s="12">
        <v>3.49901684804303E-5</v>
      </c>
      <c r="AK42" s="12">
        <v>3.49901684804303E-5</v>
      </c>
      <c r="AL42" s="12">
        <v>3.49901684804303E-5</v>
      </c>
      <c r="AM42" s="12">
        <v>3.49901684804303E-5</v>
      </c>
      <c r="AN42" s="12">
        <v>3.49901684804303E-5</v>
      </c>
      <c r="AO42" s="12">
        <v>3.49901684804303E-5</v>
      </c>
      <c r="AP42" s="12">
        <v>3.49901684804303E-5</v>
      </c>
      <c r="AQ42" s="12">
        <v>3.49901684804303E-5</v>
      </c>
      <c r="AR42" s="12">
        <v>3.49901684804303E-5</v>
      </c>
      <c r="AS42" s="12">
        <v>3.49901684804303E-5</v>
      </c>
      <c r="AT42" s="12">
        <v>3.49901684804303E-5</v>
      </c>
      <c r="AU42" s="12">
        <v>3.49901684804303E-5</v>
      </c>
      <c r="AV42" s="12">
        <v>3.49901684804303E-5</v>
      </c>
      <c r="AW42" s="12">
        <v>3.49901684804303E-5</v>
      </c>
      <c r="AX42" s="12">
        <v>3.49901684804303E-5</v>
      </c>
      <c r="AY42" s="12">
        <v>3.49901684804303E-5</v>
      </c>
      <c r="AZ42" s="12">
        <v>3.49901684804303E-5</v>
      </c>
      <c r="BA42" s="12">
        <v>3.49901684804303E-5</v>
      </c>
      <c r="BB42" s="12">
        <v>3.49901684804303E-5</v>
      </c>
      <c r="BC42" s="12">
        <v>3.49901684804303E-5</v>
      </c>
      <c r="BD42" s="12">
        <v>3.49901684804303E-5</v>
      </c>
      <c r="BE42" s="12">
        <v>3.49901684804303E-5</v>
      </c>
      <c r="BF42" s="12">
        <v>3.49901684804303E-5</v>
      </c>
      <c r="BG42" s="12">
        <v>3.49901684804303E-5</v>
      </c>
      <c r="BH42" s="12">
        <v>3.49901684804303E-5</v>
      </c>
      <c r="BI42" s="12">
        <v>3.49901684804303E-5</v>
      </c>
      <c r="BJ42" s="12">
        <v>3.49901684804303E-5</v>
      </c>
      <c r="BK42" s="12">
        <v>3.49901684804303E-5</v>
      </c>
      <c r="BL42" s="12">
        <v>3.49901684804303E-5</v>
      </c>
    </row>
    <row r="43" spans="1:64" x14ac:dyDescent="0.2">
      <c r="A43" s="12"/>
      <c r="B43" s="12" t="s">
        <v>6</v>
      </c>
      <c r="C43" s="12">
        <f t="shared" si="0"/>
        <v>1.3296576926230366E-6</v>
      </c>
      <c r="D43" s="12">
        <f t="shared" ref="D43:AA43" si="14">D9*D9</f>
        <v>1.4127450718667764E-6</v>
      </c>
      <c r="E43" s="12">
        <f t="shared" si="14"/>
        <v>8.2164555855300969E-7</v>
      </c>
      <c r="F43" s="12">
        <f t="shared" si="14"/>
        <v>6.1570205725873673E-7</v>
      </c>
      <c r="G43" s="12">
        <f t="shared" si="14"/>
        <v>7.0855854814953283E-7</v>
      </c>
      <c r="H43" s="12">
        <f t="shared" si="14"/>
        <v>1.2833468182256185E-5</v>
      </c>
      <c r="I43" s="12">
        <f t="shared" si="14"/>
        <v>0</v>
      </c>
      <c r="J43" s="12">
        <f t="shared" si="14"/>
        <v>1.8738606533872348E-5</v>
      </c>
      <c r="K43" s="12">
        <f t="shared" si="14"/>
        <v>4.9424654378778927E-7</v>
      </c>
      <c r="L43" s="12">
        <f t="shared" si="14"/>
        <v>5.0280536335145541E-7</v>
      </c>
      <c r="M43" s="12">
        <f t="shared" si="14"/>
        <v>4.129604249845486E-7</v>
      </c>
      <c r="N43" s="12">
        <f t="shared" si="14"/>
        <v>4.3738529976158968E-7</v>
      </c>
      <c r="O43" s="12">
        <f t="shared" si="14"/>
        <v>2.4469075138579701E-7</v>
      </c>
      <c r="P43" s="12">
        <f t="shared" si="14"/>
        <v>2.7910541629461199E-7</v>
      </c>
      <c r="Q43" s="12">
        <f t="shared" si="14"/>
        <v>8.9472966389583402E-7</v>
      </c>
      <c r="R43" s="12">
        <f t="shared" si="14"/>
        <v>4.8682402716518928E-7</v>
      </c>
      <c r="S43" s="12">
        <f t="shared" si="14"/>
        <v>3.2209687884270033E-7</v>
      </c>
      <c r="T43" s="12">
        <f t="shared" si="14"/>
        <v>2.3708375858213989E-7</v>
      </c>
      <c r="U43" s="12">
        <f t="shared" si="14"/>
        <v>1.5595803018245895E-7</v>
      </c>
      <c r="V43" s="12">
        <f t="shared" si="14"/>
        <v>1.2587481204414411E-7</v>
      </c>
      <c r="W43" s="12">
        <f t="shared" si="14"/>
        <v>1.1359907075216743E-7</v>
      </c>
      <c r="X43" s="12">
        <f t="shared" si="14"/>
        <v>1.9429439926599566E-7</v>
      </c>
      <c r="Y43" s="12">
        <f t="shared" si="14"/>
        <v>1.7789137747299993E-7</v>
      </c>
      <c r="Z43" s="12">
        <f t="shared" si="14"/>
        <v>1.5308840331899614E-7</v>
      </c>
      <c r="AA43" s="12">
        <f t="shared" si="14"/>
        <v>1.1741812349083222E-7</v>
      </c>
      <c r="AB43" s="12">
        <f t="shared" ref="AB43" si="15">AB9*AB9</f>
        <v>8.6490689637257694E-8</v>
      </c>
      <c r="AC43" s="12">
        <f t="shared" si="5"/>
        <v>3.1802264587087385E-7</v>
      </c>
      <c r="AD43" s="12">
        <f t="shared" si="5"/>
        <v>2.4366155103061734E-7</v>
      </c>
      <c r="AE43" s="12">
        <f t="shared" si="5"/>
        <v>2.1334028556861396E-7</v>
      </c>
      <c r="AF43" s="12">
        <f t="shared" si="5"/>
        <v>3.4582148754239713E-7</v>
      </c>
      <c r="AG43" s="12">
        <f t="shared" si="5"/>
        <v>1.090529630491432E-7</v>
      </c>
      <c r="AH43" s="12">
        <f t="shared" si="2"/>
        <v>4.312682561185779E-5</v>
      </c>
      <c r="AI43" s="12">
        <v>4.3126825611857797E-5</v>
      </c>
      <c r="AJ43" s="12">
        <v>4.3126825611857797E-5</v>
      </c>
      <c r="AK43" s="12">
        <v>4.3126825611857797E-5</v>
      </c>
      <c r="AL43" s="12">
        <v>4.3126825611857797E-5</v>
      </c>
      <c r="AM43" s="12">
        <v>4.3126825611857797E-5</v>
      </c>
      <c r="AN43" s="12">
        <v>4.3126825611857797E-5</v>
      </c>
      <c r="AO43" s="12">
        <v>4.3126825611857797E-5</v>
      </c>
      <c r="AP43" s="12">
        <v>4.3126825611857797E-5</v>
      </c>
      <c r="AQ43" s="12">
        <v>4.3126825611857797E-5</v>
      </c>
      <c r="AR43" s="12">
        <v>4.3126825611857797E-5</v>
      </c>
      <c r="AS43" s="12">
        <v>4.3126825611857797E-5</v>
      </c>
      <c r="AT43" s="12">
        <v>4.3126825611857797E-5</v>
      </c>
      <c r="AU43" s="12">
        <v>4.3126825611857797E-5</v>
      </c>
      <c r="AV43" s="12">
        <v>4.3126825611857797E-5</v>
      </c>
      <c r="AW43" s="12">
        <v>4.3126825611857797E-5</v>
      </c>
      <c r="AX43" s="12">
        <v>4.3126825611857797E-5</v>
      </c>
      <c r="AY43" s="12">
        <v>4.3126825611857797E-5</v>
      </c>
      <c r="AZ43" s="12">
        <v>4.3126825611857797E-5</v>
      </c>
      <c r="BA43" s="12">
        <v>4.3126825611857797E-5</v>
      </c>
      <c r="BB43" s="12">
        <v>4.3126825611857797E-5</v>
      </c>
      <c r="BC43" s="12">
        <v>4.3126825611857797E-5</v>
      </c>
      <c r="BD43" s="12">
        <v>4.3126825611857797E-5</v>
      </c>
      <c r="BE43" s="12">
        <v>4.3126825611857797E-5</v>
      </c>
      <c r="BF43" s="12">
        <v>4.3126825611857797E-5</v>
      </c>
      <c r="BG43" s="12">
        <v>4.3126825611857797E-5</v>
      </c>
      <c r="BH43" s="12">
        <v>4.3126825611857797E-5</v>
      </c>
      <c r="BI43" s="12">
        <v>4.3126825611857797E-5</v>
      </c>
      <c r="BJ43" s="12">
        <v>4.3126825611857797E-5</v>
      </c>
      <c r="BK43" s="12">
        <v>4.3126825611857797E-5</v>
      </c>
      <c r="BL43" s="12">
        <v>4.3126825611857797E-5</v>
      </c>
    </row>
    <row r="44" spans="1:64" x14ac:dyDescent="0.2">
      <c r="A44" s="12"/>
      <c r="B44" s="12" t="s">
        <v>7</v>
      </c>
      <c r="C44" s="12">
        <f t="shared" si="0"/>
        <v>8.9529831357288877E-7</v>
      </c>
      <c r="D44" s="12">
        <f t="shared" ref="D44:AA44" si="16">D10*D10</f>
        <v>9.1897391988727999E-7</v>
      </c>
      <c r="E44" s="12">
        <f t="shared" si="16"/>
        <v>5.9534294126833015E-7</v>
      </c>
      <c r="F44" s="12">
        <f t="shared" si="16"/>
        <v>4.6907795314796115E-7</v>
      </c>
      <c r="G44" s="12">
        <f t="shared" si="16"/>
        <v>5.6148316512979156E-7</v>
      </c>
      <c r="H44" s="12">
        <f t="shared" si="16"/>
        <v>3.8853035609426097E-6</v>
      </c>
      <c r="I44" s="12">
        <f t="shared" si="16"/>
        <v>1.8738606533872348E-5</v>
      </c>
      <c r="J44" s="12">
        <f t="shared" si="16"/>
        <v>0</v>
      </c>
      <c r="K44" s="12">
        <f t="shared" si="16"/>
        <v>3.666564960171788E-7</v>
      </c>
      <c r="L44" s="12">
        <f t="shared" si="16"/>
        <v>3.7140668579023516E-7</v>
      </c>
      <c r="M44" s="12">
        <f t="shared" si="16"/>
        <v>3.133471120190577E-7</v>
      </c>
      <c r="N44" s="12">
        <f t="shared" si="16"/>
        <v>3.2971961639661593E-7</v>
      </c>
      <c r="O44" s="12">
        <f t="shared" si="16"/>
        <v>1.9725939869829351E-7</v>
      </c>
      <c r="P44" s="12">
        <f t="shared" si="16"/>
        <v>2.2200776543626012E-7</v>
      </c>
      <c r="Q44" s="12">
        <f t="shared" si="16"/>
        <v>6.143171139720365E-7</v>
      </c>
      <c r="R44" s="12">
        <f t="shared" si="16"/>
        <v>3.6990028689160178E-7</v>
      </c>
      <c r="S44" s="12">
        <f t="shared" si="16"/>
        <v>2.5328219729478624E-7</v>
      </c>
      <c r="T44" s="12">
        <f t="shared" si="16"/>
        <v>1.9262912868232833E-7</v>
      </c>
      <c r="U44" s="12">
        <f t="shared" si="16"/>
        <v>1.3109989149438299E-7</v>
      </c>
      <c r="V44" s="12">
        <f t="shared" si="16"/>
        <v>1.0810671707923766E-7</v>
      </c>
      <c r="W44" s="12">
        <f t="shared" si="16"/>
        <v>9.7960833280804712E-8</v>
      </c>
      <c r="X44" s="12">
        <f t="shared" si="16"/>
        <v>1.6365922974111106E-7</v>
      </c>
      <c r="Y44" s="12">
        <f t="shared" si="16"/>
        <v>1.5234462719156744E-7</v>
      </c>
      <c r="Z44" s="12">
        <f t="shared" si="16"/>
        <v>1.3053476807831241E-7</v>
      </c>
      <c r="AA44" s="12">
        <f t="shared" si="16"/>
        <v>1.0261022497689651E-7</v>
      </c>
      <c r="AB44" s="12">
        <f t="shared" ref="AB44" si="17">AB10*AB10</f>
        <v>7.9304058438790746E-8</v>
      </c>
      <c r="AC44" s="12">
        <f t="shared" si="5"/>
        <v>2.5920893245182283E-7</v>
      </c>
      <c r="AD44" s="12">
        <f t="shared" si="5"/>
        <v>2.1002265013301274E-7</v>
      </c>
      <c r="AE44" s="12">
        <f t="shared" si="5"/>
        <v>1.8730356466015877E-7</v>
      </c>
      <c r="AF44" s="12">
        <f t="shared" si="5"/>
        <v>2.926665044905872E-7</v>
      </c>
      <c r="AG44" s="12">
        <f t="shared" si="5"/>
        <v>1.0562519131221191E-7</v>
      </c>
      <c r="AH44" s="12">
        <f t="shared" si="2"/>
        <v>3.13150593823485E-5</v>
      </c>
      <c r="AI44" s="12">
        <v>3.13150593823485E-5</v>
      </c>
      <c r="AJ44" s="12">
        <v>3.13150593823485E-5</v>
      </c>
      <c r="AK44" s="12">
        <v>3.13150593823485E-5</v>
      </c>
      <c r="AL44" s="12">
        <v>3.13150593823485E-5</v>
      </c>
      <c r="AM44" s="12">
        <v>3.13150593823485E-5</v>
      </c>
      <c r="AN44" s="12">
        <v>3.13150593823485E-5</v>
      </c>
      <c r="AO44" s="12">
        <v>3.13150593823485E-5</v>
      </c>
      <c r="AP44" s="12">
        <v>3.13150593823485E-5</v>
      </c>
      <c r="AQ44" s="12">
        <v>3.13150593823485E-5</v>
      </c>
      <c r="AR44" s="12">
        <v>3.13150593823485E-5</v>
      </c>
      <c r="AS44" s="12">
        <v>3.13150593823485E-5</v>
      </c>
      <c r="AT44" s="12">
        <v>3.13150593823485E-5</v>
      </c>
      <c r="AU44" s="12">
        <v>3.13150593823485E-5</v>
      </c>
      <c r="AV44" s="12">
        <v>3.13150593823485E-5</v>
      </c>
      <c r="AW44" s="12">
        <v>3.13150593823485E-5</v>
      </c>
      <c r="AX44" s="12">
        <v>3.13150593823485E-5</v>
      </c>
      <c r="AY44" s="12">
        <v>3.13150593823485E-5</v>
      </c>
      <c r="AZ44" s="12">
        <v>3.13150593823485E-5</v>
      </c>
      <c r="BA44" s="12">
        <v>3.13150593823485E-5</v>
      </c>
      <c r="BB44" s="12">
        <v>3.13150593823485E-5</v>
      </c>
      <c r="BC44" s="12">
        <v>3.13150593823485E-5</v>
      </c>
      <c r="BD44" s="12">
        <v>3.13150593823485E-5</v>
      </c>
      <c r="BE44" s="12">
        <v>3.13150593823485E-5</v>
      </c>
      <c r="BF44" s="12">
        <v>3.13150593823485E-5</v>
      </c>
      <c r="BG44" s="12">
        <v>3.13150593823485E-5</v>
      </c>
      <c r="BH44" s="12">
        <v>3.13150593823485E-5</v>
      </c>
      <c r="BI44" s="12">
        <v>3.13150593823485E-5</v>
      </c>
      <c r="BJ44" s="12">
        <v>3.13150593823485E-5</v>
      </c>
      <c r="BK44" s="12">
        <v>3.13150593823485E-5</v>
      </c>
      <c r="BL44" s="12">
        <v>3.13150593823485E-5</v>
      </c>
    </row>
    <row r="45" spans="1:64" x14ac:dyDescent="0.2">
      <c r="A45" s="12"/>
      <c r="B45" s="12" t="s">
        <v>8</v>
      </c>
      <c r="C45" s="12">
        <f t="shared" si="0"/>
        <v>9.210156516926888E-7</v>
      </c>
      <c r="D45" s="12">
        <f t="shared" ref="D45:AA45" si="18">D11*D11</f>
        <v>1.0950301914209998E-6</v>
      </c>
      <c r="E45" s="12">
        <f t="shared" si="18"/>
        <v>1.0043516600875492E-6</v>
      </c>
      <c r="F45" s="12">
        <f t="shared" si="18"/>
        <v>8.4477699493561187E-7</v>
      </c>
      <c r="G45" s="12">
        <f t="shared" si="18"/>
        <v>5.3436013226605901E-7</v>
      </c>
      <c r="H45" s="12">
        <f t="shared" si="18"/>
        <v>7.3767020475191608E-7</v>
      </c>
      <c r="I45" s="12">
        <f t="shared" si="18"/>
        <v>4.9424654378778927E-7</v>
      </c>
      <c r="J45" s="12">
        <f t="shared" si="18"/>
        <v>3.666564960171788E-7</v>
      </c>
      <c r="K45" s="12">
        <f t="shared" si="18"/>
        <v>0</v>
      </c>
      <c r="L45" s="12">
        <f t="shared" si="18"/>
        <v>1.2220352828699913E-5</v>
      </c>
      <c r="M45" s="12">
        <f t="shared" si="18"/>
        <v>4.0178768970176997E-5</v>
      </c>
      <c r="N45" s="12">
        <f t="shared" si="18"/>
        <v>6.4412195186644035E-6</v>
      </c>
      <c r="O45" s="12">
        <f t="shared" si="18"/>
        <v>2.7507321786046505E-6</v>
      </c>
      <c r="P45" s="12">
        <f t="shared" si="18"/>
        <v>2.4969136687284303E-6</v>
      </c>
      <c r="Q45" s="12">
        <f t="shared" si="18"/>
        <v>1.9992713751710758E-6</v>
      </c>
      <c r="R45" s="12">
        <f t="shared" si="18"/>
        <v>1.4682927580367409E-6</v>
      </c>
      <c r="S45" s="12">
        <f t="shared" si="18"/>
        <v>2.1204395581868565E-6</v>
      </c>
      <c r="T45" s="12">
        <f t="shared" si="18"/>
        <v>1.2179229499239278E-6</v>
      </c>
      <c r="U45" s="12">
        <f t="shared" si="18"/>
        <v>6.8724384356744629E-7</v>
      </c>
      <c r="V45" s="12">
        <f t="shared" si="18"/>
        <v>3.8223882677130337E-7</v>
      </c>
      <c r="W45" s="12">
        <f t="shared" si="18"/>
        <v>3.6166083319538221E-7</v>
      </c>
      <c r="X45" s="12">
        <f t="shared" si="18"/>
        <v>4.9168544543807636E-7</v>
      </c>
      <c r="Y45" s="12">
        <f t="shared" si="18"/>
        <v>3.6715353758831967E-7</v>
      </c>
      <c r="Z45" s="12">
        <f t="shared" si="18"/>
        <v>4.1917205314858143E-7</v>
      </c>
      <c r="AA45" s="12">
        <f t="shared" si="18"/>
        <v>2.5756953640361639E-7</v>
      </c>
      <c r="AB45" s="12">
        <f t="shared" ref="AB45" si="19">AB11*AB11</f>
        <v>1.1891562103785286E-7</v>
      </c>
      <c r="AC45" s="12">
        <f t="shared" si="5"/>
        <v>6.5247924605050243E-7</v>
      </c>
      <c r="AD45" s="12">
        <f t="shared" si="5"/>
        <v>3.3273125802943079E-7</v>
      </c>
      <c r="AE45" s="12">
        <f t="shared" si="5"/>
        <v>2.7131988232617695E-7</v>
      </c>
      <c r="AF45" s="12">
        <f t="shared" si="5"/>
        <v>3.9408306930212861E-7</v>
      </c>
      <c r="AG45" s="12">
        <f t="shared" si="5"/>
        <v>9.3349993076042978E-8</v>
      </c>
      <c r="AH45" s="12">
        <f t="shared" si="2"/>
        <v>8.1721624827087625E-5</v>
      </c>
      <c r="AI45" s="12">
        <v>8.1721624827087598E-5</v>
      </c>
      <c r="AJ45" s="12">
        <v>8.1721624827087598E-5</v>
      </c>
      <c r="AK45" s="12">
        <v>8.1721624827087598E-5</v>
      </c>
      <c r="AL45" s="12">
        <v>8.1721624827087598E-5</v>
      </c>
      <c r="AM45" s="12">
        <v>8.1721624827087598E-5</v>
      </c>
      <c r="AN45" s="12">
        <v>8.1721624827087598E-5</v>
      </c>
      <c r="AO45" s="12">
        <v>8.1721624827087598E-5</v>
      </c>
      <c r="AP45" s="12">
        <v>8.1721624827087598E-5</v>
      </c>
      <c r="AQ45" s="12">
        <v>8.1721624827087598E-5</v>
      </c>
      <c r="AR45" s="12">
        <v>8.1721624827087598E-5</v>
      </c>
      <c r="AS45" s="12">
        <v>8.1721624827087598E-5</v>
      </c>
      <c r="AT45" s="12">
        <v>8.1721624827087598E-5</v>
      </c>
      <c r="AU45" s="12">
        <v>8.1721624827087598E-5</v>
      </c>
      <c r="AV45" s="12">
        <v>8.1721624827087598E-5</v>
      </c>
      <c r="AW45" s="12">
        <v>8.1721624827087598E-5</v>
      </c>
      <c r="AX45" s="12">
        <v>8.1721624827087598E-5</v>
      </c>
      <c r="AY45" s="12">
        <v>8.1721624827087598E-5</v>
      </c>
      <c r="AZ45" s="12">
        <v>8.1721624827087598E-5</v>
      </c>
      <c r="BA45" s="12">
        <v>8.1721624827087598E-5</v>
      </c>
      <c r="BB45" s="12">
        <v>8.1721624827087598E-5</v>
      </c>
      <c r="BC45" s="12">
        <v>8.1721624827087598E-5</v>
      </c>
      <c r="BD45" s="12">
        <v>8.1721624827087598E-5</v>
      </c>
      <c r="BE45" s="12">
        <v>8.1721624827087598E-5</v>
      </c>
      <c r="BF45" s="12">
        <v>8.1721624827087598E-5</v>
      </c>
      <c r="BG45" s="12">
        <v>8.1721624827087598E-5</v>
      </c>
      <c r="BH45" s="12">
        <v>8.1721624827087598E-5</v>
      </c>
      <c r="BI45" s="12">
        <v>8.1721624827087598E-5</v>
      </c>
      <c r="BJ45" s="12">
        <v>8.1721624827087598E-5</v>
      </c>
      <c r="BK45" s="12">
        <v>8.1721624827087598E-5</v>
      </c>
      <c r="BL45" s="12">
        <v>8.1721624827087598E-5</v>
      </c>
    </row>
    <row r="46" spans="1:64" x14ac:dyDescent="0.2">
      <c r="A46" s="12"/>
      <c r="B46" s="12" t="s">
        <v>9</v>
      </c>
      <c r="C46" s="12">
        <f t="shared" si="0"/>
        <v>1.3498470483121852E-6</v>
      </c>
      <c r="D46" s="12">
        <f t="shared" ref="D46:Q46" si="20">D12*D12</f>
        <v>1.61243499452291E-6</v>
      </c>
      <c r="E46" s="12">
        <f t="shared" si="20"/>
        <v>1.7003766545384151E-6</v>
      </c>
      <c r="F46" s="12">
        <f t="shared" si="20"/>
        <v>1.4500220396949161E-6</v>
      </c>
      <c r="G46" s="12">
        <f t="shared" si="20"/>
        <v>7.7925242938829739E-7</v>
      </c>
      <c r="H46" s="12">
        <f t="shared" si="20"/>
        <v>7.7637764929520328E-7</v>
      </c>
      <c r="I46" s="12">
        <f t="shared" si="20"/>
        <v>5.0280536335145541E-7</v>
      </c>
      <c r="J46" s="12">
        <f t="shared" si="20"/>
        <v>3.7140668579023516E-7</v>
      </c>
      <c r="K46" s="12">
        <f t="shared" si="20"/>
        <v>1.2220352828699913E-5</v>
      </c>
      <c r="L46" s="12">
        <f t="shared" si="20"/>
        <v>0</v>
      </c>
      <c r="M46" s="12">
        <f t="shared" si="20"/>
        <v>1.4755866429639635E-5</v>
      </c>
      <c r="N46" s="12">
        <f t="shared" si="20"/>
        <v>5.5167778034382345E-5</v>
      </c>
      <c r="O46" s="12">
        <f t="shared" si="20"/>
        <v>2.231871427936112E-6</v>
      </c>
      <c r="P46" s="12">
        <f t="shared" si="20"/>
        <v>4.139122618933451E-6</v>
      </c>
      <c r="Q46" s="12">
        <f t="shared" si="20"/>
        <v>3.9262474300327167E-6</v>
      </c>
      <c r="R46" s="12">
        <f t="shared" ref="R46:AG46" si="21">R12*R12</f>
        <v>3.3900221968143279E-6</v>
      </c>
      <c r="S46" s="12">
        <f t="shared" si="21"/>
        <v>4.9546360592967491E-6</v>
      </c>
      <c r="T46" s="12">
        <f t="shared" si="21"/>
        <v>1.9650223289253665E-6</v>
      </c>
      <c r="U46" s="12">
        <f t="shared" si="21"/>
        <v>7.8910088406662901E-7</v>
      </c>
      <c r="V46" s="12">
        <f t="shared" si="21"/>
        <v>4.6333687204296474E-7</v>
      </c>
      <c r="W46" s="12">
        <f t="shared" si="21"/>
        <v>4.0557042260731044E-7</v>
      </c>
      <c r="X46" s="12">
        <f t="shared" si="21"/>
        <v>7.294000095056453E-7</v>
      </c>
      <c r="Y46" s="12">
        <f t="shared" si="21"/>
        <v>5.2227749488576803E-7</v>
      </c>
      <c r="Z46" s="12">
        <f t="shared" si="21"/>
        <v>5.6639804937628306E-7</v>
      </c>
      <c r="AA46" s="12">
        <f t="shared" si="21"/>
        <v>3.2714118254890827E-7</v>
      </c>
      <c r="AB46" s="12">
        <f t="shared" si="21"/>
        <v>1.4484834985370444E-7</v>
      </c>
      <c r="AC46" s="12">
        <f t="shared" si="21"/>
        <v>1.103114425234471E-6</v>
      </c>
      <c r="AD46" s="12">
        <f t="shared" si="21"/>
        <v>4.7707832940759576E-7</v>
      </c>
      <c r="AE46" s="12">
        <f t="shared" si="21"/>
        <v>3.7455510611775184E-7</v>
      </c>
      <c r="AF46" s="12">
        <f t="shared" si="21"/>
        <v>5.7761668064070306E-7</v>
      </c>
      <c r="AG46" s="12">
        <f t="shared" si="21"/>
        <v>1.1145775689055543E-7</v>
      </c>
      <c r="AH46" s="12">
        <f t="shared" si="2"/>
        <v>1.1788533778273253E-4</v>
      </c>
      <c r="AI46" s="12">
        <v>1.17885337782733E-4</v>
      </c>
      <c r="AJ46" s="12">
        <v>1.17885337782733E-4</v>
      </c>
      <c r="AK46" s="12">
        <v>1.17885337782733E-4</v>
      </c>
      <c r="AL46" s="12">
        <v>1.17885337782733E-4</v>
      </c>
      <c r="AM46" s="12">
        <v>1.17885337782733E-4</v>
      </c>
      <c r="AN46" s="12">
        <v>1.17885337782733E-4</v>
      </c>
      <c r="AO46" s="12">
        <v>1.17885337782733E-4</v>
      </c>
      <c r="AP46" s="12">
        <v>1.17885337782733E-4</v>
      </c>
      <c r="AQ46" s="12">
        <v>1.17885337782733E-4</v>
      </c>
      <c r="AR46" s="12">
        <v>1.17885337782733E-4</v>
      </c>
      <c r="AS46" s="12">
        <v>1.17885337782733E-4</v>
      </c>
      <c r="AT46" s="12">
        <v>1.17885337782733E-4</v>
      </c>
      <c r="AU46" s="12">
        <v>1.17885337782733E-4</v>
      </c>
      <c r="AV46" s="12">
        <v>1.17885337782733E-4</v>
      </c>
      <c r="AW46" s="12">
        <v>1.17885337782733E-4</v>
      </c>
      <c r="AX46" s="12">
        <v>1.17885337782733E-4</v>
      </c>
      <c r="AY46" s="12">
        <v>1.17885337782733E-4</v>
      </c>
      <c r="AZ46" s="12">
        <v>1.17885337782733E-4</v>
      </c>
      <c r="BA46" s="12">
        <v>1.17885337782733E-4</v>
      </c>
      <c r="BB46" s="12">
        <v>1.17885337782733E-4</v>
      </c>
      <c r="BC46" s="12">
        <v>1.17885337782733E-4</v>
      </c>
      <c r="BD46" s="12">
        <v>1.17885337782733E-4</v>
      </c>
      <c r="BE46" s="12">
        <v>1.17885337782733E-4</v>
      </c>
      <c r="BF46" s="12">
        <v>1.17885337782733E-4</v>
      </c>
      <c r="BG46" s="12">
        <v>1.17885337782733E-4</v>
      </c>
      <c r="BH46" s="12">
        <v>1.17885337782733E-4</v>
      </c>
      <c r="BI46" s="12">
        <v>1.17885337782733E-4</v>
      </c>
      <c r="BJ46" s="12">
        <v>1.17885337782733E-4</v>
      </c>
      <c r="BK46" s="12">
        <v>1.17885337782733E-4</v>
      </c>
      <c r="BL46" s="12">
        <v>1.17885337782733E-4</v>
      </c>
    </row>
    <row r="47" spans="1:64" x14ac:dyDescent="0.2">
      <c r="A47" s="12"/>
      <c r="B47" s="12" t="s">
        <v>10</v>
      </c>
      <c r="C47" s="12">
        <f t="shared" si="0"/>
        <v>8.2217431095001069E-7</v>
      </c>
      <c r="D47" s="12">
        <f t="shared" ref="D47:Q47" si="22">D13*D13</f>
        <v>9.5510657135345074E-7</v>
      </c>
      <c r="E47" s="12">
        <f t="shared" si="22"/>
        <v>9.5205455221730371E-7</v>
      </c>
      <c r="F47" s="12">
        <f t="shared" si="22"/>
        <v>8.4101516039889335E-7</v>
      </c>
      <c r="G47" s="12">
        <f t="shared" si="22"/>
        <v>5.1594317023662004E-7</v>
      </c>
      <c r="H47" s="12">
        <f t="shared" si="22"/>
        <v>5.9947001843061039E-7</v>
      </c>
      <c r="I47" s="12">
        <f t="shared" si="22"/>
        <v>4.129604249845486E-7</v>
      </c>
      <c r="J47" s="12">
        <f t="shared" si="22"/>
        <v>3.133471120190577E-7</v>
      </c>
      <c r="K47" s="12">
        <f t="shared" si="22"/>
        <v>4.0178768970176997E-5</v>
      </c>
      <c r="L47" s="12">
        <f t="shared" si="22"/>
        <v>1.4755866429639635E-5</v>
      </c>
      <c r="M47" s="12">
        <f t="shared" si="22"/>
        <v>0</v>
      </c>
      <c r="N47" s="12">
        <f t="shared" si="22"/>
        <v>9.8681150453306002E-6</v>
      </c>
      <c r="O47" s="12">
        <f t="shared" si="22"/>
        <v>4.5979952835594261E-6</v>
      </c>
      <c r="P47" s="12">
        <f t="shared" si="22"/>
        <v>4.2823496491013437E-6</v>
      </c>
      <c r="Q47" s="12">
        <f t="shared" si="22"/>
        <v>1.7681536669059317E-6</v>
      </c>
      <c r="R47" s="12">
        <f t="shared" ref="R47:AA47" si="23">R13*R13</f>
        <v>1.597556280812896E-6</v>
      </c>
      <c r="S47" s="12">
        <f t="shared" si="23"/>
        <v>3.0720180280532819E-6</v>
      </c>
      <c r="T47" s="12">
        <f t="shared" si="23"/>
        <v>1.7109200270196428E-6</v>
      </c>
      <c r="U47" s="12">
        <f t="shared" si="23"/>
        <v>9.0928083262202071E-7</v>
      </c>
      <c r="V47" s="12">
        <f t="shared" si="23"/>
        <v>4.6761707673240232E-7</v>
      </c>
      <c r="W47" s="12">
        <f t="shared" si="23"/>
        <v>4.4138854437944675E-7</v>
      </c>
      <c r="X47" s="12">
        <f t="shared" si="23"/>
        <v>5.8300020846285838E-7</v>
      </c>
      <c r="Y47" s="12">
        <f t="shared" si="23"/>
        <v>4.2010664825890598E-7</v>
      </c>
      <c r="Z47" s="12">
        <f t="shared" si="23"/>
        <v>5.0604210253468621E-7</v>
      </c>
      <c r="AA47" s="12">
        <f t="shared" si="23"/>
        <v>2.9778651643696475E-7</v>
      </c>
      <c r="AB47" s="12">
        <f t="shared" ref="AB47" si="24">AB13*AB13</f>
        <v>1.2796080257317892E-7</v>
      </c>
      <c r="AC47" s="12">
        <f t="shared" ref="AC47:AG54" si="25">AC13*AC13</f>
        <v>7.2588559010641014E-7</v>
      </c>
      <c r="AD47" s="12">
        <f t="shared" si="25"/>
        <v>3.5559430363476185E-7</v>
      </c>
      <c r="AE47" s="12">
        <f t="shared" si="25"/>
        <v>2.8834104796670614E-7</v>
      </c>
      <c r="AF47" s="12">
        <f t="shared" si="25"/>
        <v>4.0772629156511635E-7</v>
      </c>
      <c r="AG47" s="12">
        <f t="shared" si="25"/>
        <v>9.5083089543972748E-8</v>
      </c>
      <c r="AH47" s="12">
        <f t="shared" si="2"/>
        <v>9.286962775600768E-5</v>
      </c>
      <c r="AI47" s="12">
        <v>9.2869627756007693E-5</v>
      </c>
      <c r="AJ47" s="12">
        <v>9.2869627756007693E-5</v>
      </c>
      <c r="AK47" s="12">
        <v>9.2869627756007693E-5</v>
      </c>
      <c r="AL47" s="12">
        <v>9.2869627756007693E-5</v>
      </c>
      <c r="AM47" s="12">
        <v>9.2869627756007693E-5</v>
      </c>
      <c r="AN47" s="12">
        <v>9.2869627756007693E-5</v>
      </c>
      <c r="AO47" s="12">
        <v>9.2869627756007693E-5</v>
      </c>
      <c r="AP47" s="12">
        <v>9.2869627756007693E-5</v>
      </c>
      <c r="AQ47" s="12">
        <v>9.2869627756007693E-5</v>
      </c>
      <c r="AR47" s="12">
        <v>9.2869627756007693E-5</v>
      </c>
      <c r="AS47" s="12">
        <v>9.2869627756007693E-5</v>
      </c>
      <c r="AT47" s="12">
        <v>9.2869627756007693E-5</v>
      </c>
      <c r="AU47" s="12">
        <v>9.2869627756007693E-5</v>
      </c>
      <c r="AV47" s="12">
        <v>9.2869627756007693E-5</v>
      </c>
      <c r="AW47" s="12">
        <v>9.2869627756007693E-5</v>
      </c>
      <c r="AX47" s="12">
        <v>9.2869627756007693E-5</v>
      </c>
      <c r="AY47" s="12">
        <v>9.2869627756007693E-5</v>
      </c>
      <c r="AZ47" s="12">
        <v>9.2869627756007693E-5</v>
      </c>
      <c r="BA47" s="12">
        <v>9.2869627756007693E-5</v>
      </c>
      <c r="BB47" s="12">
        <v>9.2869627756007693E-5</v>
      </c>
      <c r="BC47" s="12">
        <v>9.2869627756007693E-5</v>
      </c>
      <c r="BD47" s="12">
        <v>9.2869627756007693E-5</v>
      </c>
      <c r="BE47" s="12">
        <v>9.2869627756007693E-5</v>
      </c>
      <c r="BF47" s="12">
        <v>9.2869627756007693E-5</v>
      </c>
      <c r="BG47" s="12">
        <v>9.2869627756007693E-5</v>
      </c>
      <c r="BH47" s="12">
        <v>9.2869627756007693E-5</v>
      </c>
      <c r="BI47" s="12">
        <v>9.2869627756007693E-5</v>
      </c>
      <c r="BJ47" s="12">
        <v>9.2869627756007693E-5</v>
      </c>
      <c r="BK47" s="12">
        <v>9.2869627756007693E-5</v>
      </c>
      <c r="BL47" s="12">
        <v>9.2869627756007693E-5</v>
      </c>
    </row>
    <row r="48" spans="1:64" x14ac:dyDescent="0.2">
      <c r="A48" s="12"/>
      <c r="B48" s="12" t="s">
        <v>11</v>
      </c>
      <c r="C48" s="12">
        <f t="shared" si="0"/>
        <v>1.2404899887983338E-6</v>
      </c>
      <c r="D48" s="12">
        <f t="shared" ref="D48:Q48" si="26">D14*D14</f>
        <v>1.4345432674317828E-6</v>
      </c>
      <c r="E48" s="12">
        <f t="shared" si="26"/>
        <v>1.6884329053566615E-6</v>
      </c>
      <c r="F48" s="12">
        <f t="shared" si="26"/>
        <v>1.5488337527416152E-6</v>
      </c>
      <c r="G48" s="12">
        <f t="shared" si="26"/>
        <v>7.9209631098610947E-7</v>
      </c>
      <c r="H48" s="12">
        <f t="shared" si="26"/>
        <v>6.5647907560548064E-7</v>
      </c>
      <c r="I48" s="12">
        <f t="shared" si="26"/>
        <v>4.3738529976158968E-7</v>
      </c>
      <c r="J48" s="12">
        <f t="shared" si="26"/>
        <v>3.2971961639661593E-7</v>
      </c>
      <c r="K48" s="12">
        <f t="shared" si="26"/>
        <v>6.4412195186644035E-6</v>
      </c>
      <c r="L48" s="12">
        <f t="shared" si="26"/>
        <v>5.5167778034382345E-5</v>
      </c>
      <c r="M48" s="12">
        <f t="shared" si="26"/>
        <v>9.8681150453306002E-6</v>
      </c>
      <c r="N48" s="12">
        <f t="shared" si="26"/>
        <v>0</v>
      </c>
      <c r="O48" s="12">
        <f t="shared" si="26"/>
        <v>2.4438595280614465E-6</v>
      </c>
      <c r="P48" s="12">
        <f t="shared" si="26"/>
        <v>6.8951125213689136E-6</v>
      </c>
      <c r="Q48" s="12">
        <f t="shared" si="26"/>
        <v>3.3856919932661654E-6</v>
      </c>
      <c r="R48" s="12">
        <f t="shared" ref="R48:AA48" si="27">R14*R14</f>
        <v>4.3299138843785973E-6</v>
      </c>
      <c r="S48" s="12">
        <f t="shared" si="27"/>
        <v>1.009999226801304E-5</v>
      </c>
      <c r="T48" s="12">
        <f t="shared" si="27"/>
        <v>2.9517699648517075E-6</v>
      </c>
      <c r="U48" s="12">
        <f t="shared" si="27"/>
        <v>9.6048629674724421E-7</v>
      </c>
      <c r="V48" s="12">
        <f t="shared" si="27"/>
        <v>5.546927299666674E-7</v>
      </c>
      <c r="W48" s="12">
        <f t="shared" si="27"/>
        <v>4.707636183248435E-7</v>
      </c>
      <c r="X48" s="12">
        <f t="shared" si="27"/>
        <v>9.2285642177521862E-7</v>
      </c>
      <c r="Y48" s="12">
        <f t="shared" si="27"/>
        <v>6.3106877049546111E-7</v>
      </c>
      <c r="Z48" s="12">
        <f t="shared" si="27"/>
        <v>7.0130622287579499E-7</v>
      </c>
      <c r="AA48" s="12">
        <f t="shared" si="27"/>
        <v>3.8395272435064774E-7</v>
      </c>
      <c r="AB48" s="12">
        <f t="shared" ref="AB48" si="28">AB14*AB14</f>
        <v>1.5916265289115208E-7</v>
      </c>
      <c r="AC48" s="12">
        <f t="shared" si="25"/>
        <v>1.3636431366428103E-6</v>
      </c>
      <c r="AD48" s="12">
        <f t="shared" si="25"/>
        <v>5.4159731683135186E-7</v>
      </c>
      <c r="AE48" s="12">
        <f t="shared" si="25"/>
        <v>4.1931739770982722E-7</v>
      </c>
      <c r="AF48" s="12">
        <f t="shared" si="25"/>
        <v>6.364170299328466E-7</v>
      </c>
      <c r="AG48" s="12">
        <f t="shared" si="25"/>
        <v>1.1669368628843318E-7</v>
      </c>
      <c r="AH48" s="12">
        <f t="shared" si="2"/>
        <v>1.1757339098022768E-4</v>
      </c>
      <c r="AI48" s="12">
        <v>1.17573390980228E-4</v>
      </c>
      <c r="AJ48" s="12">
        <v>1.17573390980228E-4</v>
      </c>
      <c r="AK48" s="12">
        <v>1.17573390980228E-4</v>
      </c>
      <c r="AL48" s="12">
        <v>1.17573390980228E-4</v>
      </c>
      <c r="AM48" s="12">
        <v>1.17573390980228E-4</v>
      </c>
      <c r="AN48" s="12">
        <v>1.17573390980228E-4</v>
      </c>
      <c r="AO48" s="12">
        <v>1.17573390980228E-4</v>
      </c>
      <c r="AP48" s="12">
        <v>1.17573390980228E-4</v>
      </c>
      <c r="AQ48" s="12">
        <v>1.17573390980228E-4</v>
      </c>
      <c r="AR48" s="12">
        <v>1.17573390980228E-4</v>
      </c>
      <c r="AS48" s="12">
        <v>1.17573390980228E-4</v>
      </c>
      <c r="AT48" s="12">
        <v>1.17573390980228E-4</v>
      </c>
      <c r="AU48" s="12">
        <v>1.17573390980228E-4</v>
      </c>
      <c r="AV48" s="12">
        <v>1.17573390980228E-4</v>
      </c>
      <c r="AW48" s="12">
        <v>1.17573390980228E-4</v>
      </c>
      <c r="AX48" s="12">
        <v>1.17573390980228E-4</v>
      </c>
      <c r="AY48" s="12">
        <v>1.17573390980228E-4</v>
      </c>
      <c r="AZ48" s="12">
        <v>1.17573390980228E-4</v>
      </c>
      <c r="BA48" s="12">
        <v>1.17573390980228E-4</v>
      </c>
      <c r="BB48" s="12">
        <v>1.17573390980228E-4</v>
      </c>
      <c r="BC48" s="12">
        <v>1.17573390980228E-4</v>
      </c>
      <c r="BD48" s="12">
        <v>1.17573390980228E-4</v>
      </c>
      <c r="BE48" s="12">
        <v>1.17573390980228E-4</v>
      </c>
      <c r="BF48" s="12">
        <v>1.17573390980228E-4</v>
      </c>
      <c r="BG48" s="12">
        <v>1.17573390980228E-4</v>
      </c>
      <c r="BH48" s="12">
        <v>1.17573390980228E-4</v>
      </c>
      <c r="BI48" s="12">
        <v>1.17573390980228E-4</v>
      </c>
      <c r="BJ48" s="12">
        <v>1.17573390980228E-4</v>
      </c>
      <c r="BK48" s="12">
        <v>1.17573390980228E-4</v>
      </c>
      <c r="BL48" s="12">
        <v>1.17573390980228E-4</v>
      </c>
    </row>
    <row r="49" spans="1:64" x14ac:dyDescent="0.2">
      <c r="A49" s="12"/>
      <c r="B49" s="12" t="s">
        <v>12</v>
      </c>
      <c r="C49" s="12">
        <f t="shared" si="0"/>
        <v>4.2856289394425664E-7</v>
      </c>
      <c r="D49" s="12">
        <f t="shared" ref="D49:Q49" si="29">D15*D15</f>
        <v>4.7132906684662396E-7</v>
      </c>
      <c r="E49" s="12">
        <f t="shared" si="29"/>
        <v>5.0354022067273085E-7</v>
      </c>
      <c r="F49" s="12">
        <f t="shared" si="29"/>
        <v>4.8711373123700597E-7</v>
      </c>
      <c r="G49" s="12">
        <f t="shared" si="29"/>
        <v>3.2290942297209772E-7</v>
      </c>
      <c r="H49" s="12">
        <f t="shared" si="29"/>
        <v>3.235987992251097E-7</v>
      </c>
      <c r="I49" s="12">
        <f t="shared" si="29"/>
        <v>2.4469075138579701E-7</v>
      </c>
      <c r="J49" s="12">
        <f t="shared" si="29"/>
        <v>1.9725939869829351E-7</v>
      </c>
      <c r="K49" s="12">
        <f t="shared" si="29"/>
        <v>2.7507321786046505E-6</v>
      </c>
      <c r="L49" s="12">
        <f t="shared" si="29"/>
        <v>2.231871427936112E-6</v>
      </c>
      <c r="M49" s="12">
        <f t="shared" si="29"/>
        <v>4.5979952835594261E-6</v>
      </c>
      <c r="N49" s="12">
        <f t="shared" si="29"/>
        <v>2.4438595280614465E-6</v>
      </c>
      <c r="O49" s="12">
        <f t="shared" si="29"/>
        <v>0</v>
      </c>
      <c r="P49" s="12">
        <f t="shared" si="29"/>
        <v>5.0630174104281064E-6</v>
      </c>
      <c r="Q49" s="12">
        <f t="shared" si="29"/>
        <v>7.2976213761356553E-7</v>
      </c>
      <c r="R49" s="12">
        <f t="shared" ref="R49:AA49" si="30">R15*R15</f>
        <v>8.4445333968508063E-7</v>
      </c>
      <c r="S49" s="12">
        <f t="shared" si="30"/>
        <v>2.1255042161813051E-6</v>
      </c>
      <c r="T49" s="12">
        <f t="shared" si="30"/>
        <v>2.0854008262453475E-6</v>
      </c>
      <c r="U49" s="12">
        <f t="shared" si="30"/>
        <v>2.0700881148336606E-6</v>
      </c>
      <c r="V49" s="12">
        <f t="shared" si="30"/>
        <v>7.1397696412503915E-7</v>
      </c>
      <c r="W49" s="12">
        <f t="shared" si="30"/>
        <v>7.7194187969773847E-7</v>
      </c>
      <c r="X49" s="12">
        <f t="shared" si="30"/>
        <v>5.8765022585990136E-7</v>
      </c>
      <c r="Y49" s="12">
        <f t="shared" si="30"/>
        <v>4.1070410433457796E-7</v>
      </c>
      <c r="Z49" s="12">
        <f t="shared" si="30"/>
        <v>6.1569740361944577E-7</v>
      </c>
      <c r="AA49" s="12">
        <f t="shared" si="30"/>
        <v>3.5181419896212663E-7</v>
      </c>
      <c r="AB49" s="12">
        <f t="shared" ref="AB49" si="31">AB15*AB15</f>
        <v>1.2890388410215501E-7</v>
      </c>
      <c r="AC49" s="12">
        <f t="shared" si="25"/>
        <v>5.385739494354055E-7</v>
      </c>
      <c r="AD49" s="12">
        <f t="shared" si="25"/>
        <v>2.8945142695390031E-7</v>
      </c>
      <c r="AE49" s="12">
        <f t="shared" si="25"/>
        <v>2.4156466593423963E-7</v>
      </c>
      <c r="AF49" s="12">
        <f t="shared" si="25"/>
        <v>2.9924830258661745E-7</v>
      </c>
      <c r="AG49" s="12">
        <f t="shared" si="25"/>
        <v>8.3401206349393136E-8</v>
      </c>
      <c r="AH49" s="12">
        <f t="shared" si="2"/>
        <v>3.2954616960091153E-5</v>
      </c>
      <c r="AI49" s="12">
        <v>3.29546169600912E-5</v>
      </c>
      <c r="AJ49" s="12">
        <v>3.29546169600912E-5</v>
      </c>
      <c r="AK49" s="12">
        <v>3.29546169600912E-5</v>
      </c>
      <c r="AL49" s="12">
        <v>3.29546169600912E-5</v>
      </c>
      <c r="AM49" s="12">
        <v>3.29546169600912E-5</v>
      </c>
      <c r="AN49" s="12">
        <v>3.29546169600912E-5</v>
      </c>
      <c r="AO49" s="12">
        <v>3.29546169600912E-5</v>
      </c>
      <c r="AP49" s="12">
        <v>3.29546169600912E-5</v>
      </c>
      <c r="AQ49" s="12">
        <v>3.29546169600912E-5</v>
      </c>
      <c r="AR49" s="12">
        <v>3.29546169600912E-5</v>
      </c>
      <c r="AS49" s="12">
        <v>3.29546169600912E-5</v>
      </c>
      <c r="AT49" s="12">
        <v>3.29546169600912E-5</v>
      </c>
      <c r="AU49" s="12">
        <v>3.29546169600912E-5</v>
      </c>
      <c r="AV49" s="12">
        <v>3.29546169600912E-5</v>
      </c>
      <c r="AW49" s="12">
        <v>3.29546169600912E-5</v>
      </c>
      <c r="AX49" s="12">
        <v>3.29546169600912E-5</v>
      </c>
      <c r="AY49" s="12">
        <v>3.29546169600912E-5</v>
      </c>
      <c r="AZ49" s="12">
        <v>3.29546169600912E-5</v>
      </c>
      <c r="BA49" s="12">
        <v>3.29546169600912E-5</v>
      </c>
      <c r="BB49" s="12">
        <v>3.29546169600912E-5</v>
      </c>
      <c r="BC49" s="12">
        <v>3.29546169600912E-5</v>
      </c>
      <c r="BD49" s="12">
        <v>3.29546169600912E-5</v>
      </c>
      <c r="BE49" s="12">
        <v>3.29546169600912E-5</v>
      </c>
      <c r="BF49" s="12">
        <v>3.29546169600912E-5</v>
      </c>
      <c r="BG49" s="12">
        <v>3.29546169600912E-5</v>
      </c>
      <c r="BH49" s="12">
        <v>3.29546169600912E-5</v>
      </c>
      <c r="BI49" s="12">
        <v>3.29546169600912E-5</v>
      </c>
      <c r="BJ49" s="12">
        <v>3.29546169600912E-5</v>
      </c>
      <c r="BK49" s="12">
        <v>3.29546169600912E-5</v>
      </c>
      <c r="BL49" s="12">
        <v>3.29546169600912E-5</v>
      </c>
    </row>
    <row r="50" spans="1:64" x14ac:dyDescent="0.2">
      <c r="A50" s="12"/>
      <c r="B50" s="12" t="s">
        <v>13</v>
      </c>
      <c r="C50" s="12">
        <f t="shared" si="0"/>
        <v>6.473893180354849E-7</v>
      </c>
      <c r="D50" s="12">
        <f t="shared" ref="D50:Q50" si="32">D16*D16</f>
        <v>7.0489530473414381E-7</v>
      </c>
      <c r="E50" s="12">
        <f t="shared" si="32"/>
        <v>8.6183357637245721E-7</v>
      </c>
      <c r="F50" s="12">
        <f t="shared" si="32"/>
        <v>8.8869934716818826E-7</v>
      </c>
      <c r="G50" s="12">
        <f t="shared" si="32"/>
        <v>5.1242325611717974E-7</v>
      </c>
      <c r="H50" s="12">
        <f t="shared" si="32"/>
        <v>3.833850159164507E-7</v>
      </c>
      <c r="I50" s="12">
        <f t="shared" si="32"/>
        <v>2.7910541629461199E-7</v>
      </c>
      <c r="J50" s="12">
        <f t="shared" si="32"/>
        <v>2.2200776543626012E-7</v>
      </c>
      <c r="K50" s="12">
        <f t="shared" si="32"/>
        <v>2.4969136687284303E-6</v>
      </c>
      <c r="L50" s="12">
        <f t="shared" si="32"/>
        <v>4.139122618933451E-6</v>
      </c>
      <c r="M50" s="12">
        <f t="shared" si="32"/>
        <v>4.2823496491013437E-6</v>
      </c>
      <c r="N50" s="12">
        <f t="shared" si="32"/>
        <v>6.8951125213689136E-6</v>
      </c>
      <c r="O50" s="12">
        <f t="shared" si="32"/>
        <v>5.0630174104281064E-6</v>
      </c>
      <c r="P50" s="12">
        <f t="shared" si="32"/>
        <v>0</v>
      </c>
      <c r="Q50" s="12">
        <f t="shared" si="32"/>
        <v>1.2321147741864788E-6</v>
      </c>
      <c r="R50" s="12">
        <f t="shared" ref="R50:AA50" si="33">R16*R16</f>
        <v>2.0132387364929007E-6</v>
      </c>
      <c r="S50" s="12">
        <f t="shared" si="33"/>
        <v>1.5375284699086945E-5</v>
      </c>
      <c r="T50" s="12">
        <f t="shared" si="33"/>
        <v>1.1736689000374545E-5</v>
      </c>
      <c r="U50" s="12">
        <f t="shared" si="33"/>
        <v>2.4446365924373774E-6</v>
      </c>
      <c r="V50" s="12">
        <f t="shared" si="33"/>
        <v>1.0196154920659828E-6</v>
      </c>
      <c r="W50" s="12">
        <f t="shared" si="33"/>
        <v>8.5880603466807734E-7</v>
      </c>
      <c r="X50" s="12">
        <f t="shared" si="33"/>
        <v>1.2710507057569406E-6</v>
      </c>
      <c r="Y50" s="12">
        <f t="shared" si="33"/>
        <v>7.7255620069039703E-7</v>
      </c>
      <c r="Z50" s="12">
        <f t="shared" si="33"/>
        <v>1.1545511172684903E-6</v>
      </c>
      <c r="AA50" s="12">
        <f t="shared" si="33"/>
        <v>5.4288538742168567E-7</v>
      </c>
      <c r="AB50" s="12">
        <f t="shared" ref="AB50" si="34">AB16*AB16</f>
        <v>1.7638851734613096E-7</v>
      </c>
      <c r="AC50" s="12">
        <f t="shared" si="25"/>
        <v>1.1729044265803751E-6</v>
      </c>
      <c r="AD50" s="12">
        <f t="shared" si="25"/>
        <v>4.9911696274844755E-7</v>
      </c>
      <c r="AE50" s="12">
        <f t="shared" si="25"/>
        <v>3.9531423445589872E-7</v>
      </c>
      <c r="AF50" s="12">
        <f t="shared" si="25"/>
        <v>5.088944164853218E-7</v>
      </c>
      <c r="AG50" s="12">
        <f t="shared" si="25"/>
        <v>1.0961287573675655E-7</v>
      </c>
      <c r="AH50" s="12">
        <f t="shared" si="2"/>
        <v>6.8659915042437785E-5</v>
      </c>
      <c r="AI50" s="12">
        <v>6.8659915042437798E-5</v>
      </c>
      <c r="AJ50" s="12">
        <v>6.8659915042437798E-5</v>
      </c>
      <c r="AK50" s="12">
        <v>6.8659915042437798E-5</v>
      </c>
      <c r="AL50" s="12">
        <v>6.8659915042437798E-5</v>
      </c>
      <c r="AM50" s="12">
        <v>6.8659915042437798E-5</v>
      </c>
      <c r="AN50" s="12">
        <v>6.8659915042437798E-5</v>
      </c>
      <c r="AO50" s="12">
        <v>6.8659915042437798E-5</v>
      </c>
      <c r="AP50" s="12">
        <v>6.8659915042437798E-5</v>
      </c>
      <c r="AQ50" s="12">
        <v>6.8659915042437798E-5</v>
      </c>
      <c r="AR50" s="12">
        <v>6.8659915042437798E-5</v>
      </c>
      <c r="AS50" s="12">
        <v>6.8659915042437798E-5</v>
      </c>
      <c r="AT50" s="12">
        <v>6.8659915042437798E-5</v>
      </c>
      <c r="AU50" s="12">
        <v>6.8659915042437798E-5</v>
      </c>
      <c r="AV50" s="12">
        <v>6.8659915042437798E-5</v>
      </c>
      <c r="AW50" s="12">
        <v>6.8659915042437798E-5</v>
      </c>
      <c r="AX50" s="12">
        <v>6.8659915042437798E-5</v>
      </c>
      <c r="AY50" s="12">
        <v>6.8659915042437798E-5</v>
      </c>
      <c r="AZ50" s="12">
        <v>6.8659915042437798E-5</v>
      </c>
      <c r="BA50" s="12">
        <v>6.8659915042437798E-5</v>
      </c>
      <c r="BB50" s="12">
        <v>6.8659915042437798E-5</v>
      </c>
      <c r="BC50" s="12">
        <v>6.8659915042437798E-5</v>
      </c>
      <c r="BD50" s="12">
        <v>6.8659915042437798E-5</v>
      </c>
      <c r="BE50" s="12">
        <v>6.8659915042437798E-5</v>
      </c>
      <c r="BF50" s="12">
        <v>6.8659915042437798E-5</v>
      </c>
      <c r="BG50" s="12">
        <v>6.8659915042437798E-5</v>
      </c>
      <c r="BH50" s="12">
        <v>6.8659915042437798E-5</v>
      </c>
      <c r="BI50" s="12">
        <v>6.8659915042437798E-5</v>
      </c>
      <c r="BJ50" s="12">
        <v>6.8659915042437798E-5</v>
      </c>
      <c r="BK50" s="12">
        <v>6.8659915042437798E-5</v>
      </c>
      <c r="BL50" s="12">
        <v>6.8659915042437798E-5</v>
      </c>
    </row>
    <row r="51" spans="1:64" x14ac:dyDescent="0.2">
      <c r="A51" s="12"/>
      <c r="B51" s="12" t="s">
        <v>14</v>
      </c>
      <c r="C51" s="12">
        <f t="shared" si="0"/>
        <v>7.8488700673347011E-6</v>
      </c>
      <c r="D51" s="12">
        <f t="shared" ref="D51:Q51" si="35">D17*D17</f>
        <v>1.1740237143000211E-5</v>
      </c>
      <c r="E51" s="12">
        <f t="shared" si="35"/>
        <v>1.113465474959884E-5</v>
      </c>
      <c r="F51" s="12">
        <f t="shared" si="35"/>
        <v>5.3030944519808764E-6</v>
      </c>
      <c r="G51" s="12">
        <f t="shared" si="35"/>
        <v>2.2548389850949311E-6</v>
      </c>
      <c r="H51" s="12">
        <f t="shared" si="35"/>
        <v>1.6340621444661204E-6</v>
      </c>
      <c r="I51" s="12">
        <f t="shared" si="35"/>
        <v>8.9472966389583402E-7</v>
      </c>
      <c r="J51" s="12">
        <f t="shared" si="35"/>
        <v>6.143171139720365E-7</v>
      </c>
      <c r="K51" s="12">
        <f t="shared" si="35"/>
        <v>1.9992713751710758E-6</v>
      </c>
      <c r="L51" s="12">
        <f t="shared" si="35"/>
        <v>3.9262474300327167E-6</v>
      </c>
      <c r="M51" s="12">
        <f t="shared" si="35"/>
        <v>1.7681536669059317E-6</v>
      </c>
      <c r="N51" s="12">
        <f t="shared" si="35"/>
        <v>3.3856919932661654E-6</v>
      </c>
      <c r="O51" s="12">
        <f t="shared" si="35"/>
        <v>7.2976213761356553E-7</v>
      </c>
      <c r="P51" s="12">
        <f t="shared" si="35"/>
        <v>1.2321147741864788E-6</v>
      </c>
      <c r="Q51" s="12">
        <f t="shared" si="35"/>
        <v>0</v>
      </c>
      <c r="R51" s="12">
        <f t="shared" ref="R51:AA51" si="36">R17*R17</f>
        <v>6.5259990114052152E-6</v>
      </c>
      <c r="S51" s="12">
        <f t="shared" si="36"/>
        <v>1.9133302569490492E-6</v>
      </c>
      <c r="T51" s="12">
        <f t="shared" si="36"/>
        <v>9.7918828857158964E-7</v>
      </c>
      <c r="U51" s="12">
        <f t="shared" si="36"/>
        <v>4.2796982190906702E-7</v>
      </c>
      <c r="V51" s="12">
        <f t="shared" si="36"/>
        <v>3.2017487238746853E-7</v>
      </c>
      <c r="W51" s="12">
        <f t="shared" si="36"/>
        <v>2.6566830130612385E-7</v>
      </c>
      <c r="X51" s="12">
        <f t="shared" si="36"/>
        <v>6.5567396273512594E-7</v>
      </c>
      <c r="Y51" s="12">
        <f t="shared" si="36"/>
        <v>5.2857567920659312E-7</v>
      </c>
      <c r="Z51" s="12">
        <f t="shared" si="36"/>
        <v>4.4316099551108297E-7</v>
      </c>
      <c r="AA51" s="12">
        <f t="shared" si="36"/>
        <v>2.8327437029356065E-7</v>
      </c>
      <c r="AB51" s="12">
        <f t="shared" ref="AB51" si="37">AB17*AB17</f>
        <v>1.5579223392552918E-7</v>
      </c>
      <c r="AC51" s="12">
        <f t="shared" si="25"/>
        <v>1.5434681387791807E-6</v>
      </c>
      <c r="AD51" s="12">
        <f t="shared" si="25"/>
        <v>6.8166951102722567E-7</v>
      </c>
      <c r="AE51" s="12">
        <f t="shared" si="25"/>
        <v>5.1810154427542341E-7</v>
      </c>
      <c r="AF51" s="12">
        <f t="shared" si="25"/>
        <v>1.038780080364228E-6</v>
      </c>
      <c r="AG51" s="12">
        <f t="shared" si="25"/>
        <v>1.4421505419662693E-7</v>
      </c>
      <c r="AH51" s="12">
        <f t="shared" si="2"/>
        <v>7.089108781936255E-5</v>
      </c>
      <c r="AI51" s="12">
        <v>7.0891087819362496E-5</v>
      </c>
      <c r="AJ51" s="12">
        <v>7.0891087819362496E-5</v>
      </c>
      <c r="AK51" s="12">
        <v>7.0891087819362496E-5</v>
      </c>
      <c r="AL51" s="12">
        <v>7.0891087819362496E-5</v>
      </c>
      <c r="AM51" s="12">
        <v>7.0891087819362496E-5</v>
      </c>
      <c r="AN51" s="12">
        <v>7.0891087819362496E-5</v>
      </c>
      <c r="AO51" s="12">
        <v>7.0891087819362496E-5</v>
      </c>
      <c r="AP51" s="12">
        <v>7.0891087819362496E-5</v>
      </c>
      <c r="AQ51" s="12">
        <v>7.0891087819362496E-5</v>
      </c>
      <c r="AR51" s="12">
        <v>7.0891087819362496E-5</v>
      </c>
      <c r="AS51" s="12">
        <v>7.0891087819362496E-5</v>
      </c>
      <c r="AT51" s="12">
        <v>7.0891087819362496E-5</v>
      </c>
      <c r="AU51" s="12">
        <v>7.0891087819362496E-5</v>
      </c>
      <c r="AV51" s="12">
        <v>7.0891087819362496E-5</v>
      </c>
      <c r="AW51" s="12">
        <v>7.0891087819362496E-5</v>
      </c>
      <c r="AX51" s="12">
        <v>7.0891087819362496E-5</v>
      </c>
      <c r="AY51" s="12">
        <v>7.0891087819362496E-5</v>
      </c>
      <c r="AZ51" s="12">
        <v>7.0891087819362496E-5</v>
      </c>
      <c r="BA51" s="12">
        <v>7.0891087819362496E-5</v>
      </c>
      <c r="BB51" s="12">
        <v>7.0891087819362496E-5</v>
      </c>
      <c r="BC51" s="12">
        <v>7.0891087819362496E-5</v>
      </c>
      <c r="BD51" s="12">
        <v>7.0891087819362496E-5</v>
      </c>
      <c r="BE51" s="12">
        <v>7.0891087819362496E-5</v>
      </c>
      <c r="BF51" s="12">
        <v>7.0891087819362496E-5</v>
      </c>
      <c r="BG51" s="12">
        <v>7.0891087819362496E-5</v>
      </c>
      <c r="BH51" s="12">
        <v>7.0891087819362496E-5</v>
      </c>
      <c r="BI51" s="12">
        <v>7.0891087819362496E-5</v>
      </c>
      <c r="BJ51" s="12">
        <v>7.0891087819362496E-5</v>
      </c>
      <c r="BK51" s="12">
        <v>7.0891087819362496E-5</v>
      </c>
      <c r="BL51" s="12">
        <v>7.0891087819362496E-5</v>
      </c>
    </row>
    <row r="52" spans="1:64" x14ac:dyDescent="0.2">
      <c r="A52" s="12"/>
      <c r="B52" s="12" t="s">
        <v>15</v>
      </c>
      <c r="C52" s="12">
        <f t="shared" si="0"/>
        <v>2.5995333118572E-6</v>
      </c>
      <c r="D52" s="12">
        <f t="shared" ref="D52:Q52" si="38">D18*D18</f>
        <v>2.7200752813300875E-6</v>
      </c>
      <c r="E52" s="12">
        <f t="shared" si="38"/>
        <v>6.1132566767243948E-6</v>
      </c>
      <c r="F52" s="12">
        <f t="shared" si="38"/>
        <v>7.8840536153187068E-6</v>
      </c>
      <c r="G52" s="12">
        <f t="shared" si="38"/>
        <v>2.0836195683650713E-6</v>
      </c>
      <c r="H52" s="12">
        <f t="shared" si="38"/>
        <v>7.3824526868875084E-7</v>
      </c>
      <c r="I52" s="12">
        <f t="shared" si="38"/>
        <v>4.8682402716518928E-7</v>
      </c>
      <c r="J52" s="12">
        <f t="shared" si="38"/>
        <v>3.6990028689160178E-7</v>
      </c>
      <c r="K52" s="12">
        <f t="shared" si="38"/>
        <v>1.4682927580367409E-6</v>
      </c>
      <c r="L52" s="12">
        <f t="shared" si="38"/>
        <v>3.3900221968143279E-6</v>
      </c>
      <c r="M52" s="12">
        <f t="shared" si="38"/>
        <v>1.597556280812896E-6</v>
      </c>
      <c r="N52" s="12">
        <f t="shared" si="38"/>
        <v>4.3299138843785973E-6</v>
      </c>
      <c r="O52" s="12">
        <f t="shared" si="38"/>
        <v>8.4445333968508063E-7</v>
      </c>
      <c r="P52" s="12">
        <f t="shared" si="38"/>
        <v>2.0132387364929007E-6</v>
      </c>
      <c r="Q52" s="12">
        <f t="shared" si="38"/>
        <v>6.5259990114052152E-6</v>
      </c>
      <c r="R52" s="12">
        <f t="shared" ref="R52:AA52" si="39">R18*R18</f>
        <v>0</v>
      </c>
      <c r="S52" s="12">
        <f t="shared" si="39"/>
        <v>4.660617666377699E-6</v>
      </c>
      <c r="T52" s="12">
        <f t="shared" si="39"/>
        <v>1.9839716347720877E-6</v>
      </c>
      <c r="U52" s="12">
        <f t="shared" si="39"/>
        <v>6.228613996002923E-7</v>
      </c>
      <c r="V52" s="12">
        <f t="shared" si="39"/>
        <v>4.9100113563058186E-7</v>
      </c>
      <c r="W52" s="12">
        <f t="shared" si="39"/>
        <v>3.7267441597336748E-7</v>
      </c>
      <c r="X52" s="12">
        <f t="shared" si="39"/>
        <v>1.4037075399243564E-6</v>
      </c>
      <c r="Y52" s="12">
        <f t="shared" si="39"/>
        <v>1.0240499818534852E-6</v>
      </c>
      <c r="Z52" s="12">
        <f t="shared" si="39"/>
        <v>7.9207694658563426E-7</v>
      </c>
      <c r="AA52" s="12">
        <f t="shared" si="39"/>
        <v>4.5046934978407522E-7</v>
      </c>
      <c r="AB52" s="12">
        <f t="shared" ref="AB52" si="40">AB18*AB18</f>
        <v>2.1131509050417785E-7</v>
      </c>
      <c r="AC52" s="12">
        <f t="shared" si="25"/>
        <v>5.0447665775126681E-6</v>
      </c>
      <c r="AD52" s="12">
        <f t="shared" si="25"/>
        <v>1.1926036043073876E-6</v>
      </c>
      <c r="AE52" s="12">
        <f t="shared" si="25"/>
        <v>8.2418260818633634E-7</v>
      </c>
      <c r="AF52" s="12">
        <f t="shared" si="25"/>
        <v>1.6653064056431684E-6</v>
      </c>
      <c r="AG52" s="12">
        <f t="shared" si="25"/>
        <v>1.6619094738149157E-7</v>
      </c>
      <c r="AH52" s="12">
        <f t="shared" si="2"/>
        <v>6.407077954800357E-5</v>
      </c>
      <c r="AI52" s="12">
        <v>6.4070779548003597E-5</v>
      </c>
      <c r="AJ52" s="12">
        <v>6.4070779548003597E-5</v>
      </c>
      <c r="AK52" s="12">
        <v>6.4070779548003597E-5</v>
      </c>
      <c r="AL52" s="12">
        <v>6.4070779548003597E-5</v>
      </c>
      <c r="AM52" s="12">
        <v>6.4070779548003597E-5</v>
      </c>
      <c r="AN52" s="12">
        <v>6.4070779548003597E-5</v>
      </c>
      <c r="AO52" s="12">
        <v>6.4070779548003597E-5</v>
      </c>
      <c r="AP52" s="12">
        <v>6.4070779548003597E-5</v>
      </c>
      <c r="AQ52" s="12">
        <v>6.4070779548003597E-5</v>
      </c>
      <c r="AR52" s="12">
        <v>6.4070779548003597E-5</v>
      </c>
      <c r="AS52" s="12">
        <v>6.4070779548003597E-5</v>
      </c>
      <c r="AT52" s="12">
        <v>6.4070779548003597E-5</v>
      </c>
      <c r="AU52" s="12">
        <v>6.4070779548003597E-5</v>
      </c>
      <c r="AV52" s="12">
        <v>6.4070779548003597E-5</v>
      </c>
      <c r="AW52" s="12">
        <v>6.4070779548003597E-5</v>
      </c>
      <c r="AX52" s="12">
        <v>6.4070779548003597E-5</v>
      </c>
      <c r="AY52" s="12">
        <v>6.4070779548003597E-5</v>
      </c>
      <c r="AZ52" s="12">
        <v>6.4070779548003597E-5</v>
      </c>
      <c r="BA52" s="12">
        <v>6.4070779548003597E-5</v>
      </c>
      <c r="BB52" s="12">
        <v>6.4070779548003597E-5</v>
      </c>
      <c r="BC52" s="12">
        <v>6.4070779548003597E-5</v>
      </c>
      <c r="BD52" s="12">
        <v>6.4070779548003597E-5</v>
      </c>
      <c r="BE52" s="12">
        <v>6.4070779548003597E-5</v>
      </c>
      <c r="BF52" s="12">
        <v>6.4070779548003597E-5</v>
      </c>
      <c r="BG52" s="12">
        <v>6.4070779548003597E-5</v>
      </c>
      <c r="BH52" s="12">
        <v>6.4070779548003597E-5</v>
      </c>
      <c r="BI52" s="12">
        <v>6.4070779548003597E-5</v>
      </c>
      <c r="BJ52" s="12">
        <v>6.4070779548003597E-5</v>
      </c>
      <c r="BK52" s="12">
        <v>6.4070779548003597E-5</v>
      </c>
      <c r="BL52" s="12">
        <v>6.4070779548003597E-5</v>
      </c>
    </row>
    <row r="53" spans="1:64" x14ac:dyDescent="0.2">
      <c r="A53" s="12"/>
      <c r="B53" s="12" t="s">
        <v>16</v>
      </c>
      <c r="C53" s="12">
        <f t="shared" si="0"/>
        <v>9.221983063260587E-7</v>
      </c>
      <c r="D53" s="12">
        <f t="shared" ref="D53:Q53" si="41">D19*D19</f>
        <v>9.9592751194691467E-7</v>
      </c>
      <c r="E53" s="12">
        <f t="shared" si="41"/>
        <v>1.3714286191993321E-6</v>
      </c>
      <c r="F53" s="12">
        <f t="shared" si="41"/>
        <v>1.4938409384361731E-6</v>
      </c>
      <c r="G53" s="12">
        <f t="shared" si="41"/>
        <v>7.496591236691762E-7</v>
      </c>
      <c r="H53" s="12">
        <f t="shared" si="41"/>
        <v>4.5468029528627199E-7</v>
      </c>
      <c r="I53" s="12">
        <f t="shared" si="41"/>
        <v>3.2209687884270033E-7</v>
      </c>
      <c r="J53" s="12">
        <f t="shared" si="41"/>
        <v>2.5328219729478624E-7</v>
      </c>
      <c r="K53" s="12">
        <f t="shared" si="41"/>
        <v>2.1204395581868565E-6</v>
      </c>
      <c r="L53" s="12">
        <f t="shared" si="41"/>
        <v>4.9546360592967491E-6</v>
      </c>
      <c r="M53" s="12">
        <f t="shared" si="41"/>
        <v>3.0720180280532819E-6</v>
      </c>
      <c r="N53" s="12">
        <f t="shared" si="41"/>
        <v>1.009999226801304E-5</v>
      </c>
      <c r="O53" s="12">
        <f t="shared" si="41"/>
        <v>2.1255042161813051E-6</v>
      </c>
      <c r="P53" s="12">
        <f t="shared" si="41"/>
        <v>1.5375284699086945E-5</v>
      </c>
      <c r="Q53" s="12">
        <f t="shared" si="41"/>
        <v>1.9133302569490492E-6</v>
      </c>
      <c r="R53" s="12">
        <f t="shared" ref="R53:AA53" si="42">R19*R19</f>
        <v>4.660617666377699E-6</v>
      </c>
      <c r="S53" s="12">
        <f t="shared" si="42"/>
        <v>0</v>
      </c>
      <c r="T53" s="12">
        <f t="shared" si="42"/>
        <v>1.1740343829919122E-5</v>
      </c>
      <c r="U53" s="12">
        <f t="shared" si="42"/>
        <v>1.5027814439599358E-6</v>
      </c>
      <c r="V53" s="12">
        <f t="shared" si="42"/>
        <v>8.9130507285120524E-7</v>
      </c>
      <c r="W53" s="12">
        <f t="shared" si="42"/>
        <v>6.7495631720764656E-7</v>
      </c>
      <c r="X53" s="12">
        <f t="shared" si="42"/>
        <v>1.8236565070110374E-6</v>
      </c>
      <c r="Y53" s="12">
        <f t="shared" si="42"/>
        <v>1.057186667829352E-6</v>
      </c>
      <c r="Z53" s="12">
        <f t="shared" si="42"/>
        <v>1.2917954459841703E-6</v>
      </c>
      <c r="AA53" s="12">
        <f t="shared" si="42"/>
        <v>5.9242375476704849E-7</v>
      </c>
      <c r="AB53" s="12">
        <f t="shared" ref="AB53" si="43">AB19*AB19</f>
        <v>2.0191924008419512E-7</v>
      </c>
      <c r="AC53" s="12">
        <f t="shared" si="25"/>
        <v>2.1812796364249852E-6</v>
      </c>
      <c r="AD53" s="12">
        <f t="shared" si="25"/>
        <v>7.2222664676150341E-7</v>
      </c>
      <c r="AE53" s="12">
        <f t="shared" si="25"/>
        <v>5.4409746480395086E-7</v>
      </c>
      <c r="AF53" s="12">
        <f t="shared" si="25"/>
        <v>7.5904846194502183E-7</v>
      </c>
      <c r="AG53" s="12">
        <f t="shared" si="25"/>
        <v>1.2957032396122024E-7</v>
      </c>
      <c r="AH53" s="12">
        <f t="shared" si="2"/>
        <v>7.4997527436656755E-5</v>
      </c>
      <c r="AI53" s="12">
        <v>7.4997527436656796E-5</v>
      </c>
      <c r="AJ53" s="12">
        <v>7.4997527436656796E-5</v>
      </c>
      <c r="AK53" s="12">
        <v>7.4997527436656796E-5</v>
      </c>
      <c r="AL53" s="12">
        <v>7.4997527436656796E-5</v>
      </c>
      <c r="AM53" s="12">
        <v>7.4997527436656796E-5</v>
      </c>
      <c r="AN53" s="12">
        <v>7.4997527436656796E-5</v>
      </c>
      <c r="AO53" s="12">
        <v>7.4997527436656796E-5</v>
      </c>
      <c r="AP53" s="12">
        <v>7.4997527436656796E-5</v>
      </c>
      <c r="AQ53" s="12">
        <v>7.4997527436656796E-5</v>
      </c>
      <c r="AR53" s="12">
        <v>7.4997527436656796E-5</v>
      </c>
      <c r="AS53" s="12">
        <v>7.4997527436656796E-5</v>
      </c>
      <c r="AT53" s="12">
        <v>7.4997527436656796E-5</v>
      </c>
      <c r="AU53" s="12">
        <v>7.4997527436656796E-5</v>
      </c>
      <c r="AV53" s="12">
        <v>7.4997527436656796E-5</v>
      </c>
      <c r="AW53" s="12">
        <v>7.4997527436656796E-5</v>
      </c>
      <c r="AX53" s="12">
        <v>7.4997527436656796E-5</v>
      </c>
      <c r="AY53" s="12">
        <v>7.4997527436656796E-5</v>
      </c>
      <c r="AZ53" s="12">
        <v>7.4997527436656796E-5</v>
      </c>
      <c r="BA53" s="12">
        <v>7.4997527436656796E-5</v>
      </c>
      <c r="BB53" s="12">
        <v>7.4997527436656796E-5</v>
      </c>
      <c r="BC53" s="12">
        <v>7.4997527436656796E-5</v>
      </c>
      <c r="BD53" s="12">
        <v>7.4997527436656796E-5</v>
      </c>
      <c r="BE53" s="12">
        <v>7.4997527436656796E-5</v>
      </c>
      <c r="BF53" s="12">
        <v>7.4997527436656796E-5</v>
      </c>
      <c r="BG53" s="12">
        <v>7.4997527436656796E-5</v>
      </c>
      <c r="BH53" s="12">
        <v>7.4997527436656796E-5</v>
      </c>
      <c r="BI53" s="12">
        <v>7.4997527436656796E-5</v>
      </c>
      <c r="BJ53" s="12">
        <v>7.4997527436656796E-5</v>
      </c>
      <c r="BK53" s="12">
        <v>7.4997527436656796E-5</v>
      </c>
      <c r="BL53" s="12">
        <v>7.4997527436656796E-5</v>
      </c>
    </row>
    <row r="54" spans="1:64" x14ac:dyDescent="0.2">
      <c r="A54" s="12"/>
      <c r="B54" s="12" t="s">
        <v>17</v>
      </c>
      <c r="C54" s="12">
        <f t="shared" si="0"/>
        <v>5.7736793916320316E-7</v>
      </c>
      <c r="D54" s="12">
        <f t="shared" ref="D54:Q54" si="44">D20*D20</f>
        <v>6.0694153336820751E-7</v>
      </c>
      <c r="E54" s="12">
        <f t="shared" si="44"/>
        <v>8.0653676472048398E-7</v>
      </c>
      <c r="F54" s="12">
        <f t="shared" si="44"/>
        <v>9.0889734796161184E-7</v>
      </c>
      <c r="G54" s="12">
        <f t="shared" si="44"/>
        <v>5.2498168347143905E-7</v>
      </c>
      <c r="H54" s="12">
        <f t="shared" si="44"/>
        <v>3.174646455640718E-7</v>
      </c>
      <c r="I54" s="12">
        <f t="shared" si="44"/>
        <v>2.3708375858213989E-7</v>
      </c>
      <c r="J54" s="12">
        <f t="shared" si="44"/>
        <v>1.9262912868232833E-7</v>
      </c>
      <c r="K54" s="12">
        <f t="shared" si="44"/>
        <v>1.2179229499239278E-6</v>
      </c>
      <c r="L54" s="12">
        <f t="shared" si="44"/>
        <v>1.9650223289253665E-6</v>
      </c>
      <c r="M54" s="12">
        <f t="shared" si="44"/>
        <v>1.7109200270196428E-6</v>
      </c>
      <c r="N54" s="12">
        <f t="shared" si="44"/>
        <v>2.9517699648517075E-6</v>
      </c>
      <c r="O54" s="12">
        <f t="shared" si="44"/>
        <v>2.0854008262453475E-6</v>
      </c>
      <c r="P54" s="12">
        <f t="shared" si="44"/>
        <v>1.1736689000374545E-5</v>
      </c>
      <c r="Q54" s="12">
        <f t="shared" si="44"/>
        <v>9.7918828857158964E-7</v>
      </c>
      <c r="R54" s="12">
        <f t="shared" ref="R54:AA54" si="45">R20*R20</f>
        <v>1.9839716347720877E-6</v>
      </c>
      <c r="S54" s="12">
        <f t="shared" si="45"/>
        <v>1.1740343829919122E-5</v>
      </c>
      <c r="T54" s="12">
        <f t="shared" si="45"/>
        <v>0</v>
      </c>
      <c r="U54" s="12">
        <f t="shared" si="45"/>
        <v>3.1463454719927537E-6</v>
      </c>
      <c r="V54" s="12">
        <f t="shared" si="45"/>
        <v>1.6948901282868774E-6</v>
      </c>
      <c r="W54" s="12">
        <f t="shared" si="45"/>
        <v>1.1469079767753696E-6</v>
      </c>
      <c r="X54" s="12">
        <f t="shared" si="45"/>
        <v>2.6694055795027431E-6</v>
      </c>
      <c r="Y54" s="12">
        <f t="shared" si="45"/>
        <v>1.3272761045886997E-6</v>
      </c>
      <c r="Z54" s="12">
        <f t="shared" si="45"/>
        <v>2.4292370065296821E-6</v>
      </c>
      <c r="AA54" s="12">
        <f t="shared" si="45"/>
        <v>8.7589203032864936E-7</v>
      </c>
      <c r="AB54" s="12">
        <f t="shared" ref="AB54" si="46">AB20*AB20</f>
        <v>2.2696676429671131E-7</v>
      </c>
      <c r="AC54" s="12">
        <f t="shared" si="25"/>
        <v>1.6667238898333981E-6</v>
      </c>
      <c r="AD54" s="12">
        <f t="shared" si="25"/>
        <v>6.6319655701953858E-7</v>
      </c>
      <c r="AE54" s="12">
        <f t="shared" si="25"/>
        <v>5.1695346666797956E-7</v>
      </c>
      <c r="AF54" s="12">
        <f t="shared" si="25"/>
        <v>6.1229360620423949E-7</v>
      </c>
      <c r="AG54" s="12">
        <f t="shared" si="25"/>
        <v>1.2508270534317458E-7</v>
      </c>
      <c r="AH54" s="12">
        <f t="shared" si="2"/>
        <v>5.7644302939486633E-5</v>
      </c>
      <c r="AI54" s="12">
        <v>5.7644302939486599E-5</v>
      </c>
      <c r="AJ54" s="12">
        <v>5.7644302939486599E-5</v>
      </c>
      <c r="AK54" s="12">
        <v>5.7644302939486599E-5</v>
      </c>
      <c r="AL54" s="12">
        <v>5.7644302939486599E-5</v>
      </c>
      <c r="AM54" s="12">
        <v>5.7644302939486599E-5</v>
      </c>
      <c r="AN54" s="12">
        <v>5.7644302939486599E-5</v>
      </c>
      <c r="AO54" s="12">
        <v>5.7644302939486599E-5</v>
      </c>
      <c r="AP54" s="12">
        <v>5.7644302939486599E-5</v>
      </c>
      <c r="AQ54" s="12">
        <v>5.7644302939486599E-5</v>
      </c>
      <c r="AR54" s="12">
        <v>5.7644302939486599E-5</v>
      </c>
      <c r="AS54" s="12">
        <v>5.7644302939486599E-5</v>
      </c>
      <c r="AT54" s="12">
        <v>5.7644302939486599E-5</v>
      </c>
      <c r="AU54" s="12">
        <v>5.7644302939486599E-5</v>
      </c>
      <c r="AV54" s="12">
        <v>5.7644302939486599E-5</v>
      </c>
      <c r="AW54" s="12">
        <v>5.7644302939486599E-5</v>
      </c>
      <c r="AX54" s="12">
        <v>5.7644302939486599E-5</v>
      </c>
      <c r="AY54" s="12">
        <v>5.7644302939486599E-5</v>
      </c>
      <c r="AZ54" s="12">
        <v>5.7644302939486599E-5</v>
      </c>
      <c r="BA54" s="12">
        <v>5.7644302939486599E-5</v>
      </c>
      <c r="BB54" s="12">
        <v>5.7644302939486599E-5</v>
      </c>
      <c r="BC54" s="12">
        <v>5.7644302939486599E-5</v>
      </c>
      <c r="BD54" s="12">
        <v>5.7644302939486599E-5</v>
      </c>
      <c r="BE54" s="12">
        <v>5.7644302939486599E-5</v>
      </c>
      <c r="BF54" s="12">
        <v>5.7644302939486599E-5</v>
      </c>
      <c r="BG54" s="12">
        <v>5.7644302939486599E-5</v>
      </c>
      <c r="BH54" s="12">
        <v>5.7644302939486599E-5</v>
      </c>
      <c r="BI54" s="12">
        <v>5.7644302939486599E-5</v>
      </c>
      <c r="BJ54" s="12">
        <v>5.7644302939486599E-5</v>
      </c>
      <c r="BK54" s="12">
        <v>5.7644302939486599E-5</v>
      </c>
      <c r="BL54" s="12">
        <v>5.7644302939486599E-5</v>
      </c>
    </row>
    <row r="55" spans="1:64" x14ac:dyDescent="0.2">
      <c r="A55" s="12"/>
      <c r="B55" s="12" t="s">
        <v>18</v>
      </c>
      <c r="C55" s="12">
        <f t="shared" si="0"/>
        <v>2.9009178894616767E-7</v>
      </c>
      <c r="D55" s="12">
        <f t="shared" ref="D55:Q55" si="47">D21*D21</f>
        <v>3.0387870173210888E-7</v>
      </c>
      <c r="E55" s="12">
        <f t="shared" si="47"/>
        <v>3.5994229235364804E-7</v>
      </c>
      <c r="F55" s="12">
        <f t="shared" si="47"/>
        <v>3.8504267795589059E-7</v>
      </c>
      <c r="G55" s="12">
        <f t="shared" si="47"/>
        <v>2.6467346799482307E-7</v>
      </c>
      <c r="H55" s="12">
        <f t="shared" si="47"/>
        <v>1.9673295138042915E-7</v>
      </c>
      <c r="I55" s="12">
        <f t="shared" si="47"/>
        <v>1.5595803018245895E-7</v>
      </c>
      <c r="J55" s="12">
        <f t="shared" si="47"/>
        <v>1.3109989149438299E-7</v>
      </c>
      <c r="K55" s="12">
        <f t="shared" si="47"/>
        <v>6.8724384356744629E-7</v>
      </c>
      <c r="L55" s="12">
        <f t="shared" si="47"/>
        <v>7.8910088406662901E-7</v>
      </c>
      <c r="M55" s="12">
        <f t="shared" si="47"/>
        <v>9.0928083262202071E-7</v>
      </c>
      <c r="N55" s="12">
        <f t="shared" si="47"/>
        <v>9.6048629674724421E-7</v>
      </c>
      <c r="O55" s="12">
        <f t="shared" si="47"/>
        <v>2.0700881148336606E-6</v>
      </c>
      <c r="P55" s="12">
        <f t="shared" si="47"/>
        <v>2.4446365924373774E-6</v>
      </c>
      <c r="Q55" s="12">
        <f t="shared" si="47"/>
        <v>4.2796982190906702E-7</v>
      </c>
      <c r="R55" s="12">
        <f t="shared" ref="R55:AG55" si="48">R21*R21</f>
        <v>6.228613996002923E-7</v>
      </c>
      <c r="S55" s="12">
        <f t="shared" si="48"/>
        <v>1.5027814439599358E-6</v>
      </c>
      <c r="T55" s="12">
        <f t="shared" si="48"/>
        <v>3.1463454719927537E-6</v>
      </c>
      <c r="U55" s="12">
        <f t="shared" si="48"/>
        <v>0</v>
      </c>
      <c r="V55" s="12">
        <f t="shared" si="48"/>
        <v>3.8087467734203704E-6</v>
      </c>
      <c r="W55" s="12">
        <f t="shared" si="48"/>
        <v>4.7924074256156568E-6</v>
      </c>
      <c r="X55" s="12">
        <f t="shared" si="48"/>
        <v>1.0439982378124701E-6</v>
      </c>
      <c r="Y55" s="12">
        <f t="shared" si="48"/>
        <v>6.7560889119069189E-7</v>
      </c>
      <c r="Z55" s="12">
        <f t="shared" si="48"/>
        <v>1.6835029008940926E-6</v>
      </c>
      <c r="AA55" s="12">
        <f t="shared" si="48"/>
        <v>8.1021582407385312E-7</v>
      </c>
      <c r="AB55" s="12">
        <f t="shared" si="48"/>
        <v>1.8801474653962863E-7</v>
      </c>
      <c r="AC55" s="12">
        <f t="shared" si="48"/>
        <v>5.8061636541453524E-7</v>
      </c>
      <c r="AD55" s="12">
        <f t="shared" si="48"/>
        <v>3.3977262906188067E-7</v>
      </c>
      <c r="AE55" s="12">
        <f t="shared" si="48"/>
        <v>2.8984501628269729E-7</v>
      </c>
      <c r="AF55" s="12">
        <f t="shared" si="48"/>
        <v>3.0299178809112562E-7</v>
      </c>
      <c r="AG55" s="12">
        <f t="shared" si="48"/>
        <v>9.3194494839659313E-8</v>
      </c>
      <c r="AH55" s="12">
        <f t="shared" si="2"/>
        <v>3.025712959701299E-5</v>
      </c>
      <c r="AI55" s="12">
        <v>3.0257129597013E-5</v>
      </c>
      <c r="AJ55" s="12">
        <v>3.0257129597013E-5</v>
      </c>
      <c r="AK55" s="12">
        <v>3.0257129597013E-5</v>
      </c>
      <c r="AL55" s="12">
        <v>3.0257129597013E-5</v>
      </c>
      <c r="AM55" s="12">
        <v>3.0257129597013E-5</v>
      </c>
      <c r="AN55" s="12">
        <v>3.0257129597013E-5</v>
      </c>
      <c r="AO55" s="12">
        <v>3.0257129597013E-5</v>
      </c>
      <c r="AP55" s="12">
        <v>3.0257129597013E-5</v>
      </c>
      <c r="AQ55" s="12">
        <v>3.0257129597013E-5</v>
      </c>
      <c r="AR55" s="12">
        <v>3.0257129597013E-5</v>
      </c>
      <c r="AS55" s="12">
        <v>3.0257129597013E-5</v>
      </c>
      <c r="AT55" s="12">
        <v>3.0257129597013E-5</v>
      </c>
      <c r="AU55" s="12">
        <v>3.0257129597013E-5</v>
      </c>
      <c r="AV55" s="12">
        <v>3.0257129597013E-5</v>
      </c>
      <c r="AW55" s="12">
        <v>3.0257129597013E-5</v>
      </c>
      <c r="AX55" s="12">
        <v>3.0257129597013E-5</v>
      </c>
      <c r="AY55" s="12">
        <v>3.0257129597013E-5</v>
      </c>
      <c r="AZ55" s="12">
        <v>3.0257129597013E-5</v>
      </c>
      <c r="BA55" s="12">
        <v>3.0257129597013E-5</v>
      </c>
      <c r="BB55" s="12">
        <v>3.0257129597013E-5</v>
      </c>
      <c r="BC55" s="12">
        <v>3.0257129597013E-5</v>
      </c>
      <c r="BD55" s="12">
        <v>3.0257129597013E-5</v>
      </c>
      <c r="BE55" s="12">
        <v>3.0257129597013E-5</v>
      </c>
      <c r="BF55" s="12">
        <v>3.0257129597013E-5</v>
      </c>
      <c r="BG55" s="12">
        <v>3.0257129597013E-5</v>
      </c>
      <c r="BH55" s="12">
        <v>3.0257129597013E-5</v>
      </c>
      <c r="BI55" s="12">
        <v>3.0257129597013E-5</v>
      </c>
      <c r="BJ55" s="12">
        <v>3.0257129597013E-5</v>
      </c>
      <c r="BK55" s="12">
        <v>3.0257129597013E-5</v>
      </c>
      <c r="BL55" s="12">
        <v>3.0257129597013E-5</v>
      </c>
    </row>
    <row r="56" spans="1:64" x14ac:dyDescent="0.2">
      <c r="A56" s="12"/>
      <c r="B56" s="12" t="s">
        <v>19</v>
      </c>
      <c r="C56" s="12">
        <f t="shared" si="0"/>
        <v>2.3858552335512913E-7</v>
      </c>
      <c r="D56" s="12">
        <f t="shared" ref="D56:Q56" si="49">D22*D22</f>
        <v>2.4335831920746751E-7</v>
      </c>
      <c r="E56" s="12">
        <f t="shared" si="49"/>
        <v>2.9998730706898379E-7</v>
      </c>
      <c r="F56" s="12">
        <f t="shared" si="49"/>
        <v>3.3692488016094335E-7</v>
      </c>
      <c r="G56" s="12">
        <f t="shared" si="49"/>
        <v>2.4349274607812923E-7</v>
      </c>
      <c r="H56" s="12">
        <f t="shared" si="49"/>
        <v>1.5498866002348518E-7</v>
      </c>
      <c r="I56" s="12">
        <f t="shared" si="49"/>
        <v>1.2587481204414411E-7</v>
      </c>
      <c r="J56" s="12">
        <f t="shared" si="49"/>
        <v>1.0810671707923766E-7</v>
      </c>
      <c r="K56" s="12">
        <f t="shared" si="49"/>
        <v>3.8223882677130337E-7</v>
      </c>
      <c r="L56" s="12">
        <f t="shared" si="49"/>
        <v>4.6333687204296474E-7</v>
      </c>
      <c r="M56" s="12">
        <f t="shared" si="49"/>
        <v>4.6761707673240232E-7</v>
      </c>
      <c r="N56" s="12">
        <f t="shared" si="49"/>
        <v>5.546927299666674E-7</v>
      </c>
      <c r="O56" s="12">
        <f t="shared" si="49"/>
        <v>7.1397696412503915E-7</v>
      </c>
      <c r="P56" s="12">
        <f t="shared" si="49"/>
        <v>1.0196154920659828E-6</v>
      </c>
      <c r="Q56" s="12">
        <f t="shared" si="49"/>
        <v>3.2017487238746853E-7</v>
      </c>
      <c r="R56" s="12">
        <f t="shared" ref="R56:AA56" si="50">R22*R22</f>
        <v>4.9100113563058186E-7</v>
      </c>
      <c r="S56" s="12">
        <f t="shared" si="50"/>
        <v>8.9130507285120524E-7</v>
      </c>
      <c r="T56" s="12">
        <f t="shared" si="50"/>
        <v>1.6948901282868774E-6</v>
      </c>
      <c r="U56" s="12">
        <f t="shared" si="50"/>
        <v>3.8087467734203704E-6</v>
      </c>
      <c r="V56" s="12">
        <f t="shared" si="50"/>
        <v>0</v>
      </c>
      <c r="W56" s="12">
        <f t="shared" si="50"/>
        <v>8.44080792328731E-6</v>
      </c>
      <c r="X56" s="12">
        <f t="shared" si="50"/>
        <v>1.5299095721719402E-6</v>
      </c>
      <c r="Y56" s="12">
        <f t="shared" si="50"/>
        <v>1.0549128203528951E-6</v>
      </c>
      <c r="Z56" s="12">
        <f t="shared" si="50"/>
        <v>4.5920381093282527E-6</v>
      </c>
      <c r="AA56" s="12">
        <f t="shared" si="50"/>
        <v>2.3437009286878777E-6</v>
      </c>
      <c r="AB56" s="12">
        <f t="shared" ref="AB56" si="51">AB22*AB22</f>
        <v>2.8478434712895323E-7</v>
      </c>
      <c r="AC56" s="12">
        <f t="shared" ref="AC56:AG61" si="52">AC22*AC22</f>
        <v>5.9002014377382471E-7</v>
      </c>
      <c r="AD56" s="12">
        <f t="shared" si="52"/>
        <v>4.0269235721141248E-7</v>
      </c>
      <c r="AE56" s="12">
        <f t="shared" si="52"/>
        <v>3.5544610808358483E-7</v>
      </c>
      <c r="AF56" s="12">
        <f t="shared" si="52"/>
        <v>3.1977374655245929E-7</v>
      </c>
      <c r="AG56" s="12">
        <f t="shared" si="52"/>
        <v>1.0958365417580024E-7</v>
      </c>
      <c r="AH56" s="12">
        <f t="shared" si="2"/>
        <v>3.2582584620052686E-5</v>
      </c>
      <c r="AI56" s="12">
        <v>3.25825846200527E-5</v>
      </c>
      <c r="AJ56" s="12">
        <v>3.25825846200527E-5</v>
      </c>
      <c r="AK56" s="12">
        <v>3.25825846200527E-5</v>
      </c>
      <c r="AL56" s="12">
        <v>3.25825846200527E-5</v>
      </c>
      <c r="AM56" s="12">
        <v>3.25825846200527E-5</v>
      </c>
      <c r="AN56" s="12">
        <v>3.25825846200527E-5</v>
      </c>
      <c r="AO56" s="12">
        <v>3.25825846200527E-5</v>
      </c>
      <c r="AP56" s="12">
        <v>3.25825846200527E-5</v>
      </c>
      <c r="AQ56" s="12">
        <v>3.25825846200527E-5</v>
      </c>
      <c r="AR56" s="12">
        <v>3.25825846200527E-5</v>
      </c>
      <c r="AS56" s="12">
        <v>3.25825846200527E-5</v>
      </c>
      <c r="AT56" s="12">
        <v>3.25825846200527E-5</v>
      </c>
      <c r="AU56" s="12">
        <v>3.25825846200527E-5</v>
      </c>
      <c r="AV56" s="12">
        <v>3.25825846200527E-5</v>
      </c>
      <c r="AW56" s="12">
        <v>3.25825846200527E-5</v>
      </c>
      <c r="AX56" s="12">
        <v>3.25825846200527E-5</v>
      </c>
      <c r="AY56" s="12">
        <v>3.25825846200527E-5</v>
      </c>
      <c r="AZ56" s="12">
        <v>3.25825846200527E-5</v>
      </c>
      <c r="BA56" s="12">
        <v>3.25825846200527E-5</v>
      </c>
      <c r="BB56" s="12">
        <v>3.25825846200527E-5</v>
      </c>
      <c r="BC56" s="12">
        <v>3.25825846200527E-5</v>
      </c>
      <c r="BD56" s="12">
        <v>3.25825846200527E-5</v>
      </c>
      <c r="BE56" s="12">
        <v>3.25825846200527E-5</v>
      </c>
      <c r="BF56" s="12">
        <v>3.25825846200527E-5</v>
      </c>
      <c r="BG56" s="12">
        <v>3.25825846200527E-5</v>
      </c>
      <c r="BH56" s="12">
        <v>3.25825846200527E-5</v>
      </c>
      <c r="BI56" s="12">
        <v>3.25825846200527E-5</v>
      </c>
      <c r="BJ56" s="12">
        <v>3.25825846200527E-5</v>
      </c>
      <c r="BK56" s="12">
        <v>3.25825846200527E-5</v>
      </c>
      <c r="BL56" s="12">
        <v>3.25825846200527E-5</v>
      </c>
    </row>
    <row r="57" spans="1:64" x14ac:dyDescent="0.2">
      <c r="A57" s="12"/>
      <c r="B57" s="12" t="s">
        <v>20</v>
      </c>
      <c r="C57" s="12">
        <f t="shared" si="0"/>
        <v>1.9760694212614764E-7</v>
      </c>
      <c r="D57" s="12">
        <f t="shared" ref="D57:Q57" si="53">D23*D23</f>
        <v>2.0347106616706728E-7</v>
      </c>
      <c r="E57" s="12">
        <f t="shared" si="53"/>
        <v>2.397024557256766E-7</v>
      </c>
      <c r="F57" s="12">
        <f t="shared" si="53"/>
        <v>2.5998614998124896E-7</v>
      </c>
      <c r="G57" s="12">
        <f t="shared" si="53"/>
        <v>1.9227826575757902E-7</v>
      </c>
      <c r="H57" s="12">
        <f t="shared" si="53"/>
        <v>1.3838692555158865E-7</v>
      </c>
      <c r="I57" s="12">
        <f t="shared" si="53"/>
        <v>1.1359907075216743E-7</v>
      </c>
      <c r="J57" s="12">
        <f t="shared" si="53"/>
        <v>9.7960833280804712E-8</v>
      </c>
      <c r="K57" s="12">
        <f t="shared" si="53"/>
        <v>3.6166083319538221E-7</v>
      </c>
      <c r="L57" s="12">
        <f t="shared" si="53"/>
        <v>4.0557042260731044E-7</v>
      </c>
      <c r="M57" s="12">
        <f t="shared" si="53"/>
        <v>4.4138854437944675E-7</v>
      </c>
      <c r="N57" s="12">
        <f t="shared" si="53"/>
        <v>4.707636183248435E-7</v>
      </c>
      <c r="O57" s="12">
        <f t="shared" si="53"/>
        <v>7.7194187969773847E-7</v>
      </c>
      <c r="P57" s="12">
        <f t="shared" si="53"/>
        <v>8.5880603466807734E-7</v>
      </c>
      <c r="Q57" s="12">
        <f t="shared" si="53"/>
        <v>2.6566830130612385E-7</v>
      </c>
      <c r="R57" s="12">
        <f t="shared" ref="R57:AA57" si="54">R23*R23</f>
        <v>3.7267441597336748E-7</v>
      </c>
      <c r="S57" s="12">
        <f t="shared" si="54"/>
        <v>6.7495631720764656E-7</v>
      </c>
      <c r="T57" s="12">
        <f t="shared" si="54"/>
        <v>1.1469079767753696E-6</v>
      </c>
      <c r="U57" s="12">
        <f t="shared" si="54"/>
        <v>4.7924074256156568E-6</v>
      </c>
      <c r="V57" s="12">
        <f t="shared" si="54"/>
        <v>8.44080792328731E-6</v>
      </c>
      <c r="W57" s="12">
        <f t="shared" si="54"/>
        <v>0</v>
      </c>
      <c r="X57" s="12">
        <f t="shared" si="54"/>
        <v>7.8665886974362389E-7</v>
      </c>
      <c r="Y57" s="12">
        <f t="shared" si="54"/>
        <v>5.819716877171613E-7</v>
      </c>
      <c r="Z57" s="12">
        <f t="shared" si="54"/>
        <v>1.5481775520546507E-6</v>
      </c>
      <c r="AA57" s="12">
        <f t="shared" si="54"/>
        <v>1.0509900051236052E-6</v>
      </c>
      <c r="AB57" s="12">
        <f t="shared" ref="AB57" si="55">AB23*AB23</f>
        <v>2.081862721992745E-7</v>
      </c>
      <c r="AC57" s="12">
        <f t="shared" si="52"/>
        <v>3.9887215597183622E-7</v>
      </c>
      <c r="AD57" s="12">
        <f t="shared" si="52"/>
        <v>2.7722591857449741E-7</v>
      </c>
      <c r="AE57" s="12">
        <f t="shared" si="52"/>
        <v>2.4758349910425688E-7</v>
      </c>
      <c r="AF57" s="12">
        <f t="shared" si="52"/>
        <v>2.3369183197917148E-7</v>
      </c>
      <c r="AG57" s="12">
        <f t="shared" si="52"/>
        <v>8.8337632990054416E-8</v>
      </c>
      <c r="AH57" s="12">
        <f t="shared" si="2"/>
        <v>2.586824082783869E-5</v>
      </c>
      <c r="AI57" s="12">
        <v>2.58682408278387E-5</v>
      </c>
      <c r="AJ57" s="12">
        <v>2.58682408278387E-5</v>
      </c>
      <c r="AK57" s="12">
        <v>2.58682408278387E-5</v>
      </c>
      <c r="AL57" s="12">
        <v>2.58682408278387E-5</v>
      </c>
      <c r="AM57" s="12">
        <v>2.58682408278387E-5</v>
      </c>
      <c r="AN57" s="12">
        <v>2.58682408278387E-5</v>
      </c>
      <c r="AO57" s="12">
        <v>2.58682408278387E-5</v>
      </c>
      <c r="AP57" s="12">
        <v>2.58682408278387E-5</v>
      </c>
      <c r="AQ57" s="12">
        <v>2.58682408278387E-5</v>
      </c>
      <c r="AR57" s="12">
        <v>2.58682408278387E-5</v>
      </c>
      <c r="AS57" s="12">
        <v>2.58682408278387E-5</v>
      </c>
      <c r="AT57" s="12">
        <v>2.58682408278387E-5</v>
      </c>
      <c r="AU57" s="12">
        <v>2.58682408278387E-5</v>
      </c>
      <c r="AV57" s="12">
        <v>2.58682408278387E-5</v>
      </c>
      <c r="AW57" s="12">
        <v>2.58682408278387E-5</v>
      </c>
      <c r="AX57" s="12">
        <v>2.58682408278387E-5</v>
      </c>
      <c r="AY57" s="12">
        <v>2.58682408278387E-5</v>
      </c>
      <c r="AZ57" s="12">
        <v>2.58682408278387E-5</v>
      </c>
      <c r="BA57" s="12">
        <v>2.58682408278387E-5</v>
      </c>
      <c r="BB57" s="12">
        <v>2.58682408278387E-5</v>
      </c>
      <c r="BC57" s="12">
        <v>2.58682408278387E-5</v>
      </c>
      <c r="BD57" s="12">
        <v>2.58682408278387E-5</v>
      </c>
      <c r="BE57" s="12">
        <v>2.58682408278387E-5</v>
      </c>
      <c r="BF57" s="12">
        <v>2.58682408278387E-5</v>
      </c>
      <c r="BG57" s="12">
        <v>2.58682408278387E-5</v>
      </c>
      <c r="BH57" s="12">
        <v>2.58682408278387E-5</v>
      </c>
      <c r="BI57" s="12">
        <v>2.58682408278387E-5</v>
      </c>
      <c r="BJ57" s="12">
        <v>2.58682408278387E-5</v>
      </c>
      <c r="BK57" s="12">
        <v>2.58682408278387E-5</v>
      </c>
      <c r="BL57" s="12">
        <v>2.58682408278387E-5</v>
      </c>
    </row>
    <row r="58" spans="1:64" x14ac:dyDescent="0.2">
      <c r="A58" s="12"/>
      <c r="B58" s="12" t="s">
        <v>21</v>
      </c>
      <c r="C58" s="12">
        <f t="shared" si="0"/>
        <v>4.9640640259256568E-7</v>
      </c>
      <c r="D58" s="12">
        <f t="shared" ref="D58:Q58" si="56">D24*D24</f>
        <v>4.8959012530889154E-7</v>
      </c>
      <c r="E58" s="12">
        <f t="shared" si="56"/>
        <v>7.1763352389543344E-7</v>
      </c>
      <c r="F58" s="12">
        <f t="shared" si="56"/>
        <v>9.3412474169738292E-7</v>
      </c>
      <c r="G58" s="12">
        <f t="shared" si="56"/>
        <v>6.0054255274328559E-7</v>
      </c>
      <c r="H58" s="12">
        <f t="shared" si="56"/>
        <v>2.4894720733498009E-7</v>
      </c>
      <c r="I58" s="12">
        <f t="shared" si="56"/>
        <v>1.9429439926599566E-7</v>
      </c>
      <c r="J58" s="12">
        <f t="shared" si="56"/>
        <v>1.6365922974111106E-7</v>
      </c>
      <c r="K58" s="12">
        <f t="shared" si="56"/>
        <v>4.9168544543807636E-7</v>
      </c>
      <c r="L58" s="12">
        <f t="shared" si="56"/>
        <v>7.294000095056453E-7</v>
      </c>
      <c r="M58" s="12">
        <f t="shared" si="56"/>
        <v>5.8300020846285838E-7</v>
      </c>
      <c r="N58" s="12">
        <f t="shared" si="56"/>
        <v>9.2285642177521862E-7</v>
      </c>
      <c r="O58" s="12">
        <f t="shared" si="56"/>
        <v>5.8765022585990136E-7</v>
      </c>
      <c r="P58" s="12">
        <f t="shared" si="56"/>
        <v>1.2710507057569406E-6</v>
      </c>
      <c r="Q58" s="12">
        <f t="shared" si="56"/>
        <v>6.5567396273512594E-7</v>
      </c>
      <c r="R58" s="12">
        <f t="shared" ref="R58:AA58" si="57">R24*R24</f>
        <v>1.4037075399243564E-6</v>
      </c>
      <c r="S58" s="12">
        <f t="shared" si="57"/>
        <v>1.8236565070110374E-6</v>
      </c>
      <c r="T58" s="12">
        <f t="shared" si="57"/>
        <v>2.6694055795027431E-6</v>
      </c>
      <c r="U58" s="12">
        <f t="shared" si="57"/>
        <v>1.0439982378124701E-6</v>
      </c>
      <c r="V58" s="12">
        <f t="shared" si="57"/>
        <v>1.5299095721719402E-6</v>
      </c>
      <c r="W58" s="12">
        <f t="shared" si="57"/>
        <v>7.8665886974362389E-7</v>
      </c>
      <c r="X58" s="12">
        <f t="shared" si="57"/>
        <v>0</v>
      </c>
      <c r="Y58" s="12">
        <f t="shared" si="57"/>
        <v>1.5100956936643466E-5</v>
      </c>
      <c r="Z58" s="12">
        <f t="shared" si="57"/>
        <v>7.6788248119596938E-6</v>
      </c>
      <c r="AA58" s="12">
        <f t="shared" si="57"/>
        <v>2.3672228863475869E-6</v>
      </c>
      <c r="AB58" s="12">
        <f t="shared" ref="AB58" si="58">AB24*AB24</f>
        <v>4.4742930663000177E-7</v>
      </c>
      <c r="AC58" s="12">
        <f t="shared" si="52"/>
        <v>3.3701266449543743E-6</v>
      </c>
      <c r="AD58" s="12">
        <f t="shared" si="52"/>
        <v>1.6786632349600216E-6</v>
      </c>
      <c r="AE58" s="12">
        <f t="shared" si="52"/>
        <v>1.2595330645486324E-6</v>
      </c>
      <c r="AF58" s="12">
        <f t="shared" si="52"/>
        <v>1.0696445504339923E-6</v>
      </c>
      <c r="AG58" s="12">
        <f t="shared" si="52"/>
        <v>1.8950477724032211E-7</v>
      </c>
      <c r="AH58" s="12">
        <f t="shared" si="2"/>
        <v>5.1505757681997685E-5</v>
      </c>
      <c r="AI58" s="12">
        <v>5.1505757681997698E-5</v>
      </c>
      <c r="AJ58" s="12">
        <v>5.1505757681997698E-5</v>
      </c>
      <c r="AK58" s="12">
        <v>5.1505757681997698E-5</v>
      </c>
      <c r="AL58" s="12">
        <v>5.1505757681997698E-5</v>
      </c>
      <c r="AM58" s="12">
        <v>5.1505757681997698E-5</v>
      </c>
      <c r="AN58" s="12">
        <v>5.1505757681997698E-5</v>
      </c>
      <c r="AO58" s="12">
        <v>5.1505757681997698E-5</v>
      </c>
      <c r="AP58" s="12">
        <v>5.1505757681997698E-5</v>
      </c>
      <c r="AQ58" s="12">
        <v>5.1505757681997698E-5</v>
      </c>
      <c r="AR58" s="12">
        <v>5.1505757681997698E-5</v>
      </c>
      <c r="AS58" s="12">
        <v>5.1505757681997698E-5</v>
      </c>
      <c r="AT58" s="12">
        <v>5.1505757681997698E-5</v>
      </c>
      <c r="AU58" s="12">
        <v>5.1505757681997698E-5</v>
      </c>
      <c r="AV58" s="12">
        <v>5.1505757681997698E-5</v>
      </c>
      <c r="AW58" s="12">
        <v>5.1505757681997698E-5</v>
      </c>
      <c r="AX58" s="12">
        <v>5.1505757681997698E-5</v>
      </c>
      <c r="AY58" s="12">
        <v>5.1505757681997698E-5</v>
      </c>
      <c r="AZ58" s="12">
        <v>5.1505757681997698E-5</v>
      </c>
      <c r="BA58" s="12">
        <v>5.1505757681997698E-5</v>
      </c>
      <c r="BB58" s="12">
        <v>5.1505757681997698E-5</v>
      </c>
      <c r="BC58" s="12">
        <v>5.1505757681997698E-5</v>
      </c>
      <c r="BD58" s="12">
        <v>5.1505757681997698E-5</v>
      </c>
      <c r="BE58" s="12">
        <v>5.1505757681997698E-5</v>
      </c>
      <c r="BF58" s="12">
        <v>5.1505757681997698E-5</v>
      </c>
      <c r="BG58" s="12">
        <v>5.1505757681997698E-5</v>
      </c>
      <c r="BH58" s="12">
        <v>5.1505757681997698E-5</v>
      </c>
      <c r="BI58" s="12">
        <v>5.1505757681997698E-5</v>
      </c>
      <c r="BJ58" s="12">
        <v>5.1505757681997698E-5</v>
      </c>
      <c r="BK58" s="12">
        <v>5.1505757681997698E-5</v>
      </c>
      <c r="BL58" s="12">
        <v>5.1505757681997698E-5</v>
      </c>
    </row>
    <row r="59" spans="1:64" x14ac:dyDescent="0.2">
      <c r="A59" s="12"/>
      <c r="B59" s="12" t="s">
        <v>22</v>
      </c>
      <c r="C59" s="12">
        <f t="shared" si="0"/>
        <v>4.4094165030612309E-7</v>
      </c>
      <c r="D59" s="12">
        <f t="shared" ref="D59:Q59" si="59">D25*D25</f>
        <v>4.2646116262473725E-7</v>
      </c>
      <c r="E59" s="12">
        <f t="shared" si="59"/>
        <v>6.2196663924193054E-7</v>
      </c>
      <c r="F59" s="12">
        <f t="shared" si="59"/>
        <v>8.2277764972173084E-7</v>
      </c>
      <c r="G59" s="12">
        <f t="shared" si="59"/>
        <v>5.8726437290324746E-7</v>
      </c>
      <c r="H59" s="12">
        <f t="shared" si="59"/>
        <v>2.2295908542515797E-7</v>
      </c>
      <c r="I59" s="12">
        <f t="shared" si="59"/>
        <v>1.7789137747299993E-7</v>
      </c>
      <c r="J59" s="12">
        <f t="shared" si="59"/>
        <v>1.5234462719156744E-7</v>
      </c>
      <c r="K59" s="12">
        <f t="shared" si="59"/>
        <v>3.6715353758831967E-7</v>
      </c>
      <c r="L59" s="12">
        <f t="shared" si="59"/>
        <v>5.2227749488576803E-7</v>
      </c>
      <c r="M59" s="12">
        <f t="shared" si="59"/>
        <v>4.2010664825890598E-7</v>
      </c>
      <c r="N59" s="12">
        <f t="shared" si="59"/>
        <v>6.3106877049546111E-7</v>
      </c>
      <c r="O59" s="12">
        <f t="shared" si="59"/>
        <v>4.1070410433457796E-7</v>
      </c>
      <c r="P59" s="12">
        <f t="shared" si="59"/>
        <v>7.7255620069039703E-7</v>
      </c>
      <c r="Q59" s="12">
        <f t="shared" si="59"/>
        <v>5.2857567920659312E-7</v>
      </c>
      <c r="R59" s="12">
        <f t="shared" ref="R59:AA59" si="60">R25*R25</f>
        <v>1.0240499818534852E-6</v>
      </c>
      <c r="S59" s="12">
        <f t="shared" si="60"/>
        <v>1.057186667829352E-6</v>
      </c>
      <c r="T59" s="12">
        <f t="shared" si="60"/>
        <v>1.3272761045886997E-6</v>
      </c>
      <c r="U59" s="12">
        <f t="shared" si="60"/>
        <v>6.7560889119069189E-7</v>
      </c>
      <c r="V59" s="12">
        <f t="shared" si="60"/>
        <v>1.0549128203528951E-6</v>
      </c>
      <c r="W59" s="12">
        <f t="shared" si="60"/>
        <v>5.819716877171613E-7</v>
      </c>
      <c r="X59" s="12">
        <f t="shared" si="60"/>
        <v>1.5100956936643466E-5</v>
      </c>
      <c r="Y59" s="12">
        <f t="shared" si="60"/>
        <v>0</v>
      </c>
      <c r="Z59" s="12">
        <f t="shared" si="60"/>
        <v>3.8825734398725073E-6</v>
      </c>
      <c r="AA59" s="12">
        <f t="shared" si="60"/>
        <v>2.6213949034539261E-6</v>
      </c>
      <c r="AB59" s="12">
        <f t="shared" ref="AB59" si="61">AB25*AB25</f>
        <v>6.3708583663360678E-7</v>
      </c>
      <c r="AC59" s="12">
        <f t="shared" si="52"/>
        <v>2.7955711767129671E-6</v>
      </c>
      <c r="AD59" s="12">
        <f t="shared" si="52"/>
        <v>2.5212735306667841E-6</v>
      </c>
      <c r="AE59" s="12">
        <f t="shared" si="52"/>
        <v>2.0014082197723927E-6</v>
      </c>
      <c r="AF59" s="12">
        <f t="shared" si="52"/>
        <v>1.241663005998269E-6</v>
      </c>
      <c r="AG59" s="12">
        <f t="shared" si="52"/>
        <v>2.3351124700806415E-7</v>
      </c>
      <c r="AH59" s="12">
        <f t="shared" si="2"/>
        <v>4.3861493450641783E-5</v>
      </c>
      <c r="AI59" s="12">
        <v>4.3861493450641797E-5</v>
      </c>
      <c r="AJ59" s="12">
        <v>4.3861493450641797E-5</v>
      </c>
      <c r="AK59" s="12">
        <v>4.3861493450641797E-5</v>
      </c>
      <c r="AL59" s="12">
        <v>4.3861493450641797E-5</v>
      </c>
      <c r="AM59" s="12">
        <v>4.3861493450641797E-5</v>
      </c>
      <c r="AN59" s="12">
        <v>4.3861493450641797E-5</v>
      </c>
      <c r="AO59" s="12">
        <v>4.3861493450641797E-5</v>
      </c>
      <c r="AP59" s="12">
        <v>4.3861493450641797E-5</v>
      </c>
      <c r="AQ59" s="12">
        <v>4.3861493450641797E-5</v>
      </c>
      <c r="AR59" s="12">
        <v>4.3861493450641797E-5</v>
      </c>
      <c r="AS59" s="12">
        <v>4.3861493450641797E-5</v>
      </c>
      <c r="AT59" s="12">
        <v>4.3861493450641797E-5</v>
      </c>
      <c r="AU59" s="12">
        <v>4.3861493450641797E-5</v>
      </c>
      <c r="AV59" s="12">
        <v>4.3861493450641797E-5</v>
      </c>
      <c r="AW59" s="12">
        <v>4.3861493450641797E-5</v>
      </c>
      <c r="AX59" s="12">
        <v>4.3861493450641797E-5</v>
      </c>
      <c r="AY59" s="12">
        <v>4.3861493450641797E-5</v>
      </c>
      <c r="AZ59" s="12">
        <v>4.3861493450641797E-5</v>
      </c>
      <c r="BA59" s="12">
        <v>4.3861493450641797E-5</v>
      </c>
      <c r="BB59" s="12">
        <v>4.3861493450641797E-5</v>
      </c>
      <c r="BC59" s="12">
        <v>4.3861493450641797E-5</v>
      </c>
      <c r="BD59" s="12">
        <v>4.3861493450641797E-5</v>
      </c>
      <c r="BE59" s="12">
        <v>4.3861493450641797E-5</v>
      </c>
      <c r="BF59" s="12">
        <v>4.3861493450641797E-5</v>
      </c>
      <c r="BG59" s="12">
        <v>4.3861493450641797E-5</v>
      </c>
      <c r="BH59" s="12">
        <v>4.3861493450641797E-5</v>
      </c>
      <c r="BI59" s="12">
        <v>4.3861493450641797E-5</v>
      </c>
      <c r="BJ59" s="12">
        <v>4.3861493450641797E-5</v>
      </c>
      <c r="BK59" s="12">
        <v>4.3861493450641797E-5</v>
      </c>
      <c r="BL59" s="12">
        <v>4.3861493450641797E-5</v>
      </c>
    </row>
    <row r="60" spans="1:64" x14ac:dyDescent="0.2">
      <c r="A60" s="12"/>
      <c r="B60" s="12" t="s">
        <v>23</v>
      </c>
      <c r="C60" s="12">
        <f t="shared" si="0"/>
        <v>3.3426166655287305E-7</v>
      </c>
      <c r="D60" s="12">
        <f t="shared" ref="D60:Q60" si="62">D26*D26</f>
        <v>3.3508429263478122E-7</v>
      </c>
      <c r="E60" s="12">
        <f t="shared" si="62"/>
        <v>4.4754075363023971E-7</v>
      </c>
      <c r="F60" s="12">
        <f t="shared" si="62"/>
        <v>5.3730262821499764E-7</v>
      </c>
      <c r="G60" s="12">
        <f t="shared" si="62"/>
        <v>3.7221352354213951E-7</v>
      </c>
      <c r="H60" s="12">
        <f t="shared" si="62"/>
        <v>1.9173870104080853E-7</v>
      </c>
      <c r="I60" s="12">
        <f t="shared" si="62"/>
        <v>1.5308840331899614E-7</v>
      </c>
      <c r="J60" s="12">
        <f t="shared" si="62"/>
        <v>1.3053476807831241E-7</v>
      </c>
      <c r="K60" s="12">
        <f t="shared" si="62"/>
        <v>4.1917205314858143E-7</v>
      </c>
      <c r="L60" s="12">
        <f t="shared" si="62"/>
        <v>5.6639804937628306E-7</v>
      </c>
      <c r="M60" s="12">
        <f t="shared" si="62"/>
        <v>5.0604210253468621E-7</v>
      </c>
      <c r="N60" s="12">
        <f t="shared" si="62"/>
        <v>7.0130622287579499E-7</v>
      </c>
      <c r="O60" s="12">
        <f t="shared" si="62"/>
        <v>6.1569740361944577E-7</v>
      </c>
      <c r="P60" s="12">
        <f t="shared" si="62"/>
        <v>1.1545511172684903E-6</v>
      </c>
      <c r="Q60" s="12">
        <f t="shared" si="62"/>
        <v>4.4316099551108297E-7</v>
      </c>
      <c r="R60" s="12">
        <f t="shared" ref="R60:AA60" si="63">R26*R26</f>
        <v>7.9207694658563426E-7</v>
      </c>
      <c r="S60" s="12">
        <f t="shared" si="63"/>
        <v>1.2917954459841703E-6</v>
      </c>
      <c r="T60" s="12">
        <f t="shared" si="63"/>
        <v>2.4292370065296821E-6</v>
      </c>
      <c r="U60" s="12">
        <f t="shared" si="63"/>
        <v>1.6835029008940926E-6</v>
      </c>
      <c r="V60" s="12">
        <f t="shared" si="63"/>
        <v>4.5920381093282527E-6</v>
      </c>
      <c r="W60" s="12">
        <f t="shared" si="63"/>
        <v>1.5481775520546507E-6</v>
      </c>
      <c r="X60" s="12">
        <f t="shared" si="63"/>
        <v>7.6788248119596938E-6</v>
      </c>
      <c r="Y60" s="12">
        <f t="shared" si="63"/>
        <v>3.8825734398725073E-6</v>
      </c>
      <c r="Z60" s="12">
        <f t="shared" si="63"/>
        <v>0</v>
      </c>
      <c r="AA60" s="12">
        <f t="shared" si="63"/>
        <v>5.4871429631529865E-6</v>
      </c>
      <c r="AB60" s="12">
        <f t="shared" ref="AB60" si="64">AB26*AB26</f>
        <v>4.1936423846670921E-7</v>
      </c>
      <c r="AC60" s="12">
        <f t="shared" si="52"/>
        <v>1.249346344227731E-6</v>
      </c>
      <c r="AD60" s="12">
        <f t="shared" si="52"/>
        <v>8.0646242383926776E-7</v>
      </c>
      <c r="AE60" s="12">
        <f t="shared" si="52"/>
        <v>6.8215927255778842E-7</v>
      </c>
      <c r="AF60" s="12">
        <f t="shared" si="52"/>
        <v>5.677407842207477E-7</v>
      </c>
      <c r="AG60" s="12">
        <f t="shared" si="52"/>
        <v>1.5181425898352756E-7</v>
      </c>
      <c r="AH60" s="12">
        <f t="shared" si="2"/>
        <v>4.0170349180004955E-5</v>
      </c>
      <c r="AI60" s="12">
        <v>4.0170349180005002E-5</v>
      </c>
      <c r="AJ60" s="12">
        <v>4.0170349180005002E-5</v>
      </c>
      <c r="AK60" s="12">
        <v>4.0170349180005002E-5</v>
      </c>
      <c r="AL60" s="12">
        <v>4.0170349180005002E-5</v>
      </c>
      <c r="AM60" s="12">
        <v>4.0170349180005002E-5</v>
      </c>
      <c r="AN60" s="12">
        <v>4.0170349180005002E-5</v>
      </c>
      <c r="AO60" s="12">
        <v>4.0170349180005002E-5</v>
      </c>
      <c r="AP60" s="12">
        <v>4.0170349180005002E-5</v>
      </c>
      <c r="AQ60" s="12">
        <v>4.0170349180005002E-5</v>
      </c>
      <c r="AR60" s="12">
        <v>4.0170349180005002E-5</v>
      </c>
      <c r="AS60" s="12">
        <v>4.0170349180005002E-5</v>
      </c>
      <c r="AT60" s="12">
        <v>4.0170349180005002E-5</v>
      </c>
      <c r="AU60" s="12">
        <v>4.0170349180005002E-5</v>
      </c>
      <c r="AV60" s="12">
        <v>4.0170349180005002E-5</v>
      </c>
      <c r="AW60" s="12">
        <v>4.0170349180005002E-5</v>
      </c>
      <c r="AX60" s="12">
        <v>4.0170349180005002E-5</v>
      </c>
      <c r="AY60" s="12">
        <v>4.0170349180005002E-5</v>
      </c>
      <c r="AZ60" s="12">
        <v>4.0170349180005002E-5</v>
      </c>
      <c r="BA60" s="12">
        <v>4.0170349180005002E-5</v>
      </c>
      <c r="BB60" s="12">
        <v>4.0170349180005002E-5</v>
      </c>
      <c r="BC60" s="12">
        <v>4.0170349180005002E-5</v>
      </c>
      <c r="BD60" s="12">
        <v>4.0170349180005002E-5</v>
      </c>
      <c r="BE60" s="12">
        <v>4.0170349180005002E-5</v>
      </c>
      <c r="BF60" s="12">
        <v>4.0170349180005002E-5</v>
      </c>
      <c r="BG60" s="12">
        <v>4.0170349180005002E-5</v>
      </c>
      <c r="BH60" s="12">
        <v>4.0170349180005002E-5</v>
      </c>
      <c r="BI60" s="12">
        <v>4.0170349180005002E-5</v>
      </c>
      <c r="BJ60" s="12">
        <v>4.0170349180005002E-5</v>
      </c>
      <c r="BK60" s="12">
        <v>4.0170349180005002E-5</v>
      </c>
      <c r="BL60" s="12">
        <v>4.0170349180005002E-5</v>
      </c>
    </row>
    <row r="61" spans="1:64" x14ac:dyDescent="0.2">
      <c r="A61" s="12"/>
      <c r="B61" s="12" t="s">
        <v>24</v>
      </c>
      <c r="C61" s="12">
        <f t="shared" si="0"/>
        <v>2.3375538861728751E-7</v>
      </c>
      <c r="D61" s="12">
        <f t="shared" ref="D61:Q61" si="65">D27*D27</f>
        <v>2.3133513102612959E-7</v>
      </c>
      <c r="E61" s="12">
        <f t="shared" si="65"/>
        <v>2.9889304549583983E-7</v>
      </c>
      <c r="F61" s="12">
        <f t="shared" si="65"/>
        <v>3.5499049348663066E-7</v>
      </c>
      <c r="G61" s="12">
        <f t="shared" si="65"/>
        <v>2.7378944268033459E-7</v>
      </c>
      <c r="H61" s="12">
        <f t="shared" si="65"/>
        <v>1.4210821096944987E-7</v>
      </c>
      <c r="I61" s="12">
        <f t="shared" si="65"/>
        <v>1.1741812349083222E-7</v>
      </c>
      <c r="J61" s="12">
        <f t="shared" si="65"/>
        <v>1.0261022497689651E-7</v>
      </c>
      <c r="K61" s="12">
        <f t="shared" si="65"/>
        <v>2.5756953640361639E-7</v>
      </c>
      <c r="L61" s="12">
        <f t="shared" si="65"/>
        <v>3.2714118254890827E-7</v>
      </c>
      <c r="M61" s="12">
        <f t="shared" si="65"/>
        <v>2.9778651643696475E-7</v>
      </c>
      <c r="N61" s="12">
        <f t="shared" si="65"/>
        <v>3.8395272435064774E-7</v>
      </c>
      <c r="O61" s="12">
        <f t="shared" si="65"/>
        <v>3.5181419896212663E-7</v>
      </c>
      <c r="P61" s="12">
        <f t="shared" si="65"/>
        <v>5.4288538742168567E-7</v>
      </c>
      <c r="Q61" s="12">
        <f t="shared" si="65"/>
        <v>2.8327437029356065E-7</v>
      </c>
      <c r="R61" s="12">
        <f t="shared" ref="R61:AA61" si="66">R27*R27</f>
        <v>4.5046934978407522E-7</v>
      </c>
      <c r="S61" s="12">
        <f t="shared" si="66"/>
        <v>5.9242375476704849E-7</v>
      </c>
      <c r="T61" s="12">
        <f t="shared" si="66"/>
        <v>8.7589203032864936E-7</v>
      </c>
      <c r="U61" s="12">
        <f t="shared" si="66"/>
        <v>8.1021582407385312E-7</v>
      </c>
      <c r="V61" s="12">
        <f t="shared" si="66"/>
        <v>2.3437009286878777E-6</v>
      </c>
      <c r="W61" s="12">
        <f t="shared" si="66"/>
        <v>1.0509900051236052E-6</v>
      </c>
      <c r="X61" s="12">
        <f t="shared" si="66"/>
        <v>2.3672228863475869E-6</v>
      </c>
      <c r="Y61" s="12">
        <f t="shared" si="66"/>
        <v>2.6213949034539261E-6</v>
      </c>
      <c r="Z61" s="12">
        <f t="shared" si="66"/>
        <v>5.4871429631529865E-6</v>
      </c>
      <c r="AA61" s="12">
        <f t="shared" si="66"/>
        <v>0</v>
      </c>
      <c r="AB61" s="12">
        <f t="shared" ref="AB61" si="67">AB27*AB27</f>
        <v>6.7099390953515864E-7</v>
      </c>
      <c r="AC61" s="12">
        <f t="shared" si="52"/>
        <v>7.2163731624382209E-7</v>
      </c>
      <c r="AD61" s="12">
        <f t="shared" si="52"/>
        <v>6.6211223111087342E-7</v>
      </c>
      <c r="AE61" s="12">
        <f t="shared" si="52"/>
        <v>6.2436339692417636E-7</v>
      </c>
      <c r="AF61" s="12">
        <f t="shared" si="52"/>
        <v>4.3602563173503666E-7</v>
      </c>
      <c r="AG61" s="12">
        <f t="shared" si="52"/>
        <v>1.6454403757080888E-7</v>
      </c>
      <c r="AH61" s="12">
        <f t="shared" si="2"/>
        <v>2.4078453146000394E-5</v>
      </c>
      <c r="AI61" s="12">
        <v>2.4078453146000401E-5</v>
      </c>
      <c r="AJ61" s="12">
        <v>2.4078453146000401E-5</v>
      </c>
      <c r="AK61" s="12">
        <v>2.4078453146000401E-5</v>
      </c>
      <c r="AL61" s="12">
        <v>2.4078453146000401E-5</v>
      </c>
      <c r="AM61" s="12">
        <v>2.4078453146000401E-5</v>
      </c>
      <c r="AN61" s="12">
        <v>2.4078453146000401E-5</v>
      </c>
      <c r="AO61" s="12">
        <v>2.4078453146000401E-5</v>
      </c>
      <c r="AP61" s="12">
        <v>2.4078453146000401E-5</v>
      </c>
      <c r="AQ61" s="12">
        <v>2.4078453146000401E-5</v>
      </c>
      <c r="AR61" s="12">
        <v>2.4078453146000401E-5</v>
      </c>
      <c r="AS61" s="12">
        <v>2.4078453146000401E-5</v>
      </c>
      <c r="AT61" s="12">
        <v>2.4078453146000401E-5</v>
      </c>
      <c r="AU61" s="12">
        <v>2.4078453146000401E-5</v>
      </c>
      <c r="AV61" s="12">
        <v>2.4078453146000401E-5</v>
      </c>
      <c r="AW61" s="12">
        <v>2.4078453146000401E-5</v>
      </c>
      <c r="AX61" s="12">
        <v>2.4078453146000401E-5</v>
      </c>
      <c r="AY61" s="12">
        <v>2.4078453146000401E-5</v>
      </c>
      <c r="AZ61" s="12">
        <v>2.4078453146000401E-5</v>
      </c>
      <c r="BA61" s="12">
        <v>2.4078453146000401E-5</v>
      </c>
      <c r="BB61" s="12">
        <v>2.4078453146000401E-5</v>
      </c>
      <c r="BC61" s="12">
        <v>2.4078453146000401E-5</v>
      </c>
      <c r="BD61" s="12">
        <v>2.4078453146000401E-5</v>
      </c>
      <c r="BE61" s="12">
        <v>2.4078453146000401E-5</v>
      </c>
      <c r="BF61" s="12">
        <v>2.4078453146000401E-5</v>
      </c>
      <c r="BG61" s="12">
        <v>2.4078453146000401E-5</v>
      </c>
      <c r="BH61" s="12">
        <v>2.4078453146000401E-5</v>
      </c>
      <c r="BI61" s="12">
        <v>2.4078453146000401E-5</v>
      </c>
      <c r="BJ61" s="12">
        <v>2.4078453146000401E-5</v>
      </c>
      <c r="BK61" s="12">
        <v>2.4078453146000401E-5</v>
      </c>
      <c r="BL61" s="12">
        <v>2.4078453146000401E-5</v>
      </c>
    </row>
    <row r="62" spans="1:64" x14ac:dyDescent="0.2">
      <c r="A62" s="12"/>
      <c r="B62" s="12" t="s">
        <v>25</v>
      </c>
      <c r="C62" s="12">
        <f t="shared" si="0"/>
        <v>1.5302558167574118E-7</v>
      </c>
      <c r="D62" s="12">
        <f t="shared" ref="D62:AG62" si="68">D28*D28</f>
        <v>1.4667150045060071E-7</v>
      </c>
      <c r="E62" s="12">
        <f t="shared" si="68"/>
        <v>1.8202592865609523E-7</v>
      </c>
      <c r="F62" s="12">
        <f t="shared" si="68"/>
        <v>2.1383761948779215E-7</v>
      </c>
      <c r="G62" s="12">
        <f t="shared" si="68"/>
        <v>2.0346059696747112E-7</v>
      </c>
      <c r="H62" s="12">
        <f t="shared" si="68"/>
        <v>9.8516799562136466E-8</v>
      </c>
      <c r="I62" s="12">
        <f t="shared" si="68"/>
        <v>8.6490689637257694E-8</v>
      </c>
      <c r="J62" s="12">
        <f t="shared" si="68"/>
        <v>7.9304058438790746E-8</v>
      </c>
      <c r="K62" s="12">
        <f t="shared" si="68"/>
        <v>1.1891562103785286E-7</v>
      </c>
      <c r="L62" s="12">
        <f t="shared" si="68"/>
        <v>1.4484834985370444E-7</v>
      </c>
      <c r="M62" s="12">
        <f t="shared" si="68"/>
        <v>1.2796080257317892E-7</v>
      </c>
      <c r="N62" s="12">
        <f t="shared" si="68"/>
        <v>1.5916265289115208E-7</v>
      </c>
      <c r="O62" s="12">
        <f t="shared" si="68"/>
        <v>1.2890388410215501E-7</v>
      </c>
      <c r="P62" s="12">
        <f t="shared" si="68"/>
        <v>1.7638851734613096E-7</v>
      </c>
      <c r="Q62" s="12">
        <f t="shared" si="68"/>
        <v>1.5579223392552918E-7</v>
      </c>
      <c r="R62" s="12">
        <f t="shared" si="68"/>
        <v>2.1131509050417785E-7</v>
      </c>
      <c r="S62" s="12">
        <f t="shared" si="68"/>
        <v>2.0191924008419512E-7</v>
      </c>
      <c r="T62" s="12">
        <f t="shared" si="68"/>
        <v>2.2696676429671131E-7</v>
      </c>
      <c r="U62" s="12">
        <f t="shared" si="68"/>
        <v>1.8801474653962863E-7</v>
      </c>
      <c r="V62" s="12">
        <f t="shared" si="68"/>
        <v>2.8478434712895323E-7</v>
      </c>
      <c r="W62" s="12">
        <f t="shared" si="68"/>
        <v>2.081862721992745E-7</v>
      </c>
      <c r="X62" s="12">
        <f t="shared" si="68"/>
        <v>4.4742930663000177E-7</v>
      </c>
      <c r="Y62" s="12">
        <f t="shared" si="68"/>
        <v>6.3708583663360678E-7</v>
      </c>
      <c r="Z62" s="12">
        <f t="shared" si="68"/>
        <v>4.1936423846670921E-7</v>
      </c>
      <c r="AA62" s="12">
        <f t="shared" si="68"/>
        <v>6.7099390953515864E-7</v>
      </c>
      <c r="AB62" s="12">
        <f t="shared" si="68"/>
        <v>0</v>
      </c>
      <c r="AC62" s="12">
        <f t="shared" si="68"/>
        <v>3.3289243317386886E-7</v>
      </c>
      <c r="AD62" s="12">
        <f t="shared" si="68"/>
        <v>5.2895068714059041E-7</v>
      </c>
      <c r="AE62" s="12">
        <f t="shared" si="68"/>
        <v>6.493442133661023E-7</v>
      </c>
      <c r="AF62" s="12">
        <f t="shared" si="68"/>
        <v>3.4491907138771214E-7</v>
      </c>
      <c r="AG62" s="12">
        <f t="shared" si="68"/>
        <v>3.9161971933368323E-7</v>
      </c>
      <c r="AH62" s="12">
        <f t="shared" si="2"/>
        <v>7.919090713025963E-6</v>
      </c>
      <c r="AI62" s="12">
        <v>7.9190907130259597E-6</v>
      </c>
      <c r="AJ62" s="12">
        <v>7.9190907130259597E-6</v>
      </c>
      <c r="AK62" s="12">
        <v>7.9190907130259597E-6</v>
      </c>
      <c r="AL62" s="12">
        <v>7.9190907130259597E-6</v>
      </c>
      <c r="AM62" s="12">
        <v>7.9190907130259597E-6</v>
      </c>
      <c r="AN62" s="12">
        <v>7.9190907130259597E-6</v>
      </c>
      <c r="AO62" s="12">
        <v>7.9190907130259597E-6</v>
      </c>
      <c r="AP62" s="12">
        <v>7.9190907130259597E-6</v>
      </c>
      <c r="AQ62" s="12">
        <v>7.9190907130259597E-6</v>
      </c>
      <c r="AR62" s="12">
        <v>7.9190907130259597E-6</v>
      </c>
      <c r="AS62" s="12">
        <v>7.9190907130259597E-6</v>
      </c>
      <c r="AT62" s="12">
        <v>7.9190907130259597E-6</v>
      </c>
      <c r="AU62" s="12">
        <v>7.9190907130259597E-6</v>
      </c>
      <c r="AV62" s="12">
        <v>7.9190907130259597E-6</v>
      </c>
      <c r="AW62" s="12">
        <v>7.9190907130259597E-6</v>
      </c>
      <c r="AX62" s="12">
        <v>7.9190907130259597E-6</v>
      </c>
      <c r="AY62" s="12">
        <v>7.9190907130259597E-6</v>
      </c>
      <c r="AZ62" s="12">
        <v>7.9190907130259597E-6</v>
      </c>
      <c r="BA62" s="12">
        <v>7.9190907130259597E-6</v>
      </c>
      <c r="BB62" s="12">
        <v>7.9190907130259597E-6</v>
      </c>
      <c r="BC62" s="12">
        <v>7.9190907130259597E-6</v>
      </c>
      <c r="BD62" s="12">
        <v>7.9190907130259597E-6</v>
      </c>
      <c r="BE62" s="12">
        <v>7.9190907130259597E-6</v>
      </c>
      <c r="BF62" s="12">
        <v>7.9190907130259597E-6</v>
      </c>
      <c r="BG62" s="12">
        <v>7.9190907130259597E-6</v>
      </c>
      <c r="BH62" s="12">
        <v>7.9190907130259597E-6</v>
      </c>
      <c r="BI62" s="12">
        <v>7.9190907130259597E-6</v>
      </c>
      <c r="BJ62" s="12">
        <v>7.9190907130259597E-6</v>
      </c>
      <c r="BK62" s="12">
        <v>7.9190907130259597E-6</v>
      </c>
      <c r="BL62" s="12">
        <v>7.9190907130259597E-6</v>
      </c>
    </row>
    <row r="63" spans="1:64" x14ac:dyDescent="0.2">
      <c r="A63" s="12"/>
      <c r="B63" s="12" t="s">
        <v>26</v>
      </c>
      <c r="C63" s="12">
        <f t="shared" si="0"/>
        <v>1.2132825422533635E-6</v>
      </c>
      <c r="D63" s="12">
        <f t="shared" ref="D63:AA63" si="69">D29*D29</f>
        <v>1.1439915305376647E-6</v>
      </c>
      <c r="E63" s="12">
        <f t="shared" si="69"/>
        <v>2.227127498259056E-6</v>
      </c>
      <c r="F63" s="12">
        <f t="shared" si="69"/>
        <v>3.9104091709235936E-6</v>
      </c>
      <c r="G63" s="12">
        <f t="shared" si="69"/>
        <v>1.797149771027016E-6</v>
      </c>
      <c r="H63" s="12">
        <f t="shared" si="69"/>
        <v>4.312901595833249E-7</v>
      </c>
      <c r="I63" s="12">
        <f t="shared" si="69"/>
        <v>3.1802264587087385E-7</v>
      </c>
      <c r="J63" s="12">
        <f t="shared" si="69"/>
        <v>2.5920893245182283E-7</v>
      </c>
      <c r="K63" s="12">
        <f t="shared" si="69"/>
        <v>6.5247924605050243E-7</v>
      </c>
      <c r="L63" s="12">
        <f t="shared" si="69"/>
        <v>1.103114425234471E-6</v>
      </c>
      <c r="M63" s="12">
        <f t="shared" si="69"/>
        <v>7.2588559010641014E-7</v>
      </c>
      <c r="N63" s="12">
        <f t="shared" si="69"/>
        <v>1.3636431366428103E-6</v>
      </c>
      <c r="O63" s="12">
        <f t="shared" si="69"/>
        <v>5.385739494354055E-7</v>
      </c>
      <c r="P63" s="12">
        <f t="shared" si="69"/>
        <v>1.1729044265803751E-6</v>
      </c>
      <c r="Q63" s="12">
        <f t="shared" si="69"/>
        <v>1.5434681387791807E-6</v>
      </c>
      <c r="R63" s="12">
        <f t="shared" si="69"/>
        <v>5.0447665775126681E-6</v>
      </c>
      <c r="S63" s="12">
        <f t="shared" si="69"/>
        <v>2.1812796364249852E-6</v>
      </c>
      <c r="T63" s="12">
        <f t="shared" si="69"/>
        <v>1.6667238898333981E-6</v>
      </c>
      <c r="U63" s="12">
        <f t="shared" si="69"/>
        <v>5.8061636541453524E-7</v>
      </c>
      <c r="V63" s="12">
        <f t="shared" si="69"/>
        <v>5.9002014377382471E-7</v>
      </c>
      <c r="W63" s="12">
        <f t="shared" si="69"/>
        <v>3.9887215597183622E-7</v>
      </c>
      <c r="X63" s="12">
        <f t="shared" si="69"/>
        <v>3.3701266449543743E-6</v>
      </c>
      <c r="Y63" s="12">
        <f t="shared" si="69"/>
        <v>2.7955711767129671E-6</v>
      </c>
      <c r="Z63" s="12">
        <f t="shared" si="69"/>
        <v>1.249346344227731E-6</v>
      </c>
      <c r="AA63" s="12">
        <f t="shared" si="69"/>
        <v>7.2163731624382209E-7</v>
      </c>
      <c r="AB63" s="12">
        <f t="shared" ref="AB63" si="70">AB29*AB29</f>
        <v>3.3289243317386886E-7</v>
      </c>
      <c r="AC63" s="12">
        <f t="shared" ref="AC63:AF64" si="71">AC29*AC29</f>
        <v>0</v>
      </c>
      <c r="AD63" s="12">
        <f t="shared" si="71"/>
        <v>3.912394059811675E-6</v>
      </c>
      <c r="AE63" s="12">
        <f t="shared" si="71"/>
        <v>2.1034854910374319E-6</v>
      </c>
      <c r="AF63" s="12">
        <f t="shared" si="71"/>
        <v>3.9199546977022251E-6</v>
      </c>
      <c r="AG63" s="12">
        <f>AG29*AG29</f>
        <v>2.264934502832988E-7</v>
      </c>
      <c r="AH63" s="12">
        <f t="shared" si="2"/>
        <v>4.7494731546814529E-5</v>
      </c>
      <c r="AI63" s="12">
        <v>4.7494731546814502E-5</v>
      </c>
      <c r="AJ63" s="12">
        <v>4.7494731546814502E-5</v>
      </c>
      <c r="AK63" s="12">
        <v>4.7494731546814502E-5</v>
      </c>
      <c r="AL63" s="12">
        <v>4.7494731546814502E-5</v>
      </c>
      <c r="AM63" s="12">
        <v>4.7494731546814502E-5</v>
      </c>
      <c r="AN63" s="12">
        <v>4.7494731546814502E-5</v>
      </c>
      <c r="AO63" s="12">
        <v>4.7494731546814502E-5</v>
      </c>
      <c r="AP63" s="12">
        <v>4.7494731546814502E-5</v>
      </c>
      <c r="AQ63" s="12">
        <v>4.7494731546814502E-5</v>
      </c>
      <c r="AR63" s="12">
        <v>4.7494731546814502E-5</v>
      </c>
      <c r="AS63" s="12">
        <v>4.7494731546814502E-5</v>
      </c>
      <c r="AT63" s="12">
        <v>4.7494731546814502E-5</v>
      </c>
      <c r="AU63" s="12">
        <v>4.7494731546814502E-5</v>
      </c>
      <c r="AV63" s="12">
        <v>4.7494731546814502E-5</v>
      </c>
      <c r="AW63" s="12">
        <v>4.7494731546814502E-5</v>
      </c>
      <c r="AX63" s="12">
        <v>4.7494731546814502E-5</v>
      </c>
      <c r="AY63" s="12">
        <v>4.7494731546814502E-5</v>
      </c>
      <c r="AZ63" s="12">
        <v>4.7494731546814502E-5</v>
      </c>
      <c r="BA63" s="12">
        <v>4.7494731546814502E-5</v>
      </c>
      <c r="BB63" s="12">
        <v>4.7494731546814502E-5</v>
      </c>
      <c r="BC63" s="12">
        <v>4.7494731546814502E-5</v>
      </c>
      <c r="BD63" s="12">
        <v>4.7494731546814502E-5</v>
      </c>
      <c r="BE63" s="12">
        <v>4.7494731546814502E-5</v>
      </c>
      <c r="BF63" s="12">
        <v>4.7494731546814502E-5</v>
      </c>
      <c r="BG63" s="12">
        <v>4.7494731546814502E-5</v>
      </c>
      <c r="BH63" s="12">
        <v>4.7494731546814502E-5</v>
      </c>
      <c r="BI63" s="12">
        <v>4.7494731546814502E-5</v>
      </c>
      <c r="BJ63" s="12">
        <v>4.7494731546814502E-5</v>
      </c>
      <c r="BK63" s="12">
        <v>4.7494731546814502E-5</v>
      </c>
      <c r="BL63" s="12">
        <v>4.7494731546814502E-5</v>
      </c>
    </row>
    <row r="64" spans="1:64" x14ac:dyDescent="0.2">
      <c r="A64" s="12"/>
      <c r="B64" s="12" t="s">
        <v>27</v>
      </c>
      <c r="C64" s="12">
        <f t="shared" si="0"/>
        <v>7.1244697539395459E-7</v>
      </c>
      <c r="D64" s="12">
        <f t="shared" ref="D64:AA64" si="72">D30*D30</f>
        <v>6.4506339591090936E-7</v>
      </c>
      <c r="E64" s="12">
        <f t="shared" si="72"/>
        <v>1.034297252053027E-6</v>
      </c>
      <c r="F64" s="12">
        <f t="shared" si="72"/>
        <v>1.5489096873171816E-6</v>
      </c>
      <c r="G64" s="12">
        <f t="shared" si="72"/>
        <v>1.3885698796585734E-6</v>
      </c>
      <c r="H64" s="12">
        <f t="shared" si="72"/>
        <v>3.0441438508351891E-7</v>
      </c>
      <c r="I64" s="12">
        <f t="shared" si="72"/>
        <v>2.4366155103061734E-7</v>
      </c>
      <c r="J64" s="12">
        <f t="shared" si="72"/>
        <v>2.1002265013301274E-7</v>
      </c>
      <c r="K64" s="12">
        <f t="shared" si="72"/>
        <v>3.3273125802943079E-7</v>
      </c>
      <c r="L64" s="12">
        <f t="shared" si="72"/>
        <v>4.7707832940759576E-7</v>
      </c>
      <c r="M64" s="12">
        <f t="shared" si="72"/>
        <v>3.5559430363476185E-7</v>
      </c>
      <c r="N64" s="12">
        <f t="shared" si="72"/>
        <v>5.4159731683135186E-7</v>
      </c>
      <c r="O64" s="12">
        <f t="shared" si="72"/>
        <v>2.8945142695390031E-7</v>
      </c>
      <c r="P64" s="12">
        <f t="shared" si="72"/>
        <v>4.9911696274844755E-7</v>
      </c>
      <c r="Q64" s="12">
        <f t="shared" si="72"/>
        <v>6.8166951102722567E-7</v>
      </c>
      <c r="R64" s="12">
        <f t="shared" si="72"/>
        <v>1.1926036043073876E-6</v>
      </c>
      <c r="S64" s="12">
        <f t="shared" si="72"/>
        <v>7.2222664676150341E-7</v>
      </c>
      <c r="T64" s="12">
        <f t="shared" si="72"/>
        <v>6.6319655701953858E-7</v>
      </c>
      <c r="U64" s="12">
        <f t="shared" si="72"/>
        <v>3.3977262906188067E-7</v>
      </c>
      <c r="V64" s="12">
        <f t="shared" si="72"/>
        <v>4.0269235721141248E-7</v>
      </c>
      <c r="W64" s="12">
        <f t="shared" si="72"/>
        <v>2.7722591857449741E-7</v>
      </c>
      <c r="X64" s="12">
        <f t="shared" si="72"/>
        <v>1.6786632349600216E-6</v>
      </c>
      <c r="Y64" s="12">
        <f t="shared" si="72"/>
        <v>2.5212735306667841E-6</v>
      </c>
      <c r="Z64" s="12">
        <f t="shared" si="72"/>
        <v>8.0646242383926776E-7</v>
      </c>
      <c r="AA64" s="12">
        <f t="shared" si="72"/>
        <v>6.6211223111087342E-7</v>
      </c>
      <c r="AB64" s="12">
        <f t="shared" ref="AB64" si="73">AB30*AB30</f>
        <v>5.2895068714059041E-7</v>
      </c>
      <c r="AC64" s="12">
        <f t="shared" si="71"/>
        <v>3.912394059811675E-6</v>
      </c>
      <c r="AD64" s="12">
        <f t="shared" si="71"/>
        <v>0</v>
      </c>
      <c r="AE64" s="12">
        <f t="shared" si="71"/>
        <v>2.8837680075272327E-5</v>
      </c>
      <c r="AF64" s="12">
        <f t="shared" si="71"/>
        <v>8.555603016866008E-6</v>
      </c>
      <c r="AG64" s="12">
        <f>AG30*AG30</f>
        <v>3.8790876003736563E-7</v>
      </c>
      <c r="AH64" s="12">
        <f t="shared" si="2"/>
        <v>6.0753390617854644E-5</v>
      </c>
      <c r="AI64" s="12">
        <v>6.0753390617854603E-5</v>
      </c>
      <c r="AJ64" s="12">
        <v>6.0753390617854603E-5</v>
      </c>
      <c r="AK64" s="12">
        <v>6.0753390617854603E-5</v>
      </c>
      <c r="AL64" s="12">
        <v>6.0753390617854603E-5</v>
      </c>
      <c r="AM64" s="12">
        <v>6.0753390617854603E-5</v>
      </c>
      <c r="AN64" s="12">
        <v>6.0753390617854603E-5</v>
      </c>
      <c r="AO64" s="12">
        <v>6.0753390617854603E-5</v>
      </c>
      <c r="AP64" s="12">
        <v>6.0753390617854603E-5</v>
      </c>
      <c r="AQ64" s="12">
        <v>6.0753390617854603E-5</v>
      </c>
      <c r="AR64" s="12">
        <v>6.0753390617854603E-5</v>
      </c>
      <c r="AS64" s="12">
        <v>6.0753390617854603E-5</v>
      </c>
      <c r="AT64" s="12">
        <v>6.0753390617854603E-5</v>
      </c>
      <c r="AU64" s="12">
        <v>6.0753390617854603E-5</v>
      </c>
      <c r="AV64" s="12">
        <v>6.0753390617854603E-5</v>
      </c>
      <c r="AW64" s="12">
        <v>6.0753390617854603E-5</v>
      </c>
      <c r="AX64" s="12">
        <v>6.0753390617854603E-5</v>
      </c>
      <c r="AY64" s="12">
        <v>6.0753390617854603E-5</v>
      </c>
      <c r="AZ64" s="12">
        <v>6.0753390617854603E-5</v>
      </c>
      <c r="BA64" s="12">
        <v>6.0753390617854603E-5</v>
      </c>
      <c r="BB64" s="12">
        <v>6.0753390617854603E-5</v>
      </c>
      <c r="BC64" s="12">
        <v>6.0753390617854603E-5</v>
      </c>
      <c r="BD64" s="12">
        <v>6.0753390617854603E-5</v>
      </c>
      <c r="BE64" s="12">
        <v>6.0753390617854603E-5</v>
      </c>
      <c r="BF64" s="12">
        <v>6.0753390617854603E-5</v>
      </c>
      <c r="BG64" s="12">
        <v>6.0753390617854603E-5</v>
      </c>
      <c r="BH64" s="12">
        <v>6.0753390617854603E-5</v>
      </c>
      <c r="BI64" s="12">
        <v>6.0753390617854603E-5</v>
      </c>
      <c r="BJ64" s="12">
        <v>6.0753390617854603E-5</v>
      </c>
      <c r="BK64" s="12">
        <v>6.0753390617854603E-5</v>
      </c>
      <c r="BL64" s="12">
        <v>6.0753390617854603E-5</v>
      </c>
    </row>
    <row r="65" spans="1:64" x14ac:dyDescent="0.2">
      <c r="A65" s="12"/>
      <c r="B65" s="12" t="s">
        <v>28</v>
      </c>
      <c r="C65" s="12">
        <f t="shared" si="0"/>
        <v>5.5622472884721039E-7</v>
      </c>
      <c r="D65" s="12">
        <f t="shared" ref="D65:Q65" si="74">D31*D31</f>
        <v>5.0538544266783549E-7</v>
      </c>
      <c r="E65" s="12">
        <f t="shared" si="74"/>
        <v>7.5567616478222631E-7</v>
      </c>
      <c r="F65" s="12">
        <f t="shared" si="74"/>
        <v>1.0559202029643389E-6</v>
      </c>
      <c r="G65" s="12">
        <f t="shared" si="74"/>
        <v>1.045450872863788E-6</v>
      </c>
      <c r="H65" s="12">
        <f t="shared" si="74"/>
        <v>2.5957233326854341E-7</v>
      </c>
      <c r="I65" s="12">
        <f t="shared" si="74"/>
        <v>2.1334028556861396E-7</v>
      </c>
      <c r="J65" s="12">
        <f t="shared" si="74"/>
        <v>1.8730356466015877E-7</v>
      </c>
      <c r="K65" s="12">
        <f t="shared" si="74"/>
        <v>2.7131988232617695E-7</v>
      </c>
      <c r="L65" s="12">
        <f t="shared" si="74"/>
        <v>3.7455510611775184E-7</v>
      </c>
      <c r="M65" s="12">
        <f t="shared" si="74"/>
        <v>2.8834104796670614E-7</v>
      </c>
      <c r="N65" s="12">
        <f t="shared" si="74"/>
        <v>4.1931739770982722E-7</v>
      </c>
      <c r="O65" s="12">
        <f t="shared" si="74"/>
        <v>2.4156466593423963E-7</v>
      </c>
      <c r="P65" s="12">
        <f t="shared" si="74"/>
        <v>3.9531423445589872E-7</v>
      </c>
      <c r="Q65" s="12">
        <f t="shared" si="74"/>
        <v>5.1810154427542341E-7</v>
      </c>
      <c r="R65" s="12">
        <f t="shared" ref="R65:AG65" si="75">R31*R31</f>
        <v>8.2418260818633634E-7</v>
      </c>
      <c r="S65" s="12">
        <f t="shared" si="75"/>
        <v>5.4409746480395086E-7</v>
      </c>
      <c r="T65" s="12">
        <f t="shared" si="75"/>
        <v>5.1695346666797956E-7</v>
      </c>
      <c r="U65" s="12">
        <f t="shared" si="75"/>
        <v>2.8984501628269729E-7</v>
      </c>
      <c r="V65" s="12">
        <f t="shared" si="75"/>
        <v>3.5544610808358483E-7</v>
      </c>
      <c r="W65" s="12">
        <f t="shared" si="75"/>
        <v>2.4758349910425688E-7</v>
      </c>
      <c r="X65" s="12">
        <f t="shared" si="75"/>
        <v>1.2595330645486324E-6</v>
      </c>
      <c r="Y65" s="12">
        <f t="shared" si="75"/>
        <v>2.0014082197723927E-6</v>
      </c>
      <c r="Z65" s="12">
        <f t="shared" si="75"/>
        <v>6.8215927255778842E-7</v>
      </c>
      <c r="AA65" s="12">
        <f t="shared" si="75"/>
        <v>6.2436339692417636E-7</v>
      </c>
      <c r="AB65" s="12">
        <f t="shared" si="75"/>
        <v>6.493442133661023E-7</v>
      </c>
      <c r="AC65" s="12">
        <f t="shared" si="75"/>
        <v>2.1034854910374319E-6</v>
      </c>
      <c r="AD65" s="12">
        <f t="shared" si="75"/>
        <v>2.8837680075272327E-5</v>
      </c>
      <c r="AE65" s="12">
        <f t="shared" si="75"/>
        <v>0</v>
      </c>
      <c r="AF65" s="12">
        <f t="shared" si="75"/>
        <v>4.633417791648105E-6</v>
      </c>
      <c r="AG65" s="12">
        <f t="shared" si="75"/>
        <v>4.8446244839571243E-7</v>
      </c>
      <c r="AH65" s="12">
        <f t="shared" si="2"/>
        <v>5.1141349611060212E-5</v>
      </c>
      <c r="AI65" s="12">
        <v>5.1141349611060199E-5</v>
      </c>
      <c r="AJ65" s="12">
        <v>5.1141349611060199E-5</v>
      </c>
      <c r="AK65" s="12">
        <v>5.1141349611060199E-5</v>
      </c>
      <c r="AL65" s="12">
        <v>5.1141349611060199E-5</v>
      </c>
      <c r="AM65" s="12">
        <v>5.1141349611060199E-5</v>
      </c>
      <c r="AN65" s="12">
        <v>5.1141349611060199E-5</v>
      </c>
      <c r="AO65" s="12">
        <v>5.1141349611060199E-5</v>
      </c>
      <c r="AP65" s="12">
        <v>5.1141349611060199E-5</v>
      </c>
      <c r="AQ65" s="12">
        <v>5.1141349611060199E-5</v>
      </c>
      <c r="AR65" s="12">
        <v>5.1141349611060199E-5</v>
      </c>
      <c r="AS65" s="12">
        <v>5.1141349611060199E-5</v>
      </c>
      <c r="AT65" s="12">
        <v>5.1141349611060199E-5</v>
      </c>
      <c r="AU65" s="12">
        <v>5.1141349611060199E-5</v>
      </c>
      <c r="AV65" s="12">
        <v>5.1141349611060199E-5</v>
      </c>
      <c r="AW65" s="12">
        <v>5.1141349611060199E-5</v>
      </c>
      <c r="AX65" s="12">
        <v>5.1141349611060199E-5</v>
      </c>
      <c r="AY65" s="12">
        <v>5.1141349611060199E-5</v>
      </c>
      <c r="AZ65" s="12">
        <v>5.1141349611060199E-5</v>
      </c>
      <c r="BA65" s="12">
        <v>5.1141349611060199E-5</v>
      </c>
      <c r="BB65" s="12">
        <v>5.1141349611060199E-5</v>
      </c>
      <c r="BC65" s="12">
        <v>5.1141349611060199E-5</v>
      </c>
      <c r="BD65" s="12">
        <v>5.1141349611060199E-5</v>
      </c>
      <c r="BE65" s="12">
        <v>5.1141349611060199E-5</v>
      </c>
      <c r="BF65" s="12">
        <v>5.1141349611060199E-5</v>
      </c>
      <c r="BG65" s="12">
        <v>5.1141349611060199E-5</v>
      </c>
      <c r="BH65" s="12">
        <v>5.1141349611060199E-5</v>
      </c>
      <c r="BI65" s="12">
        <v>5.1141349611060199E-5</v>
      </c>
      <c r="BJ65" s="12">
        <v>5.1141349611060199E-5</v>
      </c>
      <c r="BK65" s="12">
        <v>5.1141349611060199E-5</v>
      </c>
      <c r="BL65" s="12">
        <v>5.1141349611060199E-5</v>
      </c>
    </row>
    <row r="66" spans="1:64" x14ac:dyDescent="0.2">
      <c r="A66" s="12"/>
      <c r="B66" s="12" t="s">
        <v>29</v>
      </c>
      <c r="C66" s="12">
        <f t="shared" si="0"/>
        <v>1.2790530358349299E-6</v>
      </c>
      <c r="D66" s="12">
        <f t="shared" ref="D66:Q66" si="76">D32*D32</f>
        <v>1.0942152281517191E-6</v>
      </c>
      <c r="E66" s="12">
        <f t="shared" si="76"/>
        <v>1.9673269088578512E-6</v>
      </c>
      <c r="F66" s="12">
        <f t="shared" si="76"/>
        <v>3.3312369203368286E-6</v>
      </c>
      <c r="G66" s="12">
        <f t="shared" si="76"/>
        <v>3.7808624582741673E-6</v>
      </c>
      <c r="H66" s="12">
        <f t="shared" si="76"/>
        <v>4.4421531658664448E-7</v>
      </c>
      <c r="I66" s="12">
        <f t="shared" si="76"/>
        <v>3.4582148754239713E-7</v>
      </c>
      <c r="J66" s="12">
        <f t="shared" si="76"/>
        <v>2.926665044905872E-7</v>
      </c>
      <c r="K66" s="12">
        <f t="shared" si="76"/>
        <v>3.9408306930212861E-7</v>
      </c>
      <c r="L66" s="12">
        <f t="shared" si="76"/>
        <v>5.7761668064070306E-7</v>
      </c>
      <c r="M66" s="12">
        <f t="shared" si="76"/>
        <v>4.0772629156511635E-7</v>
      </c>
      <c r="N66" s="12">
        <f t="shared" si="76"/>
        <v>6.364170299328466E-7</v>
      </c>
      <c r="O66" s="12">
        <f t="shared" si="76"/>
        <v>2.9924830258661745E-7</v>
      </c>
      <c r="P66" s="12">
        <f t="shared" si="76"/>
        <v>5.088944164853218E-7</v>
      </c>
      <c r="Q66" s="12">
        <f t="shared" si="76"/>
        <v>1.038780080364228E-6</v>
      </c>
      <c r="R66" s="12">
        <f t="shared" ref="R66:AA66" si="77">R32*R32</f>
        <v>1.6653064056431684E-6</v>
      </c>
      <c r="S66" s="12">
        <f t="shared" si="77"/>
        <v>7.5904846194502183E-7</v>
      </c>
      <c r="T66" s="12">
        <f t="shared" si="77"/>
        <v>6.1229360620423949E-7</v>
      </c>
      <c r="U66" s="12">
        <f t="shared" si="77"/>
        <v>3.0299178809112562E-7</v>
      </c>
      <c r="V66" s="12">
        <f t="shared" si="77"/>
        <v>3.1977374655245929E-7</v>
      </c>
      <c r="W66" s="12">
        <f t="shared" si="77"/>
        <v>2.3369183197917148E-7</v>
      </c>
      <c r="X66" s="12">
        <f t="shared" si="77"/>
        <v>1.0696445504339923E-6</v>
      </c>
      <c r="Y66" s="12">
        <f t="shared" si="77"/>
        <v>1.241663005998269E-6</v>
      </c>
      <c r="Z66" s="12">
        <f t="shared" si="77"/>
        <v>5.677407842207477E-7</v>
      </c>
      <c r="AA66" s="12">
        <f t="shared" si="77"/>
        <v>4.3602563173503666E-7</v>
      </c>
      <c r="AB66" s="12">
        <f t="shared" ref="AB66" si="78">AB32*AB32</f>
        <v>3.4491907138771214E-7</v>
      </c>
      <c r="AC66" s="12">
        <f t="shared" ref="AC66:AG67" si="79">AC32*AC32</f>
        <v>3.9199546977022251E-6</v>
      </c>
      <c r="AD66" s="12">
        <f t="shared" si="79"/>
        <v>8.555603016866008E-6</v>
      </c>
      <c r="AE66" s="12">
        <f t="shared" si="79"/>
        <v>4.633417791648105E-6</v>
      </c>
      <c r="AF66" s="12">
        <f t="shared" si="79"/>
        <v>0</v>
      </c>
      <c r="AG66" s="12">
        <f t="shared" si="79"/>
        <v>3.542769459893429E-7</v>
      </c>
      <c r="AH66" s="12">
        <f t="shared" si="2"/>
        <v>4.1414515067348717E-5</v>
      </c>
      <c r="AI66" s="12">
        <v>4.1414515067348703E-5</v>
      </c>
      <c r="AJ66" s="12">
        <v>4.1414515067348703E-5</v>
      </c>
      <c r="AK66" s="12">
        <v>4.1414515067348703E-5</v>
      </c>
      <c r="AL66" s="12">
        <v>4.1414515067348703E-5</v>
      </c>
      <c r="AM66" s="12">
        <v>4.1414515067348703E-5</v>
      </c>
      <c r="AN66" s="12">
        <v>4.1414515067348703E-5</v>
      </c>
      <c r="AO66" s="12">
        <v>4.1414515067348703E-5</v>
      </c>
      <c r="AP66" s="12">
        <v>4.1414515067348703E-5</v>
      </c>
      <c r="AQ66" s="12">
        <v>4.1414515067348703E-5</v>
      </c>
      <c r="AR66" s="12">
        <v>4.1414515067348703E-5</v>
      </c>
      <c r="AS66" s="12">
        <v>4.1414515067348703E-5</v>
      </c>
      <c r="AT66" s="12">
        <v>4.1414515067348703E-5</v>
      </c>
      <c r="AU66" s="12">
        <v>4.1414515067348703E-5</v>
      </c>
      <c r="AV66" s="12">
        <v>4.1414515067348703E-5</v>
      </c>
      <c r="AW66" s="12">
        <v>4.1414515067348703E-5</v>
      </c>
      <c r="AX66" s="12">
        <v>4.1414515067348703E-5</v>
      </c>
      <c r="AY66" s="12">
        <v>4.1414515067348703E-5</v>
      </c>
      <c r="AZ66" s="12">
        <v>4.1414515067348703E-5</v>
      </c>
      <c r="BA66" s="12">
        <v>4.1414515067348703E-5</v>
      </c>
      <c r="BB66" s="12">
        <v>4.1414515067348703E-5</v>
      </c>
      <c r="BC66" s="12">
        <v>4.1414515067348703E-5</v>
      </c>
      <c r="BD66" s="12">
        <v>4.1414515067348703E-5</v>
      </c>
      <c r="BE66" s="12">
        <v>4.1414515067348703E-5</v>
      </c>
      <c r="BF66" s="12">
        <v>4.1414515067348703E-5</v>
      </c>
      <c r="BG66" s="12">
        <v>4.1414515067348703E-5</v>
      </c>
      <c r="BH66" s="12">
        <v>4.1414515067348703E-5</v>
      </c>
      <c r="BI66" s="12">
        <v>4.1414515067348703E-5</v>
      </c>
      <c r="BJ66" s="12">
        <v>4.1414515067348703E-5</v>
      </c>
      <c r="BK66" s="12">
        <v>4.1414515067348703E-5</v>
      </c>
      <c r="BL66" s="12">
        <v>4.1414515067348703E-5</v>
      </c>
    </row>
    <row r="67" spans="1:64" x14ac:dyDescent="0.2">
      <c r="A67" s="12"/>
      <c r="B67" s="12" t="s">
        <v>30</v>
      </c>
      <c r="C67" s="12">
        <f t="shared" si="0"/>
        <v>1.6879767104448736E-7</v>
      </c>
      <c r="D67" s="12">
        <f t="shared" ref="D67:Q67" si="80">D33*D33</f>
        <v>1.567780061867449E-7</v>
      </c>
      <c r="E67" s="12">
        <f t="shared" si="80"/>
        <v>1.8261639286848151E-7</v>
      </c>
      <c r="F67" s="12">
        <f t="shared" si="80"/>
        <v>2.0582721243735009E-7</v>
      </c>
      <c r="G67" s="12">
        <f t="shared" si="80"/>
        <v>2.4734715531358775E-7</v>
      </c>
      <c r="H67" s="12">
        <f t="shared" si="80"/>
        <v>1.1627717368238898E-7</v>
      </c>
      <c r="I67" s="12">
        <f t="shared" si="80"/>
        <v>1.090529630491432E-7</v>
      </c>
      <c r="J67" s="12">
        <f t="shared" si="80"/>
        <v>1.0562519131221191E-7</v>
      </c>
      <c r="K67" s="12">
        <f t="shared" si="80"/>
        <v>9.3349993076042978E-8</v>
      </c>
      <c r="L67" s="12">
        <f t="shared" si="80"/>
        <v>1.1145775689055543E-7</v>
      </c>
      <c r="M67" s="12">
        <f t="shared" si="80"/>
        <v>9.5083089543972748E-8</v>
      </c>
      <c r="N67" s="12">
        <f t="shared" si="80"/>
        <v>1.1669368628843318E-7</v>
      </c>
      <c r="O67" s="12">
        <f t="shared" si="80"/>
        <v>8.3401206349393136E-8</v>
      </c>
      <c r="P67" s="12">
        <f t="shared" si="80"/>
        <v>1.0961287573675655E-7</v>
      </c>
      <c r="Q67" s="12">
        <f t="shared" si="80"/>
        <v>1.4421505419662693E-7</v>
      </c>
      <c r="R67" s="12">
        <f t="shared" ref="R67:AA67" si="81">R33*R33</f>
        <v>1.6619094738149157E-7</v>
      </c>
      <c r="S67" s="12">
        <f t="shared" si="81"/>
        <v>1.2957032396122024E-7</v>
      </c>
      <c r="T67" s="12">
        <f t="shared" si="81"/>
        <v>1.2508270534317458E-7</v>
      </c>
      <c r="U67" s="12">
        <f t="shared" si="81"/>
        <v>9.3194494839659313E-8</v>
      </c>
      <c r="V67" s="12">
        <f t="shared" si="81"/>
        <v>1.0958365417580024E-7</v>
      </c>
      <c r="W67" s="12">
        <f t="shared" si="81"/>
        <v>8.8337632990054416E-8</v>
      </c>
      <c r="X67" s="12">
        <f t="shared" si="81"/>
        <v>1.8950477724032211E-7</v>
      </c>
      <c r="Y67" s="12">
        <f t="shared" si="81"/>
        <v>2.3351124700806415E-7</v>
      </c>
      <c r="Z67" s="12">
        <f t="shared" si="81"/>
        <v>1.5181425898352756E-7</v>
      </c>
      <c r="AA67" s="12">
        <f t="shared" si="81"/>
        <v>1.6454403757080888E-7</v>
      </c>
      <c r="AB67" s="12">
        <f t="shared" ref="AB67" si="82">AB33*AB33</f>
        <v>3.9161971933368323E-7</v>
      </c>
      <c r="AC67" s="12">
        <f t="shared" si="79"/>
        <v>2.264934502832988E-7</v>
      </c>
      <c r="AD67" s="12">
        <f t="shared" si="79"/>
        <v>3.8790876003736563E-7</v>
      </c>
      <c r="AE67" s="12">
        <f t="shared" si="79"/>
        <v>4.8446244839571243E-7</v>
      </c>
      <c r="AF67" s="12">
        <f t="shared" si="79"/>
        <v>3.542769459893429E-7</v>
      </c>
      <c r="AG67" s="12">
        <f t="shared" si="79"/>
        <v>0</v>
      </c>
      <c r="AH67" s="12">
        <f t="shared" si="2"/>
        <v>5.3422308315097021E-6</v>
      </c>
      <c r="AI67" s="12">
        <v>5.3422308315097004E-6</v>
      </c>
      <c r="AJ67" s="12">
        <v>5.3422308315097004E-6</v>
      </c>
      <c r="AK67" s="12">
        <v>5.3422308315097004E-6</v>
      </c>
      <c r="AL67" s="12">
        <v>5.3422308315097004E-6</v>
      </c>
      <c r="AM67" s="12">
        <v>5.3422308315097004E-6</v>
      </c>
      <c r="AN67" s="12">
        <v>5.3422308315097004E-6</v>
      </c>
      <c r="AO67" s="12">
        <v>5.3422308315097004E-6</v>
      </c>
      <c r="AP67" s="12">
        <v>5.3422308315097004E-6</v>
      </c>
      <c r="AQ67" s="12">
        <v>5.3422308315097004E-6</v>
      </c>
      <c r="AR67" s="12">
        <v>5.3422308315097004E-6</v>
      </c>
      <c r="AS67" s="12">
        <v>5.3422308315097004E-6</v>
      </c>
      <c r="AT67" s="12">
        <v>5.3422308315097004E-6</v>
      </c>
      <c r="AU67" s="12">
        <v>5.3422308315097004E-6</v>
      </c>
      <c r="AV67" s="12">
        <v>5.3422308315097004E-6</v>
      </c>
      <c r="AW67" s="12">
        <v>5.3422308315097004E-6</v>
      </c>
      <c r="AX67" s="12">
        <v>5.3422308315097004E-6</v>
      </c>
      <c r="AY67" s="12">
        <v>5.3422308315097004E-6</v>
      </c>
      <c r="AZ67" s="12">
        <v>5.3422308315097004E-6</v>
      </c>
      <c r="BA67" s="12">
        <v>5.3422308315097004E-6</v>
      </c>
      <c r="BB67" s="12">
        <v>5.3422308315097004E-6</v>
      </c>
      <c r="BC67" s="12">
        <v>5.3422308315097004E-6</v>
      </c>
      <c r="BD67" s="12">
        <v>5.3422308315097004E-6</v>
      </c>
      <c r="BE67" s="12">
        <v>5.3422308315097004E-6</v>
      </c>
      <c r="BF67" s="12">
        <v>5.3422308315097004E-6</v>
      </c>
      <c r="BG67" s="12">
        <v>5.3422308315097004E-6</v>
      </c>
      <c r="BH67" s="12">
        <v>5.3422308315097004E-6</v>
      </c>
      <c r="BI67" s="12">
        <v>5.3422308315097004E-6</v>
      </c>
      <c r="BJ67" s="12">
        <v>5.3422308315097004E-6</v>
      </c>
      <c r="BK67" s="12">
        <v>5.3422308315097004E-6</v>
      </c>
      <c r="BL67" s="12">
        <v>5.3422308315097004E-6</v>
      </c>
    </row>
    <row r="68" spans="1:64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64" x14ac:dyDescent="0.2">
      <c r="A69" s="12" t="s">
        <v>48</v>
      </c>
      <c r="B69" s="12"/>
      <c r="C69" s="12" t="s">
        <v>0</v>
      </c>
      <c r="D69" s="12" t="s">
        <v>1</v>
      </c>
      <c r="E69" s="12" t="s">
        <v>2</v>
      </c>
      <c r="F69" s="12" t="s">
        <v>3</v>
      </c>
      <c r="G69" s="12" t="s">
        <v>4</v>
      </c>
      <c r="H69" s="12" t="s">
        <v>5</v>
      </c>
      <c r="I69" s="12" t="s">
        <v>6</v>
      </c>
      <c r="J69" s="12" t="s">
        <v>7</v>
      </c>
      <c r="K69" s="12" t="s">
        <v>8</v>
      </c>
      <c r="L69" s="12" t="s">
        <v>9</v>
      </c>
      <c r="M69" s="12" t="s">
        <v>10</v>
      </c>
      <c r="N69" s="12" t="s">
        <v>11</v>
      </c>
      <c r="O69" s="12" t="s">
        <v>12</v>
      </c>
      <c r="P69" s="12" t="s">
        <v>13</v>
      </c>
      <c r="Q69" s="12" t="s">
        <v>14</v>
      </c>
      <c r="R69" s="12" t="s">
        <v>15</v>
      </c>
      <c r="S69" s="12" t="s">
        <v>16</v>
      </c>
      <c r="T69" s="12" t="s">
        <v>17</v>
      </c>
      <c r="U69" s="12" t="s">
        <v>18</v>
      </c>
      <c r="V69" s="12" t="s">
        <v>19</v>
      </c>
      <c r="W69" s="12" t="s">
        <v>20</v>
      </c>
      <c r="X69" s="12" t="s">
        <v>21</v>
      </c>
      <c r="Y69" s="12" t="s">
        <v>22</v>
      </c>
      <c r="Z69" s="12" t="s">
        <v>23</v>
      </c>
      <c r="AA69" s="12" t="s">
        <v>24</v>
      </c>
      <c r="AB69" s="12" t="s">
        <v>25</v>
      </c>
      <c r="AC69" s="12" t="s">
        <v>26</v>
      </c>
      <c r="AD69" s="12" t="s">
        <v>27</v>
      </c>
      <c r="AE69" s="12" t="s">
        <v>28</v>
      </c>
      <c r="AF69" s="12" t="s">
        <v>29</v>
      </c>
      <c r="AG69" s="12" t="s">
        <v>30</v>
      </c>
    </row>
    <row r="70" spans="1:64" x14ac:dyDescent="0.2">
      <c r="A70" s="12"/>
      <c r="B70" s="12" t="s">
        <v>0</v>
      </c>
      <c r="C70" s="12">
        <f t="shared" ref="C70:AB70" si="83">C37/AH37</f>
        <v>0</v>
      </c>
      <c r="D70" s="12">
        <f t="shared" si="83"/>
        <v>0.65357950554571942</v>
      </c>
      <c r="E70" s="12">
        <f t="shared" si="83"/>
        <v>0.10520203000087749</v>
      </c>
      <c r="F70" s="12">
        <f t="shared" si="83"/>
        <v>3.6361326423373974E-2</v>
      </c>
      <c r="G70" s="12">
        <f t="shared" si="83"/>
        <v>3.346941141242131E-2</v>
      </c>
      <c r="H70" s="12">
        <f t="shared" si="83"/>
        <v>1.5163947304121742E-2</v>
      </c>
      <c r="I70" s="12">
        <f t="shared" si="83"/>
        <v>8.0212022418556725E-3</v>
      </c>
      <c r="J70" s="12">
        <f t="shared" si="83"/>
        <v>5.4009154986300722E-3</v>
      </c>
      <c r="K70" s="12">
        <f t="shared" si="83"/>
        <v>5.5560561572563991E-3</v>
      </c>
      <c r="L70" s="12">
        <f t="shared" si="83"/>
        <v>8.142995170978622E-3</v>
      </c>
      <c r="M70" s="12">
        <f t="shared" si="83"/>
        <v>4.9597926314242967E-3</v>
      </c>
      <c r="N70" s="12">
        <f t="shared" si="83"/>
        <v>7.483295237829036E-3</v>
      </c>
      <c r="O70" s="12">
        <f t="shared" si="83"/>
        <v>2.5853192628099938E-3</v>
      </c>
      <c r="P70" s="12">
        <f t="shared" si="83"/>
        <v>3.9053966129701011E-3</v>
      </c>
      <c r="Q70" s="12">
        <f t="shared" si="83"/>
        <v>4.7348557850210297E-2</v>
      </c>
      <c r="R70" s="12">
        <f t="shared" si="83"/>
        <v>1.5681767228160524E-2</v>
      </c>
      <c r="S70" s="12">
        <f t="shared" si="83"/>
        <v>5.5631905588765743E-3</v>
      </c>
      <c r="T70" s="12">
        <f t="shared" si="83"/>
        <v>3.4829904220352111E-3</v>
      </c>
      <c r="U70" s="12">
        <f t="shared" si="83"/>
        <v>1.7499879260267661E-3</v>
      </c>
      <c r="V70" s="12">
        <f t="shared" si="83"/>
        <v>1.4392747437388946E-3</v>
      </c>
      <c r="W70" s="12">
        <f t="shared" si="83"/>
        <v>1.1920701515753698E-3</v>
      </c>
      <c r="X70" s="12">
        <f t="shared" si="83"/>
        <v>2.9945873824804379E-3</v>
      </c>
      <c r="Y70" s="12">
        <f t="shared" si="83"/>
        <v>2.659994503537036E-3</v>
      </c>
      <c r="Z70" s="12">
        <f t="shared" si="83"/>
        <v>2.0164441148993106E-3</v>
      </c>
      <c r="AA70" s="12">
        <f t="shared" si="83"/>
        <v>1.4101368025961555E-3</v>
      </c>
      <c r="AB70" s="12">
        <f t="shared" si="83"/>
        <v>9.2313167938532761E-4</v>
      </c>
      <c r="AC70" s="12">
        <f t="shared" ref="AC70:AC93" si="84">AC37/BG37</f>
        <v>7.3191654528231183E-3</v>
      </c>
      <c r="AD70" s="12">
        <f t="shared" ref="AD70:AD93" si="85">AD37/BH37</f>
        <v>4.2978589962953855E-3</v>
      </c>
      <c r="AE70" s="12">
        <f t="shared" ref="AE70:AE93" si="86">AE37/BI37</f>
        <v>3.3554433345949039E-3</v>
      </c>
      <c r="AF70" s="12">
        <f t="shared" ref="AF70:AF93" si="87">AF37/BJ37</f>
        <v>7.7159280432938212E-3</v>
      </c>
      <c r="AG70" s="12">
        <f t="shared" ref="AG70:AG93" si="88">AG37/BK37</f>
        <v>1.0182773092005956E-3</v>
      </c>
    </row>
    <row r="71" spans="1:64" x14ac:dyDescent="0.2">
      <c r="A71" s="12"/>
      <c r="B71" s="12" t="s">
        <v>1</v>
      </c>
      <c r="C71" s="12">
        <f t="shared" ref="C71:C94" si="89">C38/AH38</f>
        <v>0.65943880306025793</v>
      </c>
      <c r="D71" s="12">
        <f t="shared" ref="D71:D94" si="90">D38/AI38</f>
        <v>0</v>
      </c>
      <c r="E71" s="12">
        <f t="shared" ref="E71:E94" si="91">E38/AJ38</f>
        <v>8.3713089655136533E-2</v>
      </c>
      <c r="F71" s="12">
        <f t="shared" ref="F71:F94" si="92">F38/AK38</f>
        <v>3.0089350092089597E-2</v>
      </c>
      <c r="G71" s="12">
        <f t="shared" ref="G71:G94" si="93">G38/AL38</f>
        <v>2.2957144545947404E-2</v>
      </c>
      <c r="H71" s="12">
        <f t="shared" ref="H71:H94" si="94">H38/AM38</f>
        <v>1.7590673262008697E-2</v>
      </c>
      <c r="I71" s="12">
        <f t="shared" ref="I71:I94" si="95">I38/AN38</f>
        <v>8.5988325177649375E-3</v>
      </c>
      <c r="J71" s="12">
        <f t="shared" ref="J71:J94" si="96">J38/AO38</f>
        <v>5.5934386059212759E-3</v>
      </c>
      <c r="K71" s="12">
        <f t="shared" ref="K71:K94" si="97">K38/AP38</f>
        <v>6.6650249966776712E-3</v>
      </c>
      <c r="L71" s="12">
        <f t="shared" ref="L71:L94" si="98">L38/AQ38</f>
        <v>9.8142677966412475E-3</v>
      </c>
      <c r="M71" s="12">
        <f t="shared" ref="M71:M94" si="99">M38/AR38</f>
        <v>5.8133640719997557E-3</v>
      </c>
      <c r="N71" s="12">
        <f t="shared" ref="N71:N94" si="100">N38/AS38</f>
        <v>8.7315096982312611E-3</v>
      </c>
      <c r="O71" s="12">
        <f t="shared" ref="O71:O94" si="101">O38/AT38</f>
        <v>2.8687976247640705E-3</v>
      </c>
      <c r="P71" s="12">
        <f t="shared" ref="P71:P94" si="102">P38/AU38</f>
        <v>4.2904249242635946E-3</v>
      </c>
      <c r="Q71" s="12">
        <f t="shared" ref="Q71:Q94" si="103">Q38/AV38</f>
        <v>7.1458279998177818E-2</v>
      </c>
      <c r="R71" s="12">
        <f t="shared" ref="R71:R94" si="104">R38/AW38</f>
        <v>1.6556045563806732E-2</v>
      </c>
      <c r="S71" s="12">
        <f t="shared" ref="S71:S94" si="105">S38/AX38</f>
        <v>6.0618253396203933E-3</v>
      </c>
      <c r="T71" s="12">
        <f t="shared" ref="T71:T94" si="106">T38/AY38</f>
        <v>3.6942182262312737E-3</v>
      </c>
      <c r="U71" s="12">
        <f t="shared" ref="U71:U94" si="107">U38/AZ38</f>
        <v>1.8495920558813032E-3</v>
      </c>
      <c r="V71" s="12">
        <f t="shared" ref="V71:V94" si="108">V38/BA38</f>
        <v>1.4812279089423189E-3</v>
      </c>
      <c r="W71" s="12">
        <f t="shared" ref="W71:W94" si="109">W38/BB38</f>
        <v>1.2384496361185467E-3</v>
      </c>
      <c r="X71" s="12">
        <f t="shared" ref="X71:X94" si="110">X38/BC38</f>
        <v>2.979945620563953E-3</v>
      </c>
      <c r="Y71" s="12">
        <f t="shared" ref="Y71:Y94" si="111">Y38/BD38</f>
        <v>2.595704055718866E-3</v>
      </c>
      <c r="Z71" s="12">
        <f t="shared" ref="Z71:Z94" si="112">Z38/BE38</f>
        <v>2.0395284110903858E-3</v>
      </c>
      <c r="AA71" s="12">
        <f t="shared" ref="AA71:AA94" si="113">AA38/BF38</f>
        <v>1.4080474154763011E-3</v>
      </c>
      <c r="AB71" s="12">
        <f t="shared" ref="AB71:AB100" si="114">AB38/BG38</f>
        <v>8.927326611286408E-4</v>
      </c>
      <c r="AC71" s="12">
        <f t="shared" si="84"/>
        <v>6.9630337197612909E-3</v>
      </c>
      <c r="AD71" s="12">
        <f t="shared" si="85"/>
        <v>3.926251250304609E-3</v>
      </c>
      <c r="AE71" s="12">
        <f t="shared" si="86"/>
        <v>3.076085604513805E-3</v>
      </c>
      <c r="AF71" s="12">
        <f t="shared" si="87"/>
        <v>6.6600646306496977E-3</v>
      </c>
      <c r="AG71" s="12">
        <f t="shared" si="88"/>
        <v>9.5424705031005265E-4</v>
      </c>
    </row>
    <row r="72" spans="1:64" x14ac:dyDescent="0.2">
      <c r="A72" s="12"/>
      <c r="B72" s="12" t="s">
        <v>2</v>
      </c>
      <c r="C72" s="12">
        <f t="shared" si="89"/>
        <v>0.16277050658896636</v>
      </c>
      <c r="D72" s="12">
        <f t="shared" si="90"/>
        <v>0.12837158188665918</v>
      </c>
      <c r="E72" s="12">
        <f t="shared" si="91"/>
        <v>0</v>
      </c>
      <c r="F72" s="12">
        <f t="shared" si="92"/>
        <v>0.28372698375943234</v>
      </c>
      <c r="G72" s="12">
        <f t="shared" si="93"/>
        <v>6.8115172401818427E-2</v>
      </c>
      <c r="H72" s="12">
        <f t="shared" si="94"/>
        <v>1.2714529139029028E-2</v>
      </c>
      <c r="I72" s="12">
        <f t="shared" si="95"/>
        <v>7.6689467642305671E-3</v>
      </c>
      <c r="J72" s="12">
        <f t="shared" si="96"/>
        <v>5.556718801094462E-3</v>
      </c>
      <c r="K72" s="12">
        <f t="shared" si="97"/>
        <v>9.3742603895315552E-3</v>
      </c>
      <c r="L72" s="12">
        <f t="shared" si="98"/>
        <v>1.5870709586455183E-2</v>
      </c>
      <c r="M72" s="12">
        <f t="shared" si="99"/>
        <v>8.8861378262130794E-3</v>
      </c>
      <c r="N72" s="12">
        <f t="shared" si="100"/>
        <v>1.5759230888996514E-2</v>
      </c>
      <c r="O72" s="12">
        <f t="shared" si="101"/>
        <v>4.6998649305531985E-3</v>
      </c>
      <c r="P72" s="12">
        <f t="shared" si="102"/>
        <v>8.0440473973552203E-3</v>
      </c>
      <c r="Q72" s="12">
        <f t="shared" si="103"/>
        <v>0.10392689843433434</v>
      </c>
      <c r="R72" s="12">
        <f t="shared" si="104"/>
        <v>5.7058958722347654E-2</v>
      </c>
      <c r="S72" s="12">
        <f t="shared" si="105"/>
        <v>1.2800425879626253E-2</v>
      </c>
      <c r="T72" s="12">
        <f t="shared" si="106"/>
        <v>7.527926668196178E-3</v>
      </c>
      <c r="U72" s="12">
        <f t="shared" si="107"/>
        <v>3.3595730537587421E-3</v>
      </c>
      <c r="V72" s="12">
        <f t="shared" si="108"/>
        <v>2.7999745923393791E-3</v>
      </c>
      <c r="W72" s="12">
        <f t="shared" si="109"/>
        <v>2.237297278710903E-3</v>
      </c>
      <c r="X72" s="12">
        <f t="shared" si="110"/>
        <v>6.6981355083004417E-3</v>
      </c>
      <c r="Y72" s="12">
        <f t="shared" si="111"/>
        <v>5.8052149078415922E-3</v>
      </c>
      <c r="Z72" s="12">
        <f t="shared" si="112"/>
        <v>4.1771858664437786E-3</v>
      </c>
      <c r="AA72" s="12">
        <f t="shared" si="113"/>
        <v>2.7897611448701775E-3</v>
      </c>
      <c r="AB72" s="12">
        <f t="shared" si="114"/>
        <v>1.698965134104311E-3</v>
      </c>
      <c r="AC72" s="12">
        <f t="shared" si="84"/>
        <v>2.0787214199005231E-2</v>
      </c>
      <c r="AD72" s="12">
        <f t="shared" si="85"/>
        <v>9.6537618706946209E-3</v>
      </c>
      <c r="AE72" s="12">
        <f t="shared" si="86"/>
        <v>7.0532119578650783E-3</v>
      </c>
      <c r="AF72" s="12">
        <f t="shared" si="87"/>
        <v>1.8362328104638274E-2</v>
      </c>
      <c r="AG72" s="12">
        <f t="shared" si="88"/>
        <v>1.7044763165890656E-3</v>
      </c>
    </row>
    <row r="73" spans="1:64" x14ac:dyDescent="0.2">
      <c r="A73" s="12"/>
      <c r="B73" s="12" t="s">
        <v>3</v>
      </c>
      <c r="C73" s="12">
        <f t="shared" si="89"/>
        <v>6.8688705590542951E-2</v>
      </c>
      <c r="D73" s="12">
        <f t="shared" si="90"/>
        <v>5.6335525425333516E-2</v>
      </c>
      <c r="E73" s="12">
        <f t="shared" si="91"/>
        <v>0.3464133824569805</v>
      </c>
      <c r="F73" s="12">
        <f t="shared" si="92"/>
        <v>0</v>
      </c>
      <c r="G73" s="12">
        <f t="shared" si="93"/>
        <v>0.10045435810358667</v>
      </c>
      <c r="H73" s="12">
        <f t="shared" si="94"/>
        <v>1.0651929598662752E-2</v>
      </c>
      <c r="I73" s="12">
        <f t="shared" si="95"/>
        <v>7.016424165513035E-3</v>
      </c>
      <c r="J73" s="12">
        <f t="shared" si="96"/>
        <v>5.3455236135318976E-3</v>
      </c>
      <c r="K73" s="12">
        <f t="shared" si="97"/>
        <v>9.626918818698817E-3</v>
      </c>
      <c r="L73" s="12">
        <f t="shared" si="98"/>
        <v>1.6524176848034308E-2</v>
      </c>
      <c r="M73" s="12">
        <f t="shared" si="99"/>
        <v>9.5840496639852391E-3</v>
      </c>
      <c r="N73" s="12">
        <f t="shared" si="100"/>
        <v>1.7650216436635602E-2</v>
      </c>
      <c r="O73" s="12">
        <f t="shared" si="101"/>
        <v>5.5510559286117318E-3</v>
      </c>
      <c r="P73" s="12">
        <f t="shared" si="102"/>
        <v>1.012744963547554E-2</v>
      </c>
      <c r="Q73" s="12">
        <f t="shared" si="103"/>
        <v>6.04330611311251E-2</v>
      </c>
      <c r="R73" s="12">
        <f t="shared" si="104"/>
        <v>8.984518348860468E-2</v>
      </c>
      <c r="S73" s="12">
        <f t="shared" si="105"/>
        <v>1.7023528728395368E-2</v>
      </c>
      <c r="T73" s="12">
        <f t="shared" si="106"/>
        <v>1.0357622231443455E-2</v>
      </c>
      <c r="U73" s="12">
        <f t="shared" si="107"/>
        <v>4.3878735153036197E-3</v>
      </c>
      <c r="V73" s="12">
        <f t="shared" si="108"/>
        <v>3.8395321945958647E-3</v>
      </c>
      <c r="W73" s="12">
        <f t="shared" si="109"/>
        <v>2.962752980798566E-3</v>
      </c>
      <c r="X73" s="12">
        <f t="shared" si="110"/>
        <v>1.0645108837917782E-2</v>
      </c>
      <c r="Y73" s="12">
        <f t="shared" si="111"/>
        <v>9.3762184424951486E-3</v>
      </c>
      <c r="Z73" s="12">
        <f t="shared" si="112"/>
        <v>6.1229991037972612E-3</v>
      </c>
      <c r="AA73" s="12">
        <f t="shared" si="113"/>
        <v>4.0454045063882229E-3</v>
      </c>
      <c r="AB73" s="12">
        <f t="shared" si="114"/>
        <v>2.4368530577110327E-3</v>
      </c>
      <c r="AC73" s="12">
        <f t="shared" si="84"/>
        <v>4.456228313751142E-2</v>
      </c>
      <c r="AD73" s="12">
        <f t="shared" si="85"/>
        <v>1.7651081772693394E-2</v>
      </c>
      <c r="AE73" s="12">
        <f t="shared" si="86"/>
        <v>1.2033066873153258E-2</v>
      </c>
      <c r="AF73" s="12">
        <f t="shared" si="87"/>
        <v>3.7962145738094137E-2</v>
      </c>
      <c r="AG73" s="12">
        <f t="shared" si="88"/>
        <v>2.3455679743794059E-3</v>
      </c>
    </row>
    <row r="74" spans="1:64" x14ac:dyDescent="0.2">
      <c r="A74" s="12"/>
      <c r="B74" s="12" t="s">
        <v>4</v>
      </c>
      <c r="C74" s="12">
        <f t="shared" si="89"/>
        <v>0.11614531688220295</v>
      </c>
      <c r="D74" s="12">
        <f t="shared" si="90"/>
        <v>7.8957869947863454E-2</v>
      </c>
      <c r="E74" s="12">
        <f t="shared" si="91"/>
        <v>0.15277274899519766</v>
      </c>
      <c r="F74" s="12">
        <f t="shared" si="92"/>
        <v>0.18453417017255724</v>
      </c>
      <c r="G74" s="12">
        <f t="shared" si="93"/>
        <v>0</v>
      </c>
      <c r="H74" s="12">
        <f t="shared" si="94"/>
        <v>2.0915458017629007E-2</v>
      </c>
      <c r="I74" s="12">
        <f t="shared" si="95"/>
        <v>1.4832999635498098E-2</v>
      </c>
      <c r="J74" s="12">
        <f t="shared" si="96"/>
        <v>1.1754116304798133E-2</v>
      </c>
      <c r="K74" s="12">
        <f t="shared" si="97"/>
        <v>1.1186321395496659E-2</v>
      </c>
      <c r="L74" s="12">
        <f t="shared" si="98"/>
        <v>1.6312908836205738E-2</v>
      </c>
      <c r="M74" s="12">
        <f t="shared" si="99"/>
        <v>1.0800779802945016E-2</v>
      </c>
      <c r="N74" s="12">
        <f t="shared" si="100"/>
        <v>1.6581783287803662E-2</v>
      </c>
      <c r="O74" s="12">
        <f t="shared" si="101"/>
        <v>6.7598018057263131E-3</v>
      </c>
      <c r="P74" s="12">
        <f t="shared" si="102"/>
        <v>1.0727093746955718E-2</v>
      </c>
      <c r="Q74" s="12">
        <f t="shared" si="103"/>
        <v>4.7202910657654827E-2</v>
      </c>
      <c r="R74" s="12">
        <f t="shared" si="104"/>
        <v>4.3618594933037762E-2</v>
      </c>
      <c r="S74" s="12">
        <f t="shared" si="105"/>
        <v>1.569340111296778E-2</v>
      </c>
      <c r="T74" s="12">
        <f t="shared" si="106"/>
        <v>1.0989992485323412E-2</v>
      </c>
      <c r="U74" s="12">
        <f t="shared" si="107"/>
        <v>5.5406874485476017E-3</v>
      </c>
      <c r="V74" s="12">
        <f t="shared" si="108"/>
        <v>5.0972891700420356E-3</v>
      </c>
      <c r="W74" s="12">
        <f t="shared" si="109"/>
        <v>4.0251627100467667E-3</v>
      </c>
      <c r="X74" s="12">
        <f t="shared" si="110"/>
        <v>1.2571787453846872E-2</v>
      </c>
      <c r="Y74" s="12">
        <f t="shared" si="111"/>
        <v>1.2293821381400593E-2</v>
      </c>
      <c r="Z74" s="12">
        <f t="shared" si="112"/>
        <v>7.7919362816901159E-3</v>
      </c>
      <c r="AA74" s="12">
        <f t="shared" si="113"/>
        <v>5.7315217127598319E-3</v>
      </c>
      <c r="AB74" s="12">
        <f t="shared" si="114"/>
        <v>4.2592541837768163E-3</v>
      </c>
      <c r="AC74" s="12">
        <f t="shared" si="84"/>
        <v>3.762162204971882E-2</v>
      </c>
      <c r="AD74" s="12">
        <f t="shared" si="85"/>
        <v>2.906839042818601E-2</v>
      </c>
      <c r="AE74" s="12">
        <f t="shared" si="86"/>
        <v>2.1885520196768739E-2</v>
      </c>
      <c r="AF74" s="12">
        <f t="shared" si="87"/>
        <v>7.9148761400044287E-2</v>
      </c>
      <c r="AG74" s="12">
        <f t="shared" si="88"/>
        <v>5.177977563307388E-3</v>
      </c>
    </row>
    <row r="75" spans="1:64" x14ac:dyDescent="0.2">
      <c r="A75" s="12"/>
      <c r="B75" s="12" t="s">
        <v>5</v>
      </c>
      <c r="C75" s="12">
        <f t="shared" si="89"/>
        <v>7.1840048501287404E-2</v>
      </c>
      <c r="D75" s="12">
        <f t="shared" si="90"/>
        <v>8.2596327782425247E-2</v>
      </c>
      <c r="E75" s="12">
        <f t="shared" si="91"/>
        <v>3.8931670295666236E-2</v>
      </c>
      <c r="F75" s="12">
        <f t="shared" si="92"/>
        <v>2.6713883201507679E-2</v>
      </c>
      <c r="G75" s="12">
        <f t="shared" si="93"/>
        <v>2.8554075369382856E-2</v>
      </c>
      <c r="H75" s="12">
        <f t="shared" si="94"/>
        <v>0</v>
      </c>
      <c r="I75" s="12">
        <f t="shared" si="95"/>
        <v>0.36677354638728971</v>
      </c>
      <c r="J75" s="12">
        <f t="shared" si="96"/>
        <v>0.11103986432976527</v>
      </c>
      <c r="K75" s="12">
        <f t="shared" si="97"/>
        <v>2.1082213569920037E-2</v>
      </c>
      <c r="L75" s="12">
        <f t="shared" si="98"/>
        <v>2.2188451299667924E-2</v>
      </c>
      <c r="M75" s="12">
        <f t="shared" si="99"/>
        <v>1.7132527348814819E-2</v>
      </c>
      <c r="N75" s="12">
        <f t="shared" si="100"/>
        <v>1.8761815221685591E-2</v>
      </c>
      <c r="O75" s="12">
        <f t="shared" si="101"/>
        <v>9.2482778242721445E-3</v>
      </c>
      <c r="P75" s="12">
        <f t="shared" si="102"/>
        <v>1.0956935406895072E-2</v>
      </c>
      <c r="Q75" s="12">
        <f t="shared" si="103"/>
        <v>4.6700608068807596E-2</v>
      </c>
      <c r="R75" s="12">
        <f t="shared" si="104"/>
        <v>2.1098648584720166E-2</v>
      </c>
      <c r="S75" s="12">
        <f t="shared" si="105"/>
        <v>1.2994515746346599E-2</v>
      </c>
      <c r="T75" s="12">
        <f t="shared" si="106"/>
        <v>9.0729670462040522E-3</v>
      </c>
      <c r="U75" s="12">
        <f t="shared" si="107"/>
        <v>5.6225208372591914E-3</v>
      </c>
      <c r="V75" s="12">
        <f t="shared" si="108"/>
        <v>4.4294916759308831E-3</v>
      </c>
      <c r="W75" s="12">
        <f t="shared" si="109"/>
        <v>3.9550231268245329E-3</v>
      </c>
      <c r="X75" s="12">
        <f t="shared" si="110"/>
        <v>7.1147758969555726E-3</v>
      </c>
      <c r="Y75" s="12">
        <f t="shared" si="111"/>
        <v>6.372049495842155E-3</v>
      </c>
      <c r="Z75" s="12">
        <f t="shared" si="112"/>
        <v>5.4797878766444453E-3</v>
      </c>
      <c r="AA75" s="12">
        <f t="shared" si="113"/>
        <v>4.0613754417595837E-3</v>
      </c>
      <c r="AB75" s="12">
        <f t="shared" si="114"/>
        <v>2.815556593196631E-3</v>
      </c>
      <c r="AC75" s="12">
        <f t="shared" si="84"/>
        <v>1.2326038379167617E-2</v>
      </c>
      <c r="AD75" s="12">
        <f t="shared" si="85"/>
        <v>8.6999976937457528E-3</v>
      </c>
      <c r="AE75" s="12">
        <f t="shared" si="86"/>
        <v>7.4184362219838979E-3</v>
      </c>
      <c r="AF75" s="12">
        <f t="shared" si="87"/>
        <v>1.2695432342233227E-2</v>
      </c>
      <c r="AG75" s="12">
        <f t="shared" si="88"/>
        <v>3.3231384337981053E-3</v>
      </c>
    </row>
    <row r="76" spans="1:64" x14ac:dyDescent="0.2">
      <c r="A76" s="12"/>
      <c r="B76" s="12" t="s">
        <v>6</v>
      </c>
      <c r="C76" s="12">
        <f t="shared" si="89"/>
        <v>3.0831336963911507E-2</v>
      </c>
      <c r="D76" s="12">
        <f t="shared" si="90"/>
        <v>3.2757919272369068E-2</v>
      </c>
      <c r="E76" s="12">
        <f t="shared" si="91"/>
        <v>1.9051844110851895E-2</v>
      </c>
      <c r="F76" s="12">
        <f t="shared" si="92"/>
        <v>1.4276544784447301E-2</v>
      </c>
      <c r="G76" s="12">
        <f t="shared" si="93"/>
        <v>1.6429647628753676E-2</v>
      </c>
      <c r="H76" s="12">
        <f t="shared" si="94"/>
        <v>0.29757507074036998</v>
      </c>
      <c r="I76" s="12">
        <f t="shared" si="95"/>
        <v>0</v>
      </c>
      <c r="J76" s="12">
        <f t="shared" si="96"/>
        <v>0.43450001867793708</v>
      </c>
      <c r="K76" s="12">
        <f t="shared" si="97"/>
        <v>1.146030427177778E-2</v>
      </c>
      <c r="L76" s="12">
        <f t="shared" si="98"/>
        <v>1.1658761251679238E-2</v>
      </c>
      <c r="M76" s="12">
        <f t="shared" si="99"/>
        <v>9.5754885532545291E-3</v>
      </c>
      <c r="N76" s="12">
        <f t="shared" si="100"/>
        <v>1.014183848582006E-2</v>
      </c>
      <c r="O76" s="12">
        <f t="shared" si="101"/>
        <v>5.673748250984623E-3</v>
      </c>
      <c r="P76" s="12">
        <f t="shared" si="102"/>
        <v>6.4717356850366344E-3</v>
      </c>
      <c r="Q76" s="12">
        <f t="shared" si="103"/>
        <v>2.0746476263948037E-2</v>
      </c>
      <c r="R76" s="12">
        <f t="shared" si="104"/>
        <v>1.1288195230194177E-2</v>
      </c>
      <c r="S76" s="12">
        <f t="shared" si="105"/>
        <v>7.4685969642555661E-3</v>
      </c>
      <c r="T76" s="12">
        <f t="shared" si="106"/>
        <v>5.4973616819354604E-3</v>
      </c>
      <c r="U76" s="12">
        <f t="shared" si="107"/>
        <v>3.6162650037376738E-3</v>
      </c>
      <c r="V76" s="12">
        <f t="shared" si="108"/>
        <v>2.9187126633668722E-3</v>
      </c>
      <c r="W76" s="12">
        <f t="shared" si="109"/>
        <v>2.6340698426209502E-3</v>
      </c>
      <c r="X76" s="12">
        <f t="shared" si="110"/>
        <v>4.5051866560884574E-3</v>
      </c>
      <c r="Y76" s="12">
        <f t="shared" si="111"/>
        <v>4.1248428315597699E-3</v>
      </c>
      <c r="Z76" s="12">
        <f t="shared" si="112"/>
        <v>3.5497257483496354E-3</v>
      </c>
      <c r="AA76" s="12">
        <f t="shared" si="113"/>
        <v>2.7226238385268009E-3</v>
      </c>
      <c r="AB76" s="12">
        <f t="shared" si="114"/>
        <v>2.0054963102472565E-3</v>
      </c>
      <c r="AC76" s="12">
        <f t="shared" si="84"/>
        <v>7.3741259960351212E-3</v>
      </c>
      <c r="AD76" s="12">
        <f t="shared" si="85"/>
        <v>5.6498837457589777E-3</v>
      </c>
      <c r="AE76" s="12">
        <f t="shared" si="86"/>
        <v>4.9468117011133711E-3</v>
      </c>
      <c r="AF76" s="12">
        <f t="shared" si="87"/>
        <v>8.0187095302305979E-3</v>
      </c>
      <c r="AG76" s="12">
        <f t="shared" si="88"/>
        <v>2.5286573148374475E-3</v>
      </c>
    </row>
    <row r="77" spans="1:64" x14ac:dyDescent="0.2">
      <c r="A77" s="12"/>
      <c r="B77" s="12" t="s">
        <v>7</v>
      </c>
      <c r="C77" s="12">
        <f t="shared" si="89"/>
        <v>2.859002445569513E-2</v>
      </c>
      <c r="D77" s="12">
        <f t="shared" si="90"/>
        <v>2.9346069846678372E-2</v>
      </c>
      <c r="E77" s="12">
        <f t="shared" si="91"/>
        <v>1.9011394294334624E-2</v>
      </c>
      <c r="F77" s="12">
        <f t="shared" si="92"/>
        <v>1.4979309073651907E-2</v>
      </c>
      <c r="G77" s="12">
        <f t="shared" si="93"/>
        <v>1.7930132537008227E-2</v>
      </c>
      <c r="H77" s="12">
        <f t="shared" si="94"/>
        <v>0.12407140965323081</v>
      </c>
      <c r="I77" s="12">
        <f t="shared" si="95"/>
        <v>0.59838962159001441</v>
      </c>
      <c r="J77" s="12">
        <f t="shared" si="96"/>
        <v>0</v>
      </c>
      <c r="K77" s="12">
        <f t="shared" si="97"/>
        <v>1.1708631669523633E-2</v>
      </c>
      <c r="L77" s="12">
        <f t="shared" si="98"/>
        <v>1.1860321938255293E-2</v>
      </c>
      <c r="M77" s="12">
        <f t="shared" si="99"/>
        <v>1.0006275517257473E-2</v>
      </c>
      <c r="N77" s="12">
        <f t="shared" si="100"/>
        <v>1.0529107173990238E-2</v>
      </c>
      <c r="O77" s="12">
        <f t="shared" si="101"/>
        <v>6.29918648053031E-3</v>
      </c>
      <c r="P77" s="12">
        <f t="shared" si="102"/>
        <v>7.0894888853827382E-3</v>
      </c>
      <c r="Q77" s="12">
        <f t="shared" si="103"/>
        <v>1.9617306372355512E-2</v>
      </c>
      <c r="R77" s="12">
        <f t="shared" si="104"/>
        <v>1.1812217322509857E-2</v>
      </c>
      <c r="S77" s="12">
        <f t="shared" si="105"/>
        <v>8.0881915056356217E-3</v>
      </c>
      <c r="T77" s="12">
        <f t="shared" si="106"/>
        <v>6.1513256714725711E-3</v>
      </c>
      <c r="U77" s="12">
        <f t="shared" si="107"/>
        <v>4.1864806926817022E-3</v>
      </c>
      <c r="V77" s="12">
        <f t="shared" si="108"/>
        <v>3.4522277527653249E-3</v>
      </c>
      <c r="W77" s="12">
        <f t="shared" si="109"/>
        <v>3.1282339938982434E-3</v>
      </c>
      <c r="X77" s="12">
        <f t="shared" si="110"/>
        <v>5.226214893699406E-3</v>
      </c>
      <c r="Y77" s="12">
        <f t="shared" si="111"/>
        <v>4.8648998340217169E-3</v>
      </c>
      <c r="Z77" s="12">
        <f t="shared" si="112"/>
        <v>4.1684343141272003E-3</v>
      </c>
      <c r="AA77" s="12">
        <f t="shared" si="113"/>
        <v>3.2767054254648894E-3</v>
      </c>
      <c r="AB77" s="12">
        <f t="shared" si="114"/>
        <v>2.5324575460806062E-3</v>
      </c>
      <c r="AC77" s="12">
        <f t="shared" si="84"/>
        <v>8.277453007096397E-3</v>
      </c>
      <c r="AD77" s="12">
        <f t="shared" si="85"/>
        <v>6.7067619948821544E-3</v>
      </c>
      <c r="AE77" s="12">
        <f t="shared" si="86"/>
        <v>5.9812616790290048E-3</v>
      </c>
      <c r="AF77" s="12">
        <f t="shared" si="87"/>
        <v>9.3458709727229777E-3</v>
      </c>
      <c r="AG77" s="12">
        <f t="shared" si="88"/>
        <v>3.3729839060037082E-3</v>
      </c>
    </row>
    <row r="78" spans="1:64" x14ac:dyDescent="0.2">
      <c r="A78" s="12"/>
      <c r="B78" s="12" t="s">
        <v>8</v>
      </c>
      <c r="C78" s="12">
        <f t="shared" si="89"/>
        <v>1.1270158341093177E-2</v>
      </c>
      <c r="D78" s="12">
        <f t="shared" si="90"/>
        <v>1.3399515657427788E-2</v>
      </c>
      <c r="E78" s="12">
        <f t="shared" si="91"/>
        <v>1.2289913009104109E-2</v>
      </c>
      <c r="F78" s="12">
        <f t="shared" si="92"/>
        <v>1.0337251574758222E-2</v>
      </c>
      <c r="G78" s="12">
        <f t="shared" si="93"/>
        <v>6.5387849715016809E-3</v>
      </c>
      <c r="H78" s="12">
        <f t="shared" si="94"/>
        <v>9.0266218557539819E-3</v>
      </c>
      <c r="I78" s="12">
        <f t="shared" si="95"/>
        <v>6.0479284991402354E-3</v>
      </c>
      <c r="J78" s="12">
        <f t="shared" si="96"/>
        <v>4.486652055596993E-3</v>
      </c>
      <c r="K78" s="12">
        <f t="shared" si="97"/>
        <v>0</v>
      </c>
      <c r="L78" s="12">
        <f t="shared" si="98"/>
        <v>0.14953634187470699</v>
      </c>
      <c r="M78" s="12">
        <f t="shared" si="99"/>
        <v>0.49165406408879025</v>
      </c>
      <c r="N78" s="12">
        <f t="shared" si="100"/>
        <v>7.8819033912910952E-2</v>
      </c>
      <c r="O78" s="12">
        <f t="shared" si="101"/>
        <v>3.3659783251065362E-2</v>
      </c>
      <c r="P78" s="12">
        <f t="shared" si="102"/>
        <v>3.0553891629193339E-2</v>
      </c>
      <c r="Q78" s="12">
        <f t="shared" si="103"/>
        <v>2.4464410483776795E-2</v>
      </c>
      <c r="R78" s="12">
        <f t="shared" si="104"/>
        <v>1.7967003974082241E-2</v>
      </c>
      <c r="S78" s="12">
        <f t="shared" si="105"/>
        <v>2.5947104731133683E-2</v>
      </c>
      <c r="T78" s="12">
        <f t="shared" si="106"/>
        <v>1.4903312954201478E-2</v>
      </c>
      <c r="U78" s="12">
        <f t="shared" si="107"/>
        <v>8.4095714570233456E-3</v>
      </c>
      <c r="V78" s="12">
        <f t="shared" si="108"/>
        <v>4.6773277890652734E-3</v>
      </c>
      <c r="W78" s="12">
        <f t="shared" si="109"/>
        <v>4.4255218121349131E-3</v>
      </c>
      <c r="X78" s="12">
        <f t="shared" si="110"/>
        <v>6.0165892011865797E-3</v>
      </c>
      <c r="Y78" s="12">
        <f t="shared" si="111"/>
        <v>4.4927341859045157E-3</v>
      </c>
      <c r="Z78" s="12">
        <f t="shared" si="112"/>
        <v>5.1292672415103758E-3</v>
      </c>
      <c r="AA78" s="12">
        <f t="shared" si="113"/>
        <v>3.1517916701803259E-3</v>
      </c>
      <c r="AB78" s="12">
        <f t="shared" si="114"/>
        <v>1.4551304050728672E-3</v>
      </c>
      <c r="AC78" s="12">
        <f t="shared" si="84"/>
        <v>7.9841687855700897E-3</v>
      </c>
      <c r="AD78" s="12">
        <f t="shared" si="85"/>
        <v>4.071520344014784E-3</v>
      </c>
      <c r="AE78" s="12">
        <f t="shared" si="86"/>
        <v>3.3200500222585489E-3</v>
      </c>
      <c r="AF78" s="12">
        <f t="shared" si="87"/>
        <v>4.822261795894997E-3</v>
      </c>
      <c r="AG78" s="12">
        <f t="shared" si="88"/>
        <v>1.1422924259467369E-3</v>
      </c>
    </row>
    <row r="79" spans="1:64" x14ac:dyDescent="0.2">
      <c r="A79" s="12"/>
      <c r="B79" s="12" t="s">
        <v>9</v>
      </c>
      <c r="C79" s="12">
        <f t="shared" si="89"/>
        <v>1.1450508381288334E-2</v>
      </c>
      <c r="D79" s="12">
        <f t="shared" si="90"/>
        <v>1.3677994438075809E-2</v>
      </c>
      <c r="E79" s="12">
        <f t="shared" si="91"/>
        <v>1.4423987635105832E-2</v>
      </c>
      <c r="F79" s="12">
        <f t="shared" si="92"/>
        <v>1.2300274715820552E-2</v>
      </c>
      <c r="G79" s="12">
        <f t="shared" si="93"/>
        <v>6.6102574250963102E-3</v>
      </c>
      <c r="H79" s="12">
        <f t="shared" si="94"/>
        <v>6.5858711854912414E-3</v>
      </c>
      <c r="I79" s="12">
        <f t="shared" si="95"/>
        <v>4.2652069613453043E-3</v>
      </c>
      <c r="J79" s="12">
        <f t="shared" si="96"/>
        <v>3.1505757439890558E-3</v>
      </c>
      <c r="K79" s="12">
        <f t="shared" si="97"/>
        <v>0.10366304290718895</v>
      </c>
      <c r="L79" s="12">
        <f t="shared" si="98"/>
        <v>0</v>
      </c>
      <c r="M79" s="12">
        <f t="shared" si="99"/>
        <v>0.12517134621809572</v>
      </c>
      <c r="N79" s="12">
        <f t="shared" si="100"/>
        <v>0.46797828357635601</v>
      </c>
      <c r="O79" s="12">
        <f t="shared" si="101"/>
        <v>1.8932561673187319E-2</v>
      </c>
      <c r="P79" s="12">
        <f t="shared" si="102"/>
        <v>3.5111428586326876E-2</v>
      </c>
      <c r="Q79" s="12">
        <f t="shared" si="103"/>
        <v>3.3305646858890411E-2</v>
      </c>
      <c r="R79" s="12">
        <f t="shared" si="104"/>
        <v>2.8756945185687662E-2</v>
      </c>
      <c r="S79" s="12">
        <f t="shared" si="105"/>
        <v>4.2029281609459568E-2</v>
      </c>
      <c r="T79" s="12">
        <f t="shared" si="106"/>
        <v>1.6668929027857344E-2</v>
      </c>
      <c r="U79" s="12">
        <f t="shared" si="107"/>
        <v>6.6938000849687583E-3</v>
      </c>
      <c r="V79" s="12">
        <f t="shared" si="108"/>
        <v>3.9304028877358062E-3</v>
      </c>
      <c r="W79" s="12">
        <f t="shared" si="109"/>
        <v>3.4403805446508672E-3</v>
      </c>
      <c r="X79" s="12">
        <f t="shared" si="110"/>
        <v>6.1873683634003432E-3</v>
      </c>
      <c r="Y79" s="12">
        <f t="shared" si="111"/>
        <v>4.430385531475887E-3</v>
      </c>
      <c r="Z79" s="12">
        <f t="shared" si="112"/>
        <v>4.8046522156994231E-3</v>
      </c>
      <c r="AA79" s="12">
        <f t="shared" si="113"/>
        <v>2.775079485727406E-3</v>
      </c>
      <c r="AB79" s="12">
        <f t="shared" si="114"/>
        <v>1.2287223549434557E-3</v>
      </c>
      <c r="AC79" s="12">
        <f t="shared" si="84"/>
        <v>9.3575201630889098E-3</v>
      </c>
      <c r="AD79" s="12">
        <f t="shared" si="85"/>
        <v>4.0469691853186069E-3</v>
      </c>
      <c r="AE79" s="12">
        <f t="shared" si="86"/>
        <v>3.1772832242129264E-3</v>
      </c>
      <c r="AF79" s="12">
        <f t="shared" si="87"/>
        <v>4.899817835745373E-3</v>
      </c>
      <c r="AG79" s="12">
        <f t="shared" si="88"/>
        <v>9.4547599376587578E-4</v>
      </c>
    </row>
    <row r="80" spans="1:64" x14ac:dyDescent="0.2">
      <c r="A80" s="12"/>
      <c r="B80" s="12" t="s">
        <v>10</v>
      </c>
      <c r="C80" s="12">
        <f t="shared" si="89"/>
        <v>8.8529945776252422E-3</v>
      </c>
      <c r="D80" s="12">
        <f t="shared" si="90"/>
        <v>1.0284380312826929E-2</v>
      </c>
      <c r="E80" s="12">
        <f t="shared" si="91"/>
        <v>1.0251516833023116E-2</v>
      </c>
      <c r="F80" s="12">
        <f t="shared" si="92"/>
        <v>9.055868756235954E-3</v>
      </c>
      <c r="G80" s="12">
        <f t="shared" si="93"/>
        <v>5.5555641031762824E-3</v>
      </c>
      <c r="H80" s="12">
        <f t="shared" si="94"/>
        <v>6.4549630801317703E-3</v>
      </c>
      <c r="I80" s="12">
        <f t="shared" si="95"/>
        <v>4.4466682484127261E-3</v>
      </c>
      <c r="J80" s="12">
        <f t="shared" si="96"/>
        <v>3.3740537093817245E-3</v>
      </c>
      <c r="K80" s="12">
        <f t="shared" si="97"/>
        <v>0.43263626592471027</v>
      </c>
      <c r="L80" s="12">
        <f t="shared" si="98"/>
        <v>0.1588879678554013</v>
      </c>
      <c r="M80" s="12">
        <f t="shared" si="99"/>
        <v>0</v>
      </c>
      <c r="N80" s="12">
        <f t="shared" si="100"/>
        <v>0.10625772153686959</v>
      </c>
      <c r="O80" s="12">
        <f t="shared" si="101"/>
        <v>4.9510215499512261E-2</v>
      </c>
      <c r="P80" s="12">
        <f t="shared" si="102"/>
        <v>4.6111411799260933E-2</v>
      </c>
      <c r="Q80" s="12">
        <f t="shared" si="103"/>
        <v>1.9039095015555833E-2</v>
      </c>
      <c r="R80" s="12">
        <f t="shared" si="104"/>
        <v>1.720213937984209E-2</v>
      </c>
      <c r="S80" s="12">
        <f t="shared" si="105"/>
        <v>3.3078823532320605E-2</v>
      </c>
      <c r="T80" s="12">
        <f t="shared" si="106"/>
        <v>1.84228156003238E-2</v>
      </c>
      <c r="U80" s="12">
        <f t="shared" si="107"/>
        <v>9.7909387018426993E-3</v>
      </c>
      <c r="V80" s="12">
        <f t="shared" si="108"/>
        <v>5.0351992145478627E-3</v>
      </c>
      <c r="W80" s="12">
        <f t="shared" si="109"/>
        <v>4.7527760694711469E-3</v>
      </c>
      <c r="X80" s="12">
        <f t="shared" si="110"/>
        <v>6.2776197401646673E-3</v>
      </c>
      <c r="Y80" s="12">
        <f t="shared" si="111"/>
        <v>4.5236172299800079E-3</v>
      </c>
      <c r="Z80" s="12">
        <f t="shared" si="112"/>
        <v>5.448951554583469E-3</v>
      </c>
      <c r="AA80" s="12">
        <f t="shared" si="113"/>
        <v>3.2065005926299847E-3</v>
      </c>
      <c r="AB80" s="12">
        <f t="shared" si="114"/>
        <v>1.3778541560365112E-3</v>
      </c>
      <c r="AC80" s="12">
        <f t="shared" si="84"/>
        <v>7.8161785251632272E-3</v>
      </c>
      <c r="AD80" s="12">
        <f t="shared" si="85"/>
        <v>3.8289623015287538E-3</v>
      </c>
      <c r="AE80" s="12">
        <f t="shared" si="86"/>
        <v>3.1047938377038826E-3</v>
      </c>
      <c r="AF80" s="12">
        <f t="shared" si="87"/>
        <v>4.3903082355010378E-3</v>
      </c>
      <c r="AG80" s="12">
        <f t="shared" si="88"/>
        <v>1.0238340762362091E-3</v>
      </c>
    </row>
    <row r="81" spans="1:33" x14ac:dyDescent="0.2">
      <c r="A81" s="12"/>
      <c r="B81" s="12" t="s">
        <v>11</v>
      </c>
      <c r="C81" s="12">
        <f t="shared" si="89"/>
        <v>1.0550771551761632E-2</v>
      </c>
      <c r="D81" s="12">
        <f t="shared" si="90"/>
        <v>1.2201257916198284E-2</v>
      </c>
      <c r="E81" s="12">
        <f t="shared" si="91"/>
        <v>1.4360672013284032E-2</v>
      </c>
      <c r="F81" s="12">
        <f t="shared" si="92"/>
        <v>1.317333573378077E-2</v>
      </c>
      <c r="G81" s="12">
        <f t="shared" si="93"/>
        <v>6.7370372189002707E-3</v>
      </c>
      <c r="H81" s="12">
        <f t="shared" si="94"/>
        <v>5.5835684429300751E-3</v>
      </c>
      <c r="I81" s="12">
        <f t="shared" si="95"/>
        <v>3.7201044906082837E-3</v>
      </c>
      <c r="J81" s="12">
        <f t="shared" si="96"/>
        <v>2.8043727721697165E-3</v>
      </c>
      <c r="K81" s="12">
        <f t="shared" si="97"/>
        <v>5.4784670791264374E-2</v>
      </c>
      <c r="L81" s="12">
        <f t="shared" si="98"/>
        <v>0.46921992786326761</v>
      </c>
      <c r="M81" s="12">
        <f t="shared" si="99"/>
        <v>8.3931533853523838E-2</v>
      </c>
      <c r="N81" s="12">
        <f t="shared" si="100"/>
        <v>0</v>
      </c>
      <c r="O81" s="12">
        <f t="shared" si="101"/>
        <v>2.0785821585025337E-2</v>
      </c>
      <c r="P81" s="12">
        <f t="shared" si="102"/>
        <v>5.8645178674215884E-2</v>
      </c>
      <c r="Q81" s="12">
        <f t="shared" si="103"/>
        <v>2.879641358507324E-2</v>
      </c>
      <c r="R81" s="12">
        <f t="shared" si="104"/>
        <v>3.6827328431028643E-2</v>
      </c>
      <c r="S81" s="12">
        <f t="shared" si="105"/>
        <v>8.5903725186522242E-2</v>
      </c>
      <c r="T81" s="12">
        <f t="shared" si="106"/>
        <v>2.5105765345732851E-2</v>
      </c>
      <c r="U81" s="12">
        <f t="shared" si="107"/>
        <v>8.1692489154180006E-3</v>
      </c>
      <c r="V81" s="12">
        <f t="shared" si="108"/>
        <v>4.7178424075558778E-3</v>
      </c>
      <c r="W81" s="12">
        <f t="shared" si="109"/>
        <v>4.003997965866363E-3</v>
      </c>
      <c r="X81" s="12">
        <f t="shared" si="110"/>
        <v>7.8491945675906623E-3</v>
      </c>
      <c r="Y81" s="12">
        <f t="shared" si="111"/>
        <v>5.3674455183621112E-3</v>
      </c>
      <c r="Z81" s="12">
        <f t="shared" si="112"/>
        <v>5.9648379367890454E-3</v>
      </c>
      <c r="AA81" s="12">
        <f t="shared" si="113"/>
        <v>3.2656430264498878E-3</v>
      </c>
      <c r="AB81" s="12">
        <f t="shared" si="114"/>
        <v>1.3537302238558215E-3</v>
      </c>
      <c r="AC81" s="12">
        <f t="shared" si="84"/>
        <v>1.1598229201981003E-2</v>
      </c>
      <c r="AD81" s="12">
        <f t="shared" si="85"/>
        <v>4.6064616518752171E-3</v>
      </c>
      <c r="AE81" s="12">
        <f t="shared" si="86"/>
        <v>3.5664310964743941E-3</v>
      </c>
      <c r="AF81" s="12">
        <f t="shared" si="87"/>
        <v>5.4129342075357094E-3</v>
      </c>
      <c r="AG81" s="12">
        <f t="shared" si="88"/>
        <v>9.9251782495630536E-4</v>
      </c>
    </row>
    <row r="82" spans="1:33" x14ac:dyDescent="0.2">
      <c r="A82" s="12"/>
      <c r="B82" s="12" t="s">
        <v>12</v>
      </c>
      <c r="C82" s="12">
        <f t="shared" si="89"/>
        <v>1.3004638908813803E-2</v>
      </c>
      <c r="D82" s="12">
        <f t="shared" si="90"/>
        <v>1.4302368236214499E-2</v>
      </c>
      <c r="E82" s="12">
        <f t="shared" si="91"/>
        <v>1.527980802454872E-2</v>
      </c>
      <c r="F82" s="12">
        <f t="shared" si="92"/>
        <v>1.478135011634066E-2</v>
      </c>
      <c r="G82" s="12">
        <f t="shared" si="93"/>
        <v>9.7986095047971119E-3</v>
      </c>
      <c r="H82" s="12">
        <f t="shared" si="94"/>
        <v>9.8195284629463385E-3</v>
      </c>
      <c r="I82" s="12">
        <f t="shared" si="95"/>
        <v>7.4250825516231347E-3</v>
      </c>
      <c r="J82" s="12">
        <f t="shared" si="96"/>
        <v>5.9857894551521929E-3</v>
      </c>
      <c r="K82" s="12">
        <f t="shared" si="97"/>
        <v>8.3470312579747186E-2</v>
      </c>
      <c r="L82" s="12">
        <f t="shared" si="98"/>
        <v>6.7725606722692594E-2</v>
      </c>
      <c r="M82" s="12">
        <f t="shared" si="99"/>
        <v>0.13952507137703055</v>
      </c>
      <c r="N82" s="12">
        <f t="shared" si="100"/>
        <v>7.4158335113438473E-2</v>
      </c>
      <c r="O82" s="12">
        <f t="shared" si="101"/>
        <v>0</v>
      </c>
      <c r="P82" s="12">
        <f t="shared" si="102"/>
        <v>0.15363605702228422</v>
      </c>
      <c r="Q82" s="12">
        <f t="shared" si="103"/>
        <v>2.2144458195260602E-2</v>
      </c>
      <c r="R82" s="12">
        <f t="shared" si="104"/>
        <v>2.5624735396188432E-2</v>
      </c>
      <c r="S82" s="12">
        <f t="shared" si="105"/>
        <v>6.4497919024679898E-2</v>
      </c>
      <c r="T82" s="12">
        <f t="shared" si="106"/>
        <v>6.3280991211969354E-2</v>
      </c>
      <c r="U82" s="12">
        <f t="shared" si="107"/>
        <v>6.2816330632535791E-2</v>
      </c>
      <c r="V82" s="12">
        <f t="shared" si="108"/>
        <v>2.1665460866672544E-2</v>
      </c>
      <c r="W82" s="12">
        <f t="shared" si="109"/>
        <v>2.3424392419204201E-2</v>
      </c>
      <c r="X82" s="12">
        <f t="shared" si="110"/>
        <v>1.7832106092192161E-2</v>
      </c>
      <c r="Y82" s="12">
        <f t="shared" si="111"/>
        <v>1.2462718193082022E-2</v>
      </c>
      <c r="Z82" s="12">
        <f t="shared" si="112"/>
        <v>1.8683191018881194E-2</v>
      </c>
      <c r="AA82" s="12">
        <f t="shared" si="113"/>
        <v>1.0675718045461786E-2</v>
      </c>
      <c r="AB82" s="12">
        <f t="shared" si="114"/>
        <v>3.9115576508827448E-3</v>
      </c>
      <c r="AC82" s="12">
        <f t="shared" si="84"/>
        <v>1.6342898176836068E-2</v>
      </c>
      <c r="AD82" s="12">
        <f t="shared" si="85"/>
        <v>8.7833345872122461E-3</v>
      </c>
      <c r="AE82" s="12">
        <f t="shared" si="86"/>
        <v>7.3302222334060202E-3</v>
      </c>
      <c r="AF82" s="12">
        <f t="shared" si="87"/>
        <v>9.0806184441170733E-3</v>
      </c>
      <c r="AG82" s="12">
        <f t="shared" si="88"/>
        <v>2.5307897357870648E-3</v>
      </c>
    </row>
    <row r="83" spans="1:33" x14ac:dyDescent="0.2">
      <c r="A83" s="12"/>
      <c r="B83" s="12" t="s">
        <v>13</v>
      </c>
      <c r="C83" s="12">
        <f t="shared" si="89"/>
        <v>9.428926872911832E-3</v>
      </c>
      <c r="D83" s="12">
        <f t="shared" si="90"/>
        <v>1.026647505023065E-2</v>
      </c>
      <c r="E83" s="12">
        <f t="shared" si="91"/>
        <v>1.2552208604391209E-2</v>
      </c>
      <c r="F83" s="12">
        <f t="shared" si="92"/>
        <v>1.2943496166852156E-2</v>
      </c>
      <c r="G83" s="12">
        <f t="shared" si="93"/>
        <v>7.4632084208152254E-3</v>
      </c>
      <c r="H83" s="12">
        <f t="shared" si="94"/>
        <v>5.5838259584138055E-3</v>
      </c>
      <c r="I83" s="12">
        <f t="shared" si="95"/>
        <v>4.0650416785703936E-3</v>
      </c>
      <c r="J83" s="12">
        <f t="shared" si="96"/>
        <v>3.2334407244611358E-3</v>
      </c>
      <c r="K83" s="12">
        <f t="shared" si="97"/>
        <v>3.6366396130626151E-2</v>
      </c>
      <c r="L83" s="12">
        <f t="shared" si="98"/>
        <v>6.0284412183952064E-2</v>
      </c>
      <c r="M83" s="12">
        <f t="shared" si="99"/>
        <v>6.2370447829049588E-2</v>
      </c>
      <c r="N83" s="12">
        <f t="shared" si="100"/>
        <v>0.10042413418523945</v>
      </c>
      <c r="O83" s="12">
        <f t="shared" si="101"/>
        <v>7.3740513767002497E-2</v>
      </c>
      <c r="P83" s="12">
        <f t="shared" si="102"/>
        <v>0</v>
      </c>
      <c r="Q83" s="12">
        <f t="shared" si="103"/>
        <v>1.7945183494982839E-2</v>
      </c>
      <c r="R83" s="12">
        <f t="shared" si="104"/>
        <v>2.9321893789826917E-2</v>
      </c>
      <c r="S83" s="12">
        <f t="shared" si="105"/>
        <v>0.22393393131325143</v>
      </c>
      <c r="T83" s="12">
        <f t="shared" si="106"/>
        <v>0.17093946290379547</v>
      </c>
      <c r="U83" s="12">
        <f t="shared" si="107"/>
        <v>3.5605004622076497E-2</v>
      </c>
      <c r="V83" s="12">
        <f t="shared" si="108"/>
        <v>1.4850229445168579E-2</v>
      </c>
      <c r="W83" s="12">
        <f t="shared" si="109"/>
        <v>1.2508113855621006E-2</v>
      </c>
      <c r="X83" s="12">
        <f t="shared" si="110"/>
        <v>1.8512267382960215E-2</v>
      </c>
      <c r="Y83" s="12">
        <f t="shared" si="111"/>
        <v>1.125192479793909E-2</v>
      </c>
      <c r="Z83" s="12">
        <f t="shared" si="112"/>
        <v>1.6815504600535516E-2</v>
      </c>
      <c r="AA83" s="12">
        <f t="shared" si="113"/>
        <v>7.9068753156209884E-3</v>
      </c>
      <c r="AB83" s="12">
        <f t="shared" si="114"/>
        <v>2.5690174133933537E-3</v>
      </c>
      <c r="AC83" s="12">
        <f t="shared" si="84"/>
        <v>1.7082812087014936E-2</v>
      </c>
      <c r="AD83" s="12">
        <f t="shared" si="85"/>
        <v>7.2694083941110309E-3</v>
      </c>
      <c r="AE83" s="12">
        <f t="shared" si="86"/>
        <v>5.7575695252690033E-3</v>
      </c>
      <c r="AF83" s="12">
        <f t="shared" si="87"/>
        <v>7.4118124989053773E-3</v>
      </c>
      <c r="AG83" s="12">
        <f t="shared" si="88"/>
        <v>1.596460987011217E-3</v>
      </c>
    </row>
    <row r="84" spans="1:33" x14ac:dyDescent="0.2">
      <c r="A84" s="12"/>
      <c r="B84" s="12" t="s">
        <v>14</v>
      </c>
      <c r="C84" s="12">
        <f t="shared" si="89"/>
        <v>0.11071730324317201</v>
      </c>
      <c r="D84" s="12">
        <f t="shared" si="90"/>
        <v>0.1656094934375319</v>
      </c>
      <c r="E84" s="12">
        <f t="shared" si="91"/>
        <v>0.15706706007913213</v>
      </c>
      <c r="F84" s="12">
        <f t="shared" si="92"/>
        <v>7.4806221982284787E-2</v>
      </c>
      <c r="G84" s="12">
        <f t="shared" si="93"/>
        <v>3.1807086820849526E-2</v>
      </c>
      <c r="H84" s="12">
        <f t="shared" si="94"/>
        <v>2.3050318378945917E-2</v>
      </c>
      <c r="I84" s="12">
        <f t="shared" si="95"/>
        <v>1.2621186829234356E-2</v>
      </c>
      <c r="J84" s="12">
        <f t="shared" si="96"/>
        <v>8.665646597741274E-3</v>
      </c>
      <c r="K84" s="12">
        <f t="shared" si="97"/>
        <v>2.8202012928133041E-2</v>
      </c>
      <c r="L84" s="12">
        <f t="shared" si="98"/>
        <v>5.5384217548434068E-2</v>
      </c>
      <c r="M84" s="12">
        <f t="shared" si="99"/>
        <v>2.4941832905870511E-2</v>
      </c>
      <c r="N84" s="12">
        <f t="shared" si="100"/>
        <v>4.7759063902267147E-2</v>
      </c>
      <c r="O84" s="12">
        <f t="shared" si="101"/>
        <v>1.0294130899402639E-2</v>
      </c>
      <c r="P84" s="12">
        <f t="shared" si="102"/>
        <v>1.7380390287225232E-2</v>
      </c>
      <c r="Q84" s="12">
        <f t="shared" si="103"/>
        <v>0</v>
      </c>
      <c r="R84" s="12">
        <f t="shared" si="104"/>
        <v>9.2056691639915394E-2</v>
      </c>
      <c r="S84" s="12">
        <f t="shared" si="105"/>
        <v>2.6989715009373309E-2</v>
      </c>
      <c r="T84" s="12">
        <f t="shared" si="106"/>
        <v>1.3812572478315726E-2</v>
      </c>
      <c r="U84" s="12">
        <f t="shared" si="107"/>
        <v>6.0370045808801308E-3</v>
      </c>
      <c r="V84" s="12">
        <f t="shared" si="108"/>
        <v>4.5164333379014553E-3</v>
      </c>
      <c r="W84" s="12">
        <f t="shared" si="109"/>
        <v>3.7475557150861184E-3</v>
      </c>
      <c r="X84" s="12">
        <f t="shared" si="110"/>
        <v>9.2490323241455688E-3</v>
      </c>
      <c r="Y84" s="12">
        <f t="shared" si="111"/>
        <v>7.456165442875644E-3</v>
      </c>
      <c r="Z84" s="12">
        <f t="shared" si="112"/>
        <v>6.2512934861473843E-3</v>
      </c>
      <c r="AA84" s="12">
        <f t="shared" si="113"/>
        <v>3.9959094860467052E-3</v>
      </c>
      <c r="AB84" s="12">
        <f t="shared" si="114"/>
        <v>2.1976279207691551E-3</v>
      </c>
      <c r="AC84" s="12">
        <f t="shared" si="84"/>
        <v>2.1772386152573792E-2</v>
      </c>
      <c r="AD84" s="12">
        <f t="shared" si="85"/>
        <v>9.6157293109140462E-3</v>
      </c>
      <c r="AE84" s="12">
        <f t="shared" si="86"/>
        <v>7.3084157714661873E-3</v>
      </c>
      <c r="AF84" s="12">
        <f t="shared" si="87"/>
        <v>1.4653182964424843E-2</v>
      </c>
      <c r="AG84" s="12">
        <f t="shared" si="88"/>
        <v>2.0343185389410465E-3</v>
      </c>
    </row>
    <row r="85" spans="1:33" x14ac:dyDescent="0.2">
      <c r="A85" s="12"/>
      <c r="B85" s="12" t="s">
        <v>15</v>
      </c>
      <c r="C85" s="12">
        <f t="shared" si="89"/>
        <v>4.057283726210259E-2</v>
      </c>
      <c r="D85" s="12">
        <f t="shared" si="90"/>
        <v>4.2454224851316689E-2</v>
      </c>
      <c r="E85" s="12">
        <f t="shared" si="91"/>
        <v>9.541411420075159E-2</v>
      </c>
      <c r="F85" s="12">
        <f t="shared" si="92"/>
        <v>0.12305225051010588</v>
      </c>
      <c r="G85" s="12">
        <f t="shared" si="93"/>
        <v>3.2520590245104883E-2</v>
      </c>
      <c r="H85" s="12">
        <f t="shared" si="94"/>
        <v>1.1522339417388188E-2</v>
      </c>
      <c r="I85" s="12">
        <f t="shared" si="95"/>
        <v>7.5982223191220465E-3</v>
      </c>
      <c r="J85" s="12">
        <f t="shared" si="96"/>
        <v>5.7733071066266997E-3</v>
      </c>
      <c r="K85" s="12">
        <f t="shared" si="97"/>
        <v>2.2916730035049057E-2</v>
      </c>
      <c r="L85" s="12">
        <f t="shared" si="98"/>
        <v>5.2910581402781744E-2</v>
      </c>
      <c r="M85" s="12">
        <f t="shared" si="99"/>
        <v>2.4934241351253775E-2</v>
      </c>
      <c r="N85" s="12">
        <f t="shared" si="100"/>
        <v>6.7580165481434584E-2</v>
      </c>
      <c r="O85" s="12">
        <f t="shared" si="101"/>
        <v>1.3180007261381811E-2</v>
      </c>
      <c r="P85" s="12">
        <f t="shared" si="102"/>
        <v>3.1422104595816985E-2</v>
      </c>
      <c r="Q85" s="12">
        <f t="shared" si="103"/>
        <v>0.10185608880434734</v>
      </c>
      <c r="R85" s="12">
        <f t="shared" si="104"/>
        <v>0</v>
      </c>
      <c r="S85" s="12">
        <f t="shared" si="105"/>
        <v>7.274170377286944E-2</v>
      </c>
      <c r="T85" s="12">
        <f t="shared" si="106"/>
        <v>3.0965311313024393E-2</v>
      </c>
      <c r="U85" s="12">
        <f t="shared" si="107"/>
        <v>9.721458112330713E-3</v>
      </c>
      <c r="V85" s="12">
        <f t="shared" si="108"/>
        <v>7.6634175375173991E-3</v>
      </c>
      <c r="W85" s="12">
        <f t="shared" si="109"/>
        <v>5.8166049890831985E-3</v>
      </c>
      <c r="X85" s="12">
        <f t="shared" si="110"/>
        <v>2.1908700812242499E-2</v>
      </c>
      <c r="Y85" s="12">
        <f t="shared" si="111"/>
        <v>1.5983104764415092E-2</v>
      </c>
      <c r="Z85" s="12">
        <f t="shared" si="112"/>
        <v>1.2362530191976022E-2</v>
      </c>
      <c r="AA85" s="12">
        <f t="shared" si="113"/>
        <v>7.0308080058019452E-3</v>
      </c>
      <c r="AB85" s="12">
        <f t="shared" si="114"/>
        <v>3.2981507638104317E-3</v>
      </c>
      <c r="AC85" s="12">
        <f t="shared" si="84"/>
        <v>7.8737399686747839E-2</v>
      </c>
      <c r="AD85" s="12">
        <f t="shared" si="85"/>
        <v>1.8613845698784669E-2</v>
      </c>
      <c r="AE85" s="12">
        <f t="shared" si="86"/>
        <v>1.2863626976301045E-2</v>
      </c>
      <c r="AF85" s="12">
        <f t="shared" si="87"/>
        <v>2.5991667611839728E-2</v>
      </c>
      <c r="AG85" s="12">
        <f t="shared" si="88"/>
        <v>2.5938649186713378E-3</v>
      </c>
    </row>
    <row r="86" spans="1:33" x14ac:dyDescent="0.2">
      <c r="A86" s="12"/>
      <c r="B86" s="12" t="s">
        <v>16</v>
      </c>
      <c r="C86" s="12">
        <f t="shared" si="89"/>
        <v>1.2296382798818953E-2</v>
      </c>
      <c r="D86" s="12">
        <f t="shared" si="90"/>
        <v>1.3279471283744373E-2</v>
      </c>
      <c r="E86" s="12">
        <f t="shared" si="91"/>
        <v>1.8286317777044665E-2</v>
      </c>
      <c r="F86" s="12">
        <f t="shared" si="92"/>
        <v>1.9918535843703341E-2</v>
      </c>
      <c r="G86" s="12">
        <f t="shared" si="93"/>
        <v>9.995784518394172E-3</v>
      </c>
      <c r="H86" s="12">
        <f t="shared" si="94"/>
        <v>6.0626038061094316E-3</v>
      </c>
      <c r="I86" s="12">
        <f t="shared" si="95"/>
        <v>4.2947666390034606E-3</v>
      </c>
      <c r="J86" s="12">
        <f t="shared" si="96"/>
        <v>3.3772073020501823E-3</v>
      </c>
      <c r="K86" s="12">
        <f t="shared" si="97"/>
        <v>2.8273459548086941E-2</v>
      </c>
      <c r="L86" s="12">
        <f t="shared" si="98"/>
        <v>6.6063992089358606E-2</v>
      </c>
      <c r="M86" s="12">
        <f t="shared" si="99"/>
        <v>4.096159077574818E-2</v>
      </c>
      <c r="N86" s="12">
        <f t="shared" si="100"/>
        <v>0.13467100334132392</v>
      </c>
      <c r="O86" s="12">
        <f t="shared" si="101"/>
        <v>2.8340990547675245E-2</v>
      </c>
      <c r="P86" s="12">
        <f t="shared" si="102"/>
        <v>0.20501055467559207</v>
      </c>
      <c r="Q86" s="12">
        <f t="shared" si="103"/>
        <v>2.5511911156871878E-2</v>
      </c>
      <c r="R86" s="12">
        <f t="shared" si="104"/>
        <v>6.2143617605448058E-2</v>
      </c>
      <c r="S86" s="12">
        <f t="shared" si="105"/>
        <v>0</v>
      </c>
      <c r="T86" s="12">
        <f t="shared" si="106"/>
        <v>0.15654307856795763</v>
      </c>
      <c r="U86" s="12">
        <f t="shared" si="107"/>
        <v>2.0037746514099293E-2</v>
      </c>
      <c r="V86" s="12">
        <f t="shared" si="108"/>
        <v>1.1884459439066242E-2</v>
      </c>
      <c r="W86" s="12">
        <f t="shared" si="109"/>
        <v>8.9997142609497E-3</v>
      </c>
      <c r="X86" s="12">
        <f t="shared" si="110"/>
        <v>2.4316221738794053E-2</v>
      </c>
      <c r="Y86" s="12">
        <f t="shared" si="111"/>
        <v>1.4096286957223437E-2</v>
      </c>
      <c r="Z86" s="12">
        <f t="shared" si="112"/>
        <v>1.722450712892136E-2</v>
      </c>
      <c r="AA86" s="12">
        <f t="shared" si="113"/>
        <v>7.8992438153032696E-3</v>
      </c>
      <c r="AB86" s="12">
        <f t="shared" si="114"/>
        <v>2.6923452943796969E-3</v>
      </c>
      <c r="AC86" s="12">
        <f t="shared" si="84"/>
        <v>2.9084687335423191E-2</v>
      </c>
      <c r="AD86" s="12">
        <f t="shared" si="85"/>
        <v>9.6300061008211084E-3</v>
      </c>
      <c r="AE86" s="12">
        <f t="shared" si="86"/>
        <v>7.2548720391281928E-3</v>
      </c>
      <c r="AF86" s="12">
        <f t="shared" si="87"/>
        <v>1.0120979822783052E-2</v>
      </c>
      <c r="AG86" s="12">
        <f t="shared" si="88"/>
        <v>1.7276612761754824E-3</v>
      </c>
    </row>
    <row r="87" spans="1:33" x14ac:dyDescent="0.2">
      <c r="A87" s="12"/>
      <c r="B87" s="12" t="s">
        <v>17</v>
      </c>
      <c r="C87" s="12">
        <f t="shared" si="89"/>
        <v>1.0016045120179661E-2</v>
      </c>
      <c r="D87" s="12">
        <f t="shared" si="90"/>
        <v>1.0529080974495572E-2</v>
      </c>
      <c r="E87" s="12">
        <f t="shared" si="91"/>
        <v>1.3991612762967471E-2</v>
      </c>
      <c r="F87" s="12">
        <f t="shared" si="92"/>
        <v>1.5767340424182895E-2</v>
      </c>
      <c r="G87" s="12">
        <f t="shared" si="93"/>
        <v>9.1072605045211565E-3</v>
      </c>
      <c r="H87" s="12">
        <f t="shared" si="94"/>
        <v>5.5073030529545555E-3</v>
      </c>
      <c r="I87" s="12">
        <f t="shared" si="95"/>
        <v>4.1128740654739794E-3</v>
      </c>
      <c r="J87" s="12">
        <f t="shared" si="96"/>
        <v>3.3416854547542204E-3</v>
      </c>
      <c r="K87" s="12">
        <f t="shared" si="97"/>
        <v>2.1128244905701605E-2</v>
      </c>
      <c r="L87" s="12">
        <f t="shared" si="98"/>
        <v>3.4088751684415247E-2</v>
      </c>
      <c r="M87" s="12">
        <f t="shared" si="99"/>
        <v>2.9680643875869564E-2</v>
      </c>
      <c r="N87" s="12">
        <f t="shared" si="100"/>
        <v>5.1206620851160164E-2</v>
      </c>
      <c r="O87" s="12">
        <f t="shared" si="101"/>
        <v>3.6177049940816247E-2</v>
      </c>
      <c r="P87" s="12">
        <f t="shared" si="102"/>
        <v>0.20360535910539845</v>
      </c>
      <c r="Q87" s="12">
        <f t="shared" si="103"/>
        <v>1.6986731361805424E-2</v>
      </c>
      <c r="R87" s="12">
        <f t="shared" si="104"/>
        <v>3.4417479848005215E-2</v>
      </c>
      <c r="S87" s="12">
        <f t="shared" si="105"/>
        <v>0.20366876224080308</v>
      </c>
      <c r="T87" s="12">
        <f t="shared" si="106"/>
        <v>0</v>
      </c>
      <c r="U87" s="12">
        <f t="shared" si="107"/>
        <v>5.4582071628061848E-2</v>
      </c>
      <c r="V87" s="12">
        <f t="shared" si="108"/>
        <v>2.9402560909898179E-2</v>
      </c>
      <c r="W87" s="12">
        <f t="shared" si="109"/>
        <v>1.9896293619498913E-2</v>
      </c>
      <c r="X87" s="12">
        <f t="shared" si="110"/>
        <v>4.6308228972861576E-2</v>
      </c>
      <c r="Y87" s="12">
        <f t="shared" si="111"/>
        <v>2.3025278074435863E-2</v>
      </c>
      <c r="Z87" s="12">
        <f t="shared" si="112"/>
        <v>4.2141840262685248E-2</v>
      </c>
      <c r="AA87" s="12">
        <f t="shared" si="113"/>
        <v>1.5194771827636405E-2</v>
      </c>
      <c r="AB87" s="12">
        <f t="shared" si="114"/>
        <v>3.9373667946852398E-3</v>
      </c>
      <c r="AC87" s="12">
        <f t="shared" si="84"/>
        <v>2.8913939536801735E-2</v>
      </c>
      <c r="AD87" s="12">
        <f t="shared" si="85"/>
        <v>1.1504980079570813E-2</v>
      </c>
      <c r="AE87" s="12">
        <f t="shared" si="86"/>
        <v>8.9679888611137008E-3</v>
      </c>
      <c r="AF87" s="12">
        <f t="shared" si="87"/>
        <v>1.0621927492939042E-2</v>
      </c>
      <c r="AG87" s="12">
        <f t="shared" si="88"/>
        <v>2.1699057663076083E-3</v>
      </c>
    </row>
    <row r="88" spans="1:33" x14ac:dyDescent="0.2">
      <c r="A88" s="12"/>
      <c r="B88" s="12" t="s">
        <v>18</v>
      </c>
      <c r="C88" s="12">
        <f t="shared" si="89"/>
        <v>9.5875515228915093E-3</v>
      </c>
      <c r="D88" s="12">
        <f t="shared" si="90"/>
        <v>1.0043209841098343E-2</v>
      </c>
      <c r="E88" s="12">
        <f t="shared" si="91"/>
        <v>1.1896114970178194E-2</v>
      </c>
      <c r="F88" s="12">
        <f t="shared" si="92"/>
        <v>1.2725684262987796E-2</v>
      </c>
      <c r="G88" s="12">
        <f t="shared" si="93"/>
        <v>8.747474447177956E-3</v>
      </c>
      <c r="H88" s="12">
        <f t="shared" si="94"/>
        <v>6.5020361812460469E-3</v>
      </c>
      <c r="I88" s="12">
        <f t="shared" si="95"/>
        <v>5.1544225199027212E-3</v>
      </c>
      <c r="J88" s="12">
        <f t="shared" si="96"/>
        <v>4.3328595025525895E-3</v>
      </c>
      <c r="K88" s="12">
        <f t="shared" si="97"/>
        <v>2.2713451431800435E-2</v>
      </c>
      <c r="L88" s="12">
        <f t="shared" si="98"/>
        <v>2.6079832904722378E-2</v>
      </c>
      <c r="M88" s="12">
        <f t="shared" si="99"/>
        <v>3.0051787619397492E-2</v>
      </c>
      <c r="N88" s="12">
        <f t="shared" si="100"/>
        <v>3.1744131368035118E-2</v>
      </c>
      <c r="O88" s="12">
        <f t="shared" si="101"/>
        <v>6.8416539916529975E-2</v>
      </c>
      <c r="P88" s="12">
        <f t="shared" si="102"/>
        <v>8.0795390210402288E-2</v>
      </c>
      <c r="Q88" s="12">
        <f t="shared" si="103"/>
        <v>1.4144429019179547E-2</v>
      </c>
      <c r="R88" s="12">
        <f t="shared" si="104"/>
        <v>2.058560768638746E-2</v>
      </c>
      <c r="S88" s="12">
        <f t="shared" si="105"/>
        <v>4.9667019442197556E-2</v>
      </c>
      <c r="T88" s="12">
        <f t="shared" si="106"/>
        <v>0.10398691197407445</v>
      </c>
      <c r="U88" s="12">
        <f t="shared" si="107"/>
        <v>0</v>
      </c>
      <c r="V88" s="12">
        <f t="shared" si="108"/>
        <v>0.12587931585540657</v>
      </c>
      <c r="W88" s="12">
        <f t="shared" si="109"/>
        <v>0.15838936110082186</v>
      </c>
      <c r="X88" s="12">
        <f t="shared" si="110"/>
        <v>3.4504206172800152E-2</v>
      </c>
      <c r="Y88" s="12">
        <f t="shared" si="111"/>
        <v>2.2328915537889897E-2</v>
      </c>
      <c r="Z88" s="12">
        <f t="shared" si="112"/>
        <v>5.563987474410953E-2</v>
      </c>
      <c r="AA88" s="12">
        <f t="shared" si="113"/>
        <v>2.6777682974720711E-2</v>
      </c>
      <c r="AB88" s="12">
        <f t="shared" si="114"/>
        <v>6.2138989733576564E-3</v>
      </c>
      <c r="AC88" s="12">
        <f t="shared" si="84"/>
        <v>1.9189406700094051E-2</v>
      </c>
      <c r="AD88" s="12">
        <f t="shared" si="85"/>
        <v>1.1229506353947838E-2</v>
      </c>
      <c r="AE88" s="12">
        <f t="shared" si="86"/>
        <v>9.5793956711383143E-3</v>
      </c>
      <c r="AF88" s="12">
        <f t="shared" si="87"/>
        <v>1.0013897290542627E-2</v>
      </c>
      <c r="AG88" s="12">
        <f t="shared" si="88"/>
        <v>3.0800838044088468E-3</v>
      </c>
    </row>
    <row r="89" spans="1:33" x14ac:dyDescent="0.2">
      <c r="A89" s="12"/>
      <c r="B89" s="12" t="s">
        <v>19</v>
      </c>
      <c r="C89" s="12">
        <f t="shared" si="89"/>
        <v>7.3224861114392263E-3</v>
      </c>
      <c r="D89" s="12">
        <f t="shared" si="90"/>
        <v>7.4689691454892905E-3</v>
      </c>
      <c r="E89" s="12">
        <f t="shared" si="91"/>
        <v>9.2069831343078567E-3</v>
      </c>
      <c r="F89" s="12">
        <f t="shared" si="92"/>
        <v>1.0340643140801836E-2</v>
      </c>
      <c r="G89" s="12">
        <f t="shared" si="93"/>
        <v>7.4730948731511464E-3</v>
      </c>
      <c r="H89" s="12">
        <f t="shared" si="94"/>
        <v>4.7567945216997485E-3</v>
      </c>
      <c r="I89" s="12">
        <f t="shared" si="95"/>
        <v>3.8632543584855893E-3</v>
      </c>
      <c r="J89" s="12">
        <f t="shared" si="96"/>
        <v>3.3179294503452076E-3</v>
      </c>
      <c r="K89" s="12">
        <f t="shared" si="97"/>
        <v>1.1731384456715489E-2</v>
      </c>
      <c r="L89" s="12">
        <f t="shared" si="98"/>
        <v>1.4220384215861366E-2</v>
      </c>
      <c r="M89" s="12">
        <f t="shared" si="99"/>
        <v>1.4351749015165942E-2</v>
      </c>
      <c r="N89" s="12">
        <f t="shared" si="100"/>
        <v>1.7024208988788633E-2</v>
      </c>
      <c r="O89" s="12">
        <f t="shared" si="101"/>
        <v>2.1912840017167562E-2</v>
      </c>
      <c r="P89" s="12">
        <f t="shared" si="102"/>
        <v>3.1293266140663023E-2</v>
      </c>
      <c r="Q89" s="12">
        <f t="shared" si="103"/>
        <v>9.8265645933570105E-3</v>
      </c>
      <c r="R89" s="12">
        <f t="shared" si="104"/>
        <v>1.5069434833245212E-2</v>
      </c>
      <c r="S89" s="12">
        <f t="shared" si="105"/>
        <v>2.7355259972306138E-2</v>
      </c>
      <c r="T89" s="12">
        <f t="shared" si="106"/>
        <v>5.2018283633759682E-2</v>
      </c>
      <c r="U89" s="12">
        <f t="shared" si="107"/>
        <v>0.11689517016020597</v>
      </c>
      <c r="V89" s="12">
        <f t="shared" si="108"/>
        <v>0</v>
      </c>
      <c r="W89" s="12">
        <f t="shared" si="109"/>
        <v>0.25905888135382849</v>
      </c>
      <c r="X89" s="12">
        <f t="shared" si="110"/>
        <v>4.6954825407876613E-2</v>
      </c>
      <c r="Y89" s="12">
        <f t="shared" si="111"/>
        <v>3.2376584996380464E-2</v>
      </c>
      <c r="Z89" s="12">
        <f t="shared" si="112"/>
        <v>0.14093535435804924</v>
      </c>
      <c r="AA89" s="12">
        <f t="shared" si="113"/>
        <v>7.1931093128979856E-2</v>
      </c>
      <c r="AB89" s="12">
        <f t="shared" si="114"/>
        <v>8.740385406800567E-3</v>
      </c>
      <c r="AC89" s="12">
        <f t="shared" si="84"/>
        <v>1.8108451206498254E-2</v>
      </c>
      <c r="AD89" s="12">
        <f t="shared" si="85"/>
        <v>1.2359128715761197E-2</v>
      </c>
      <c r="AE89" s="12">
        <f t="shared" si="86"/>
        <v>1.0909082635047567E-2</v>
      </c>
      <c r="AF89" s="12">
        <f t="shared" si="87"/>
        <v>9.8142535431537566E-3</v>
      </c>
      <c r="AG89" s="12">
        <f t="shared" si="88"/>
        <v>3.3632584846678441E-3</v>
      </c>
    </row>
    <row r="90" spans="1:33" x14ac:dyDescent="0.2">
      <c r="A90" s="12"/>
      <c r="B90" s="12" t="s">
        <v>20</v>
      </c>
      <c r="C90" s="12">
        <f t="shared" si="89"/>
        <v>7.6389787555050321E-3</v>
      </c>
      <c r="D90" s="12">
        <f t="shared" si="90"/>
        <v>7.865670786089839E-3</v>
      </c>
      <c r="E90" s="12">
        <f t="shared" si="91"/>
        <v>9.2662835992973792E-3</v>
      </c>
      <c r="F90" s="12">
        <f t="shared" si="92"/>
        <v>1.0050399318281392E-2</v>
      </c>
      <c r="G90" s="12">
        <f t="shared" si="93"/>
        <v>7.4329857618556866E-3</v>
      </c>
      <c r="H90" s="12">
        <f t="shared" si="94"/>
        <v>5.3496844440484867E-3</v>
      </c>
      <c r="I90" s="12">
        <f t="shared" si="95"/>
        <v>4.3914494034675592E-3</v>
      </c>
      <c r="J90" s="12">
        <f t="shared" si="96"/>
        <v>3.7869151571908173E-3</v>
      </c>
      <c r="K90" s="12">
        <f t="shared" si="97"/>
        <v>1.3980882411074997E-2</v>
      </c>
      <c r="L90" s="12">
        <f t="shared" si="98"/>
        <v>1.5678314784005203E-2</v>
      </c>
      <c r="M90" s="12">
        <f t="shared" si="99"/>
        <v>1.7062951722037333E-2</v>
      </c>
      <c r="N90" s="12">
        <f t="shared" si="100"/>
        <v>1.8198516917247054E-2</v>
      </c>
      <c r="O90" s="12">
        <f t="shared" si="101"/>
        <v>2.9841297861545945E-2</v>
      </c>
      <c r="P90" s="12">
        <f t="shared" si="102"/>
        <v>3.3199243828898238E-2</v>
      </c>
      <c r="Q90" s="12">
        <f t="shared" si="103"/>
        <v>1.0270056749286903E-2</v>
      </c>
      <c r="R90" s="12">
        <f t="shared" si="104"/>
        <v>1.4406639340248656E-2</v>
      </c>
      <c r="S90" s="12">
        <f t="shared" si="105"/>
        <v>2.6092084177648325E-2</v>
      </c>
      <c r="T90" s="12">
        <f t="shared" si="106"/>
        <v>4.4336527729442597E-2</v>
      </c>
      <c r="U90" s="12">
        <f t="shared" si="107"/>
        <v>0.18526220849382993</v>
      </c>
      <c r="V90" s="12">
        <f t="shared" si="108"/>
        <v>0.32630003638297433</v>
      </c>
      <c r="W90" s="12">
        <f t="shared" si="109"/>
        <v>0</v>
      </c>
      <c r="X90" s="12">
        <f t="shared" si="110"/>
        <v>3.0410219039597116E-2</v>
      </c>
      <c r="Y90" s="12">
        <f t="shared" si="111"/>
        <v>2.2497536326121531E-2</v>
      </c>
      <c r="Z90" s="12">
        <f t="shared" si="112"/>
        <v>5.9848582760546436E-2</v>
      </c>
      <c r="AA90" s="12">
        <f t="shared" si="113"/>
        <v>4.0628584375654885E-2</v>
      </c>
      <c r="AB90" s="12">
        <f t="shared" si="114"/>
        <v>8.0479485862536924E-3</v>
      </c>
      <c r="AC90" s="12">
        <f t="shared" si="84"/>
        <v>1.5419376935078662E-2</v>
      </c>
      <c r="AD90" s="12">
        <f t="shared" si="85"/>
        <v>1.0716844659809816E-2</v>
      </c>
      <c r="AE90" s="12">
        <f t="shared" si="86"/>
        <v>9.57094457068044E-3</v>
      </c>
      <c r="AF90" s="12">
        <f t="shared" si="87"/>
        <v>9.0339282649510005E-3</v>
      </c>
      <c r="AG90" s="12">
        <f t="shared" si="88"/>
        <v>3.414906857330161E-3</v>
      </c>
    </row>
    <row r="91" spans="1:33" x14ac:dyDescent="0.2">
      <c r="A91" s="12"/>
      <c r="B91" s="12" t="s">
        <v>21</v>
      </c>
      <c r="C91" s="12">
        <f t="shared" si="89"/>
        <v>9.637881761830093E-3</v>
      </c>
      <c r="D91" s="12">
        <f t="shared" si="90"/>
        <v>9.50554165869524E-3</v>
      </c>
      <c r="E91" s="12">
        <f t="shared" si="91"/>
        <v>1.3933073819167616E-2</v>
      </c>
      <c r="F91" s="12">
        <f t="shared" si="92"/>
        <v>1.8136316865092508E-2</v>
      </c>
      <c r="G91" s="12">
        <f t="shared" si="93"/>
        <v>1.1659716889344729E-2</v>
      </c>
      <c r="H91" s="12">
        <f t="shared" si="94"/>
        <v>4.833385985155445E-3</v>
      </c>
      <c r="I91" s="12">
        <f t="shared" si="95"/>
        <v>3.7722850417149668E-3</v>
      </c>
      <c r="J91" s="12">
        <f t="shared" si="96"/>
        <v>3.1774938784817305E-3</v>
      </c>
      <c r="K91" s="12">
        <f t="shared" si="97"/>
        <v>9.5462229382935644E-3</v>
      </c>
      <c r="L91" s="12">
        <f t="shared" si="98"/>
        <v>1.4161523727289722E-2</v>
      </c>
      <c r="M91" s="12">
        <f t="shared" si="99"/>
        <v>1.1319126922903782E-2</v>
      </c>
      <c r="N91" s="12">
        <f t="shared" si="100"/>
        <v>1.7917538995796106E-2</v>
      </c>
      <c r="O91" s="12">
        <f t="shared" si="101"/>
        <v>1.1409408429405495E-2</v>
      </c>
      <c r="P91" s="12">
        <f t="shared" si="102"/>
        <v>2.4677837254711399E-2</v>
      </c>
      <c r="Q91" s="12">
        <f t="shared" si="103"/>
        <v>1.2730110035140735E-2</v>
      </c>
      <c r="R91" s="12">
        <f t="shared" si="104"/>
        <v>2.7253410164180158E-2</v>
      </c>
      <c r="S91" s="12">
        <f t="shared" si="105"/>
        <v>3.5406847488206973E-2</v>
      </c>
      <c r="T91" s="12">
        <f t="shared" si="106"/>
        <v>5.1827323771915977E-2</v>
      </c>
      <c r="U91" s="12">
        <f t="shared" si="107"/>
        <v>2.0269544314991575E-2</v>
      </c>
      <c r="V91" s="12">
        <f t="shared" si="108"/>
        <v>2.9703661124990587E-2</v>
      </c>
      <c r="W91" s="12">
        <f t="shared" si="109"/>
        <v>1.5273221968707725E-2</v>
      </c>
      <c r="X91" s="12">
        <f t="shared" si="110"/>
        <v>0</v>
      </c>
      <c r="Y91" s="12">
        <f t="shared" si="111"/>
        <v>0.29318968628475406</v>
      </c>
      <c r="Z91" s="12">
        <f t="shared" si="112"/>
        <v>0.14908672656306923</v>
      </c>
      <c r="AA91" s="12">
        <f t="shared" si="113"/>
        <v>4.5960354587211115E-2</v>
      </c>
      <c r="AB91" s="12">
        <f t="shared" si="114"/>
        <v>8.6869765006172758E-3</v>
      </c>
      <c r="AC91" s="12">
        <f t="shared" si="84"/>
        <v>6.5432037050341299E-2</v>
      </c>
      <c r="AD91" s="12">
        <f t="shared" si="85"/>
        <v>3.2591758873333654E-2</v>
      </c>
      <c r="AE91" s="12">
        <f t="shared" si="86"/>
        <v>2.4454218736575634E-2</v>
      </c>
      <c r="AF91" s="12">
        <f t="shared" si="87"/>
        <v>2.0767475299326675E-2</v>
      </c>
      <c r="AG91" s="12">
        <f t="shared" si="88"/>
        <v>3.6792930687544832E-3</v>
      </c>
    </row>
    <row r="92" spans="1:33" x14ac:dyDescent="0.2">
      <c r="A92" s="12"/>
      <c r="B92" s="12" t="s">
        <v>22</v>
      </c>
      <c r="C92" s="12">
        <f t="shared" si="89"/>
        <v>1.0053046889575786E-2</v>
      </c>
      <c r="D92" s="12">
        <f t="shared" si="90"/>
        <v>9.7229056531019046E-3</v>
      </c>
      <c r="E92" s="12">
        <f t="shared" si="91"/>
        <v>1.4180243085927793E-2</v>
      </c>
      <c r="F92" s="12">
        <f t="shared" si="92"/>
        <v>1.8758541604325871E-2</v>
      </c>
      <c r="G92" s="12">
        <f t="shared" si="93"/>
        <v>1.3389064682991418E-2</v>
      </c>
      <c r="H92" s="12">
        <f t="shared" si="94"/>
        <v>5.0832533934590763E-3</v>
      </c>
      <c r="I92" s="12">
        <f t="shared" si="95"/>
        <v>4.0557528592405226E-3</v>
      </c>
      <c r="J92" s="12">
        <f t="shared" si="96"/>
        <v>3.4733114448782698E-3</v>
      </c>
      <c r="K92" s="12">
        <f t="shared" si="97"/>
        <v>8.3707486613852945E-3</v>
      </c>
      <c r="L92" s="12">
        <f t="shared" si="98"/>
        <v>1.1907426168092001E-2</v>
      </c>
      <c r="M92" s="12">
        <f t="shared" si="99"/>
        <v>9.5780288177296172E-3</v>
      </c>
      <c r="N92" s="12">
        <f t="shared" si="100"/>
        <v>1.4387762952157915E-2</v>
      </c>
      <c r="O92" s="12">
        <f t="shared" si="101"/>
        <v>9.3636598306154669E-3</v>
      </c>
      <c r="P92" s="12">
        <f t="shared" si="102"/>
        <v>1.7613540714471333E-2</v>
      </c>
      <c r="Q92" s="12">
        <f t="shared" si="103"/>
        <v>1.205101873244261E-2</v>
      </c>
      <c r="R92" s="12">
        <f t="shared" si="104"/>
        <v>2.3347357814112481E-2</v>
      </c>
      <c r="S92" s="12">
        <f t="shared" si="105"/>
        <v>2.4102842485722129E-2</v>
      </c>
      <c r="T92" s="12">
        <f t="shared" si="106"/>
        <v>3.0260622705022791E-2</v>
      </c>
      <c r="U92" s="12">
        <f t="shared" si="107"/>
        <v>1.5403235002724381E-2</v>
      </c>
      <c r="V92" s="12">
        <f t="shared" si="108"/>
        <v>2.4051000943230746E-2</v>
      </c>
      <c r="W92" s="12">
        <f t="shared" si="109"/>
        <v>1.3268396534925687E-2</v>
      </c>
      <c r="X92" s="12">
        <f t="shared" si="110"/>
        <v>0.34428734064052952</v>
      </c>
      <c r="Y92" s="12">
        <f t="shared" si="111"/>
        <v>0</v>
      </c>
      <c r="Z92" s="12">
        <f t="shared" si="112"/>
        <v>8.851895214743756E-2</v>
      </c>
      <c r="AA92" s="12">
        <f t="shared" si="113"/>
        <v>5.9765290627958975E-2</v>
      </c>
      <c r="AB92" s="12">
        <f t="shared" si="114"/>
        <v>1.4524946291455671E-2</v>
      </c>
      <c r="AC92" s="12">
        <f t="shared" si="84"/>
        <v>6.3736342672847626E-2</v>
      </c>
      <c r="AD92" s="12">
        <f t="shared" si="85"/>
        <v>5.7482619316280757E-2</v>
      </c>
      <c r="AE92" s="12">
        <f t="shared" si="86"/>
        <v>4.5630188630595009E-2</v>
      </c>
      <c r="AF92" s="12">
        <f t="shared" si="87"/>
        <v>2.8308726135728528E-2</v>
      </c>
      <c r="AG92" s="12">
        <f t="shared" si="88"/>
        <v>5.3238325610330383E-3</v>
      </c>
    </row>
    <row r="93" spans="1:33" x14ac:dyDescent="0.2">
      <c r="A93" s="12"/>
      <c r="B93" s="12" t="s">
        <v>23</v>
      </c>
      <c r="C93" s="12">
        <f t="shared" si="89"/>
        <v>8.3211043313323723E-3</v>
      </c>
      <c r="D93" s="12">
        <f t="shared" si="90"/>
        <v>8.3415827712438988E-3</v>
      </c>
      <c r="E93" s="12">
        <f t="shared" si="91"/>
        <v>1.1141072028644585E-2</v>
      </c>
      <c r="F93" s="12">
        <f t="shared" si="92"/>
        <v>1.3375602631864669E-2</v>
      </c>
      <c r="G93" s="12">
        <f t="shared" si="93"/>
        <v>9.2658772238756321E-3</v>
      </c>
      <c r="H93" s="12">
        <f t="shared" si="94"/>
        <v>4.7731400138350663E-3</v>
      </c>
      <c r="I93" s="12">
        <f t="shared" si="95"/>
        <v>3.8109801493883123E-3</v>
      </c>
      <c r="J93" s="12">
        <f t="shared" si="96"/>
        <v>3.2495303312744606E-3</v>
      </c>
      <c r="K93" s="12">
        <f t="shared" si="97"/>
        <v>1.043486207377123E-2</v>
      </c>
      <c r="L93" s="12">
        <f t="shared" si="98"/>
        <v>1.4099903559170717E-2</v>
      </c>
      <c r="M93" s="12">
        <f t="shared" si="99"/>
        <v>1.2597403628907744E-2</v>
      </c>
      <c r="N93" s="12">
        <f t="shared" si="100"/>
        <v>1.7458305371785859E-2</v>
      </c>
      <c r="O93" s="12">
        <f t="shared" si="101"/>
        <v>1.5327160858385376E-2</v>
      </c>
      <c r="P93" s="12">
        <f t="shared" si="102"/>
        <v>2.8741376185078674E-2</v>
      </c>
      <c r="Q93" s="12">
        <f t="shared" si="103"/>
        <v>1.1032042403347309E-2</v>
      </c>
      <c r="R93" s="12">
        <f t="shared" si="104"/>
        <v>1.9717950248236693E-2</v>
      </c>
      <c r="S93" s="12">
        <f t="shared" si="105"/>
        <v>3.2157934206535801E-2</v>
      </c>
      <c r="T93" s="12">
        <f t="shared" si="106"/>
        <v>6.0473385372981706E-2</v>
      </c>
      <c r="U93" s="12">
        <f t="shared" si="107"/>
        <v>4.1909093031535428E-2</v>
      </c>
      <c r="V93" s="12">
        <f t="shared" si="108"/>
        <v>0.11431411981885294</v>
      </c>
      <c r="W93" s="12">
        <f t="shared" si="109"/>
        <v>3.8540306062991955E-2</v>
      </c>
      <c r="X93" s="12">
        <f t="shared" si="110"/>
        <v>0.19115653631863047</v>
      </c>
      <c r="Y93" s="12">
        <f t="shared" si="111"/>
        <v>9.6652718214485372E-2</v>
      </c>
      <c r="Z93" s="12">
        <f t="shared" si="112"/>
        <v>0</v>
      </c>
      <c r="AA93" s="12">
        <f t="shared" si="113"/>
        <v>0.13659684506512182</v>
      </c>
      <c r="AB93" s="12">
        <f t="shared" si="114"/>
        <v>1.0439646331863351E-2</v>
      </c>
      <c r="AC93" s="12">
        <f t="shared" si="84"/>
        <v>3.1101206978046372E-2</v>
      </c>
      <c r="AD93" s="12">
        <f t="shared" si="85"/>
        <v>2.0076062078163079E-2</v>
      </c>
      <c r="AE93" s="12">
        <f t="shared" si="86"/>
        <v>1.6981661511106225E-2</v>
      </c>
      <c r="AF93" s="12">
        <f t="shared" si="87"/>
        <v>1.4133329577910256E-2</v>
      </c>
      <c r="AG93" s="12">
        <f t="shared" si="88"/>
        <v>3.7792616216314567E-3</v>
      </c>
    </row>
    <row r="94" spans="1:33" x14ac:dyDescent="0.2">
      <c r="A94" s="12"/>
      <c r="B94" s="12" t="s">
        <v>24</v>
      </c>
      <c r="C94" s="12">
        <f t="shared" si="89"/>
        <v>9.7080733218161894E-3</v>
      </c>
      <c r="D94" s="12">
        <f t="shared" si="90"/>
        <v>9.6075578287119316E-3</v>
      </c>
      <c r="E94" s="12">
        <f t="shared" si="91"/>
        <v>1.2413299296408003E-2</v>
      </c>
      <c r="F94" s="12">
        <f t="shared" si="92"/>
        <v>1.4743077195787267E-2</v>
      </c>
      <c r="G94" s="12">
        <f t="shared" si="93"/>
        <v>1.1370723900750781E-2</v>
      </c>
      <c r="H94" s="12">
        <f t="shared" si="94"/>
        <v>5.9018829036804228E-3</v>
      </c>
      <c r="I94" s="12">
        <f t="shared" si="95"/>
        <v>4.8764811750515707E-3</v>
      </c>
      <c r="J94" s="12">
        <f t="shared" si="96"/>
        <v>4.2614957179647889E-3</v>
      </c>
      <c r="K94" s="12">
        <f t="shared" si="97"/>
        <v>1.0697096480485521E-2</v>
      </c>
      <c r="L94" s="12">
        <f t="shared" si="98"/>
        <v>1.3586470051264432E-2</v>
      </c>
      <c r="M94" s="12">
        <f t="shared" si="99"/>
        <v>1.2367344140893417E-2</v>
      </c>
      <c r="N94" s="12">
        <f t="shared" si="100"/>
        <v>1.5945904914345586E-2</v>
      </c>
      <c r="O94" s="12">
        <f t="shared" si="101"/>
        <v>1.4611162803062598E-2</v>
      </c>
      <c r="P94" s="12">
        <f t="shared" si="102"/>
        <v>2.2546522574763601E-2</v>
      </c>
      <c r="Q94" s="12">
        <f t="shared" si="103"/>
        <v>1.1764641548022968E-2</v>
      </c>
      <c r="R94" s="12">
        <f t="shared" si="104"/>
        <v>1.8708400703842609E-2</v>
      </c>
      <c r="S94" s="12">
        <f t="shared" si="105"/>
        <v>2.4603895905391839E-2</v>
      </c>
      <c r="T94" s="12">
        <f t="shared" si="106"/>
        <v>3.6376590515082199E-2</v>
      </c>
      <c r="U94" s="12">
        <f t="shared" si="107"/>
        <v>3.36489980963929E-2</v>
      </c>
      <c r="V94" s="12">
        <f t="shared" si="108"/>
        <v>9.7336025469608817E-2</v>
      </c>
      <c r="W94" s="12">
        <f t="shared" si="109"/>
        <v>4.3648568234466591E-2</v>
      </c>
      <c r="X94" s="12">
        <f t="shared" si="110"/>
        <v>9.8312913707282693E-2</v>
      </c>
      <c r="Y94" s="12">
        <f t="shared" si="111"/>
        <v>0.10886890812956389</v>
      </c>
      <c r="Z94" s="12">
        <f t="shared" si="112"/>
        <v>0.22788602448344733</v>
      </c>
      <c r="AA94" s="12">
        <f t="shared" si="113"/>
        <v>0</v>
      </c>
      <c r="AB94" s="12">
        <f t="shared" si="114"/>
        <v>2.7866985701555144E-2</v>
      </c>
      <c r="AC94" s="12">
        <f t="shared" ref="AC94:AG94" si="115">AC61/BG61</f>
        <v>2.99702523192895E-2</v>
      </c>
      <c r="AD94" s="12">
        <f t="shared" si="115"/>
        <v>2.7498121540289015E-2</v>
      </c>
      <c r="AE94" s="12">
        <f t="shared" si="115"/>
        <v>2.5930378215674021E-2</v>
      </c>
      <c r="AF94" s="12">
        <f t="shared" si="115"/>
        <v>1.8108539991800246E-2</v>
      </c>
      <c r="AG94" s="12">
        <f t="shared" si="115"/>
        <v>6.8336631333039263E-3</v>
      </c>
    </row>
    <row r="95" spans="1:33" x14ac:dyDescent="0.2">
      <c r="A95" s="12"/>
      <c r="B95" s="12" t="s">
        <v>25</v>
      </c>
      <c r="C95" s="12">
        <f t="shared" ref="C95:C100" si="116">C62/AH62</f>
        <v>1.9323630353675868E-2</v>
      </c>
      <c r="D95" s="12">
        <f t="shared" ref="D95:AG95" si="117">D62/AI62</f>
        <v>1.8521255250851413E-2</v>
      </c>
      <c r="E95" s="12">
        <f t="shared" si="117"/>
        <v>2.2985710765591343E-2</v>
      </c>
      <c r="F95" s="12">
        <f t="shared" si="117"/>
        <v>2.700279959365218E-2</v>
      </c>
      <c r="G95" s="12">
        <f t="shared" si="117"/>
        <v>2.5692419034018983E-2</v>
      </c>
      <c r="H95" s="12">
        <f t="shared" si="117"/>
        <v>1.2440418115186896E-2</v>
      </c>
      <c r="I95" s="12">
        <f t="shared" si="117"/>
        <v>1.0921795540868199E-2</v>
      </c>
      <c r="J95" s="12">
        <f t="shared" si="117"/>
        <v>1.0014288421819064E-2</v>
      </c>
      <c r="K95" s="12">
        <f t="shared" si="117"/>
        <v>1.5016322624294585E-2</v>
      </c>
      <c r="L95" s="12">
        <f t="shared" si="117"/>
        <v>1.829103303684174E-2</v>
      </c>
      <c r="M95" s="12">
        <f t="shared" si="117"/>
        <v>1.6158522134706536E-2</v>
      </c>
      <c r="N95" s="12">
        <f t="shared" si="117"/>
        <v>2.0098602056590725E-2</v>
      </c>
      <c r="O95" s="12">
        <f t="shared" si="117"/>
        <v>1.6277611757890775E-2</v>
      </c>
      <c r="P95" s="12">
        <f t="shared" si="117"/>
        <v>2.2273834678518442E-2</v>
      </c>
      <c r="Q95" s="12">
        <f t="shared" si="117"/>
        <v>1.9672995242909583E-2</v>
      </c>
      <c r="R95" s="12">
        <f t="shared" si="117"/>
        <v>2.6684261888374347E-2</v>
      </c>
      <c r="S95" s="12">
        <f t="shared" si="117"/>
        <v>2.5497780919728832E-2</v>
      </c>
      <c r="T95" s="12">
        <f t="shared" si="117"/>
        <v>2.8660710240808084E-2</v>
      </c>
      <c r="U95" s="12">
        <f t="shared" si="117"/>
        <v>2.3741961464132089E-2</v>
      </c>
      <c r="V95" s="12">
        <f t="shared" si="117"/>
        <v>3.5961748317962436E-2</v>
      </c>
      <c r="W95" s="12">
        <f t="shared" si="117"/>
        <v>2.6289163711287322E-2</v>
      </c>
      <c r="X95" s="12">
        <f t="shared" si="117"/>
        <v>5.6500086038165205E-2</v>
      </c>
      <c r="Y95" s="12">
        <f t="shared" si="117"/>
        <v>8.0449367196372246E-2</v>
      </c>
      <c r="Z95" s="12">
        <f t="shared" si="117"/>
        <v>5.2956109945413943E-2</v>
      </c>
      <c r="AA95" s="12">
        <f t="shared" si="117"/>
        <v>8.4731181123036473E-2</v>
      </c>
      <c r="AB95" s="12">
        <f t="shared" si="114"/>
        <v>0</v>
      </c>
      <c r="AC95" s="12">
        <f t="shared" si="117"/>
        <v>4.203669906524754E-2</v>
      </c>
      <c r="AD95" s="12">
        <f t="shared" si="117"/>
        <v>6.679437151421054E-2</v>
      </c>
      <c r="AE95" s="12">
        <f t="shared" si="117"/>
        <v>8.1997319755159323E-2</v>
      </c>
      <c r="AF95" s="12">
        <f t="shared" si="117"/>
        <v>4.3555388350377325E-2</v>
      </c>
      <c r="AG95" s="12">
        <f t="shared" si="117"/>
        <v>4.9452611862308322E-2</v>
      </c>
    </row>
    <row r="96" spans="1:33" x14ac:dyDescent="0.2">
      <c r="A96" s="12"/>
      <c r="B96" s="12" t="s">
        <v>26</v>
      </c>
      <c r="C96" s="12">
        <f t="shared" si="116"/>
        <v>2.5545623751077679E-2</v>
      </c>
      <c r="D96" s="12">
        <f t="shared" ref="D96:M100" si="118">D63/AI63</f>
        <v>2.4086703793873593E-2</v>
      </c>
      <c r="E96" s="12">
        <f t="shared" si="118"/>
        <v>4.6892095727793008E-2</v>
      </c>
      <c r="F96" s="12">
        <f t="shared" si="118"/>
        <v>8.2333535606348041E-2</v>
      </c>
      <c r="G96" s="12">
        <f t="shared" si="118"/>
        <v>3.7838928919002424E-2</v>
      </c>
      <c r="H96" s="12">
        <f t="shared" si="118"/>
        <v>9.0808000284876185E-3</v>
      </c>
      <c r="I96" s="12">
        <f t="shared" si="118"/>
        <v>6.6959562779590823E-3</v>
      </c>
      <c r="J96" s="12">
        <f t="shared" si="118"/>
        <v>5.4576354894505788E-3</v>
      </c>
      <c r="K96" s="12">
        <f t="shared" si="118"/>
        <v>1.373792891970277E-2</v>
      </c>
      <c r="L96" s="12">
        <f t="shared" si="118"/>
        <v>2.3226037695300069E-2</v>
      </c>
      <c r="M96" s="12">
        <f t="shared" si="118"/>
        <v>1.5283497063056791E-2</v>
      </c>
      <c r="N96" s="12">
        <f t="shared" ref="N96:W100" si="119">N63/AS63</f>
        <v>2.8711461086977565E-2</v>
      </c>
      <c r="O96" s="12">
        <f t="shared" si="119"/>
        <v>1.1339656671278269E-2</v>
      </c>
      <c r="P96" s="12">
        <f t="shared" si="119"/>
        <v>2.4695463862644835E-2</v>
      </c>
      <c r="Q96" s="12">
        <f t="shared" si="119"/>
        <v>3.2497670552318385E-2</v>
      </c>
      <c r="R96" s="12">
        <f t="shared" si="119"/>
        <v>0.10621739323950392</v>
      </c>
      <c r="S96" s="12">
        <f t="shared" si="119"/>
        <v>4.5926770515061159E-2</v>
      </c>
      <c r="T96" s="12">
        <f t="shared" si="119"/>
        <v>3.5092816309332024E-2</v>
      </c>
      <c r="U96" s="12">
        <f t="shared" si="119"/>
        <v>1.2224858347546077E-2</v>
      </c>
      <c r="V96" s="12">
        <f t="shared" si="119"/>
        <v>1.2422854589508626E-2</v>
      </c>
      <c r="W96" s="12">
        <f t="shared" si="119"/>
        <v>8.3982400359222335E-3</v>
      </c>
      <c r="X96" s="12">
        <f t="shared" ref="X96:AA100" si="120">X63/BC63</f>
        <v>7.0957904912727326E-2</v>
      </c>
      <c r="Y96" s="12">
        <f t="shared" si="120"/>
        <v>5.886065855446377E-2</v>
      </c>
      <c r="Z96" s="12">
        <f t="shared" si="120"/>
        <v>2.6304945907448241E-2</v>
      </c>
      <c r="AA96" s="12">
        <f t="shared" si="120"/>
        <v>1.5194049797555339E-2</v>
      </c>
      <c r="AB96" s="12">
        <f t="shared" si="114"/>
        <v>7.0090391572325064E-3</v>
      </c>
      <c r="AC96" s="12">
        <f t="shared" ref="AC96:AG100" si="121">AC63/BG63</f>
        <v>0</v>
      </c>
      <c r="AD96" s="12">
        <f t="shared" si="121"/>
        <v>8.2375327376159921E-2</v>
      </c>
      <c r="AE96" s="12">
        <f t="shared" si="121"/>
        <v>4.4288817359964927E-2</v>
      </c>
      <c r="AF96" s="12">
        <f t="shared" si="121"/>
        <v>8.2534516356586055E-2</v>
      </c>
      <c r="AG96" s="12">
        <f t="shared" si="121"/>
        <v>4.7688120957173792E-3</v>
      </c>
    </row>
    <row r="97" spans="1:33" x14ac:dyDescent="0.2">
      <c r="A97" s="12"/>
      <c r="B97" s="12" t="s">
        <v>27</v>
      </c>
      <c r="C97" s="12">
        <f t="shared" si="116"/>
        <v>1.1726867721265511E-2</v>
      </c>
      <c r="D97" s="12">
        <f t="shared" si="118"/>
        <v>1.0617734900895126E-2</v>
      </c>
      <c r="E97" s="12">
        <f t="shared" si="118"/>
        <v>1.7024518986254917E-2</v>
      </c>
      <c r="F97" s="12">
        <f t="shared" si="118"/>
        <v>2.5495032813229981E-2</v>
      </c>
      <c r="G97" s="12">
        <f t="shared" si="118"/>
        <v>2.2855841715778927E-2</v>
      </c>
      <c r="H97" s="12">
        <f t="shared" si="118"/>
        <v>5.0106567219979263E-3</v>
      </c>
      <c r="I97" s="12">
        <f t="shared" si="118"/>
        <v>4.0106658830496369E-3</v>
      </c>
      <c r="J97" s="12">
        <f t="shared" si="118"/>
        <v>3.4569700225305601E-3</v>
      </c>
      <c r="K97" s="12">
        <f t="shared" si="118"/>
        <v>5.4767520733508754E-3</v>
      </c>
      <c r="L97" s="12">
        <f t="shared" si="118"/>
        <v>7.8527029447371926E-3</v>
      </c>
      <c r="M97" s="12">
        <f t="shared" si="118"/>
        <v>5.8530774993528914E-3</v>
      </c>
      <c r="N97" s="12">
        <f t="shared" si="119"/>
        <v>8.9146846179838351E-3</v>
      </c>
      <c r="O97" s="12">
        <f t="shared" si="119"/>
        <v>4.7643666305734458E-3</v>
      </c>
      <c r="P97" s="12">
        <f t="shared" si="119"/>
        <v>8.2154585558515941E-3</v>
      </c>
      <c r="Q97" s="12">
        <f t="shared" si="119"/>
        <v>1.1220271067914556E-2</v>
      </c>
      <c r="R97" s="12">
        <f t="shared" si="119"/>
        <v>1.9630239434848883E-2</v>
      </c>
      <c r="S97" s="12">
        <f t="shared" si="119"/>
        <v>1.1887840981656269E-2</v>
      </c>
      <c r="T97" s="12">
        <f t="shared" si="119"/>
        <v>1.0916206491109552E-2</v>
      </c>
      <c r="U97" s="12">
        <f t="shared" si="119"/>
        <v>5.592652946715143E-3</v>
      </c>
      <c r="V97" s="12">
        <f t="shared" si="119"/>
        <v>6.6283108336189986E-3</v>
      </c>
      <c r="W97" s="12">
        <f t="shared" si="119"/>
        <v>4.5631349255596029E-3</v>
      </c>
      <c r="X97" s="12">
        <f t="shared" si="120"/>
        <v>2.7630774478398991E-2</v>
      </c>
      <c r="Y97" s="12">
        <f t="shared" si="120"/>
        <v>4.1500128717520762E-2</v>
      </c>
      <c r="Z97" s="12">
        <f t="shared" si="120"/>
        <v>1.3274360749871619E-2</v>
      </c>
      <c r="AA97" s="12">
        <f t="shared" si="120"/>
        <v>1.0898358501102118E-2</v>
      </c>
      <c r="AB97" s="12">
        <f t="shared" si="114"/>
        <v>8.7065212617966868E-3</v>
      </c>
      <c r="AC97" s="12">
        <f t="shared" si="121"/>
        <v>6.4397954089855769E-2</v>
      </c>
      <c r="AD97" s="12">
        <f t="shared" si="121"/>
        <v>0</v>
      </c>
      <c r="AE97" s="12">
        <f t="shared" si="121"/>
        <v>0.47466782976220129</v>
      </c>
      <c r="AF97" s="12">
        <f t="shared" si="121"/>
        <v>0.14082511164984479</v>
      </c>
      <c r="AG97" s="12">
        <f t="shared" si="121"/>
        <v>6.3849730211331529E-3</v>
      </c>
    </row>
    <row r="98" spans="1:33" x14ac:dyDescent="0.2">
      <c r="A98" s="12"/>
      <c r="B98" s="12" t="s">
        <v>28</v>
      </c>
      <c r="C98" s="12">
        <f t="shared" si="116"/>
        <v>1.0876223116468499E-2</v>
      </c>
      <c r="D98" s="12">
        <f t="shared" si="118"/>
        <v>9.882129558789296E-3</v>
      </c>
      <c r="E98" s="12">
        <f t="shared" si="118"/>
        <v>1.4776226488532057E-2</v>
      </c>
      <c r="F98" s="12">
        <f t="shared" si="118"/>
        <v>2.064709302736074E-2</v>
      </c>
      <c r="G98" s="12">
        <f t="shared" si="118"/>
        <v>2.044237942124412E-2</v>
      </c>
      <c r="H98" s="12">
        <f t="shared" si="118"/>
        <v>5.0755862964634475E-3</v>
      </c>
      <c r="I98" s="12">
        <f t="shared" si="118"/>
        <v>4.1715810628993539E-3</v>
      </c>
      <c r="J98" s="12">
        <f t="shared" si="118"/>
        <v>3.6624681609820314E-3</v>
      </c>
      <c r="K98" s="12">
        <f t="shared" si="118"/>
        <v>5.3052937474199809E-3</v>
      </c>
      <c r="L98" s="12">
        <f t="shared" si="118"/>
        <v>7.3239190785209128E-3</v>
      </c>
      <c r="M98" s="12">
        <f t="shared" si="118"/>
        <v>5.638119646031935E-3</v>
      </c>
      <c r="N98" s="12">
        <f t="shared" si="119"/>
        <v>8.1991852170272533E-3</v>
      </c>
      <c r="O98" s="12">
        <f t="shared" si="119"/>
        <v>4.7234706899873663E-3</v>
      </c>
      <c r="P98" s="12">
        <f t="shared" si="119"/>
        <v>7.7298357877204947E-3</v>
      </c>
      <c r="Q98" s="12">
        <f t="shared" si="119"/>
        <v>1.0130775746351735E-2</v>
      </c>
      <c r="R98" s="12">
        <f t="shared" si="119"/>
        <v>1.6115777437521763E-2</v>
      </c>
      <c r="S98" s="12">
        <f t="shared" si="119"/>
        <v>1.0639090851960629E-2</v>
      </c>
      <c r="T98" s="12">
        <f t="shared" si="119"/>
        <v>1.0108326639783857E-2</v>
      </c>
      <c r="U98" s="12">
        <f t="shared" si="119"/>
        <v>5.6675277145993288E-3</v>
      </c>
      <c r="V98" s="12">
        <f t="shared" si="119"/>
        <v>6.9502684380999104E-3</v>
      </c>
      <c r="W98" s="12">
        <f t="shared" si="119"/>
        <v>4.8411608412209884E-3</v>
      </c>
      <c r="X98" s="12">
        <f t="shared" si="120"/>
        <v>2.4628467455935825E-2</v>
      </c>
      <c r="Y98" s="12">
        <f t="shared" si="120"/>
        <v>3.9134833847629898E-2</v>
      </c>
      <c r="Z98" s="12">
        <f t="shared" si="120"/>
        <v>1.3338702981945939E-2</v>
      </c>
      <c r="AA98" s="12">
        <f t="shared" si="120"/>
        <v>1.220858271579808E-2</v>
      </c>
      <c r="AB98" s="12">
        <f t="shared" si="114"/>
        <v>1.269704883239277E-2</v>
      </c>
      <c r="AC98" s="12">
        <f t="shared" si="121"/>
        <v>4.1130816981461066E-2</v>
      </c>
      <c r="AD98" s="12">
        <f t="shared" si="121"/>
        <v>0.56388187434607084</v>
      </c>
      <c r="AE98" s="12">
        <f t="shared" si="121"/>
        <v>0</v>
      </c>
      <c r="AF98" s="12">
        <f t="shared" si="121"/>
        <v>9.0600225197147485E-2</v>
      </c>
      <c r="AG98" s="12">
        <f t="shared" si="121"/>
        <v>9.4730086726326646E-3</v>
      </c>
    </row>
    <row r="99" spans="1:33" x14ac:dyDescent="0.2">
      <c r="A99" s="12"/>
      <c r="B99" s="12" t="s">
        <v>29</v>
      </c>
      <c r="C99" s="12">
        <f t="shared" si="116"/>
        <v>3.088417270502674E-2</v>
      </c>
      <c r="D99" s="12">
        <f t="shared" si="118"/>
        <v>2.6421056153194001E-2</v>
      </c>
      <c r="E99" s="12">
        <f t="shared" si="118"/>
        <v>4.7503318719501225E-2</v>
      </c>
      <c r="F99" s="12">
        <f t="shared" si="118"/>
        <v>8.043645844746794E-2</v>
      </c>
      <c r="G99" s="12">
        <f t="shared" si="118"/>
        <v>9.1293172264016384E-2</v>
      </c>
      <c r="H99" s="12">
        <f t="shared" si="118"/>
        <v>1.0726077943065543E-2</v>
      </c>
      <c r="I99" s="12">
        <f t="shared" si="118"/>
        <v>8.3502483846549635E-3</v>
      </c>
      <c r="J99" s="12">
        <f t="shared" si="118"/>
        <v>7.0667615934811735E-3</v>
      </c>
      <c r="K99" s="12">
        <f t="shared" si="118"/>
        <v>9.5155785033645031E-3</v>
      </c>
      <c r="L99" s="12">
        <f t="shared" si="118"/>
        <v>1.3947203769049982E-2</v>
      </c>
      <c r="M99" s="12">
        <f t="shared" si="118"/>
        <v>9.84500943454409E-3</v>
      </c>
      <c r="N99" s="12">
        <f t="shared" si="119"/>
        <v>1.5367004271277806E-2</v>
      </c>
      <c r="O99" s="12">
        <f t="shared" si="119"/>
        <v>7.2256865038737468E-3</v>
      </c>
      <c r="P99" s="12">
        <f t="shared" si="119"/>
        <v>1.2287827484101952E-2</v>
      </c>
      <c r="Q99" s="12">
        <f t="shared" si="119"/>
        <v>2.5082512222464839E-2</v>
      </c>
      <c r="R99" s="12">
        <f t="shared" si="119"/>
        <v>4.0210694316594804E-2</v>
      </c>
      <c r="S99" s="12">
        <f t="shared" si="119"/>
        <v>1.8328077986924381E-2</v>
      </c>
      <c r="T99" s="12">
        <f t="shared" si="119"/>
        <v>1.478451710006797E-2</v>
      </c>
      <c r="U99" s="12">
        <f t="shared" si="119"/>
        <v>7.3160771675920217E-3</v>
      </c>
      <c r="V99" s="12">
        <f t="shared" si="119"/>
        <v>7.7212964109911707E-3</v>
      </c>
      <c r="W99" s="12">
        <f t="shared" si="119"/>
        <v>5.6427518612529801E-3</v>
      </c>
      <c r="X99" s="12">
        <f t="shared" si="120"/>
        <v>2.582776953187851E-2</v>
      </c>
      <c r="Y99" s="12">
        <f t="shared" si="120"/>
        <v>2.9981348422867298E-2</v>
      </c>
      <c r="Z99" s="12">
        <f t="shared" si="120"/>
        <v>1.3708739153349542E-2</v>
      </c>
      <c r="AA99" s="12">
        <f t="shared" si="120"/>
        <v>1.0528328800324413E-2</v>
      </c>
      <c r="AB99" s="12">
        <f t="shared" si="114"/>
        <v>8.3284585326376809E-3</v>
      </c>
      <c r="AC99" s="12">
        <f t="shared" si="121"/>
        <v>9.4651710670221656E-2</v>
      </c>
      <c r="AD99" s="12">
        <f t="shared" si="121"/>
        <v>0.20658464799002957</v>
      </c>
      <c r="AE99" s="12">
        <f t="shared" si="121"/>
        <v>0.11187907872670232</v>
      </c>
      <c r="AF99" s="12">
        <f t="shared" si="121"/>
        <v>0</v>
      </c>
      <c r="AG99" s="12">
        <f t="shared" si="121"/>
        <v>8.5544149294809833E-3</v>
      </c>
    </row>
    <row r="100" spans="1:33" x14ac:dyDescent="0.2">
      <c r="A100" s="12"/>
      <c r="B100" s="12" t="s">
        <v>30</v>
      </c>
      <c r="C100" s="12">
        <f t="shared" si="116"/>
        <v>3.1596850897733585E-2</v>
      </c>
      <c r="D100" s="12">
        <f t="shared" si="118"/>
        <v>2.9346917258242067E-2</v>
      </c>
      <c r="E100" s="12">
        <f t="shared" si="118"/>
        <v>3.4183545905835486E-2</v>
      </c>
      <c r="F100" s="12">
        <f t="shared" si="118"/>
        <v>3.8528326260882269E-2</v>
      </c>
      <c r="G100" s="12">
        <f t="shared" si="118"/>
        <v>4.630034963196978E-2</v>
      </c>
      <c r="H100" s="12">
        <f t="shared" si="118"/>
        <v>2.1765658832366357E-2</v>
      </c>
      <c r="I100" s="12">
        <f t="shared" si="118"/>
        <v>2.0413375327386428E-2</v>
      </c>
      <c r="J100" s="12">
        <f t="shared" si="118"/>
        <v>1.9771738557085618E-2</v>
      </c>
      <c r="K100" s="12">
        <f t="shared" si="118"/>
        <v>1.74739722075361E-2</v>
      </c>
      <c r="L100" s="12">
        <f t="shared" si="118"/>
        <v>2.0863523199550281E-2</v>
      </c>
      <c r="M100" s="12">
        <f t="shared" si="118"/>
        <v>1.7798386580967433E-2</v>
      </c>
      <c r="N100" s="12">
        <f t="shared" si="119"/>
        <v>2.1843624876736346E-2</v>
      </c>
      <c r="O100" s="12">
        <f t="shared" si="119"/>
        <v>1.5611681520288065E-2</v>
      </c>
      <c r="P100" s="12">
        <f t="shared" si="119"/>
        <v>2.0518184105829857E-2</v>
      </c>
      <c r="Q100" s="12">
        <f t="shared" si="119"/>
        <v>2.6995286940057612E-2</v>
      </c>
      <c r="R100" s="12">
        <f t="shared" si="119"/>
        <v>3.1108904243010115E-2</v>
      </c>
      <c r="S100" s="12">
        <f t="shared" si="119"/>
        <v>2.425397330212405E-2</v>
      </c>
      <c r="T100" s="12">
        <f t="shared" si="119"/>
        <v>2.3413946212396543E-2</v>
      </c>
      <c r="U100" s="12">
        <f t="shared" si="119"/>
        <v>1.744486484746725E-2</v>
      </c>
      <c r="V100" s="12">
        <f t="shared" si="119"/>
        <v>2.0512714188509185E-2</v>
      </c>
      <c r="W100" s="12">
        <f t="shared" si="119"/>
        <v>1.653571995972522E-2</v>
      </c>
      <c r="X100" s="12">
        <f t="shared" si="120"/>
        <v>3.5472966859196639E-2</v>
      </c>
      <c r="Y100" s="12">
        <f t="shared" si="120"/>
        <v>4.3710437525604724E-2</v>
      </c>
      <c r="Z100" s="12">
        <f t="shared" si="120"/>
        <v>2.841776474503728E-2</v>
      </c>
      <c r="AA100" s="12">
        <f t="shared" si="120"/>
        <v>3.0800622953297052E-2</v>
      </c>
      <c r="AB100" s="12">
        <f t="shared" si="114"/>
        <v>7.3306401704662488E-2</v>
      </c>
      <c r="AC100" s="12">
        <f t="shared" si="121"/>
        <v>4.2396792169179319E-2</v>
      </c>
      <c r="AD100" s="12">
        <f t="shared" si="121"/>
        <v>7.2611755701268266E-2</v>
      </c>
      <c r="AE100" s="12">
        <f t="shared" si="121"/>
        <v>9.0685420318837973E-2</v>
      </c>
      <c r="AF100" s="12">
        <f t="shared" si="121"/>
        <v>6.631629316721703E-2</v>
      </c>
      <c r="AG100" s="12">
        <f t="shared" si="121"/>
        <v>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2"/>
  <sheetViews>
    <sheetView workbookViewId="0">
      <selection activeCell="E2" sqref="E2"/>
    </sheetView>
  </sheetViews>
  <sheetFormatPr defaultColWidth="8.875" defaultRowHeight="14.25" x14ac:dyDescent="0.2"/>
  <cols>
    <col min="1" max="1" width="8.875" style="1"/>
    <col min="2" max="2" width="10.625" style="1" customWidth="1"/>
    <col min="3" max="3" width="8.875" style="1"/>
    <col min="4" max="4" width="11" style="2" customWidth="1"/>
    <col min="5" max="5" width="8.875" style="1"/>
  </cols>
  <sheetData>
    <row r="1" spans="1:5" ht="39" customHeight="1" x14ac:dyDescent="0.2">
      <c r="A1" s="3" t="s">
        <v>49</v>
      </c>
      <c r="B1" s="3" t="s">
        <v>50</v>
      </c>
      <c r="C1" s="3" t="s">
        <v>51</v>
      </c>
      <c r="D1" s="4" t="s">
        <v>52</v>
      </c>
      <c r="E1" s="3" t="s">
        <v>53</v>
      </c>
    </row>
    <row r="2" spans="1:5" x14ac:dyDescent="0.2">
      <c r="A2" s="1">
        <v>2000</v>
      </c>
      <c r="B2" s="1" t="s">
        <v>54</v>
      </c>
      <c r="C2" s="1">
        <v>1</v>
      </c>
      <c r="D2" s="5">
        <v>22459.6565940289</v>
      </c>
      <c r="E2" s="1">
        <f>AVERAGE(D2,D33,D64,D95,D126,D157,D188,D219,D250,D281,D312,D343,D374,D405,D436,D467,D498,D529,D560,D591,D622)/10000</f>
        <v>8.075595470879863</v>
      </c>
    </row>
    <row r="3" spans="1:5" x14ac:dyDescent="0.2">
      <c r="A3" s="1">
        <v>2000</v>
      </c>
      <c r="B3" s="1" t="s">
        <v>55</v>
      </c>
      <c r="C3" s="1">
        <v>2</v>
      </c>
      <c r="D3" s="5">
        <v>17993.195038963899</v>
      </c>
      <c r="E3" s="1">
        <f t="shared" ref="E3:E32" si="0">AVERAGE(D3,D34,D65,D96,D127,D158,D189,D220,D251,D282,D313,D344,D375,D406,D437,D468,D499,D530,D561,D592,D623)/10000</f>
        <v>7.0052085810472544</v>
      </c>
    </row>
    <row r="4" spans="1:5" x14ac:dyDescent="0.2">
      <c r="A4" s="1">
        <v>2000</v>
      </c>
      <c r="B4" s="1" t="s">
        <v>56</v>
      </c>
      <c r="C4" s="1">
        <v>3</v>
      </c>
      <c r="D4" s="5">
        <v>7662.7577110022903</v>
      </c>
      <c r="E4" s="1">
        <f t="shared" si="0"/>
        <v>2.845306510054884</v>
      </c>
    </row>
    <row r="5" spans="1:5" x14ac:dyDescent="0.2">
      <c r="A5" s="1">
        <v>2000</v>
      </c>
      <c r="B5" s="1" t="s">
        <v>57</v>
      </c>
      <c r="C5" s="1">
        <v>4</v>
      </c>
      <c r="D5" s="5">
        <v>5137.05072955177</v>
      </c>
      <c r="E5" s="1">
        <f t="shared" si="0"/>
        <v>2.5439215000436461</v>
      </c>
    </row>
    <row r="6" spans="1:5" x14ac:dyDescent="0.2">
      <c r="A6" s="1">
        <v>2000</v>
      </c>
      <c r="B6" s="1" t="s">
        <v>58</v>
      </c>
      <c r="C6" s="1">
        <v>5</v>
      </c>
      <c r="D6" s="5">
        <v>5871.7937971500396</v>
      </c>
      <c r="E6" s="1">
        <f t="shared" si="0"/>
        <v>4.2731525074941379</v>
      </c>
    </row>
    <row r="7" spans="1:5" x14ac:dyDescent="0.2">
      <c r="A7" s="1">
        <v>2000</v>
      </c>
      <c r="B7" s="1" t="s">
        <v>59</v>
      </c>
      <c r="C7" s="1">
        <v>6</v>
      </c>
      <c r="D7" s="5">
        <v>11226.400577061801</v>
      </c>
      <c r="E7" s="1">
        <f t="shared" si="0"/>
        <v>3.9071956815790725</v>
      </c>
    </row>
    <row r="8" spans="1:5" x14ac:dyDescent="0.2">
      <c r="A8" s="1">
        <v>2000</v>
      </c>
      <c r="B8" s="1" t="s">
        <v>60</v>
      </c>
      <c r="C8" s="1">
        <v>7</v>
      </c>
      <c r="D8" s="5">
        <v>6847.4026950610596</v>
      </c>
      <c r="E8" s="1">
        <f t="shared" si="0"/>
        <v>3.1542437074667595</v>
      </c>
    </row>
    <row r="9" spans="1:5" x14ac:dyDescent="0.2">
      <c r="A9" s="1">
        <v>2000</v>
      </c>
      <c r="B9" s="1" t="s">
        <v>61</v>
      </c>
      <c r="C9" s="1">
        <v>8</v>
      </c>
      <c r="D9" s="5">
        <v>8561.6528490590899</v>
      </c>
      <c r="E9" s="1">
        <f t="shared" si="0"/>
        <v>2.6824684277148978</v>
      </c>
    </row>
    <row r="10" spans="1:5" x14ac:dyDescent="0.2">
      <c r="A10" s="1">
        <v>2000</v>
      </c>
      <c r="B10" s="1" t="s">
        <v>62</v>
      </c>
      <c r="C10" s="1">
        <v>9</v>
      </c>
      <c r="D10" s="5">
        <v>34546.979611046198</v>
      </c>
      <c r="E10" s="1">
        <f t="shared" si="0"/>
        <v>8.4268582648152908</v>
      </c>
    </row>
    <row r="11" spans="1:5" x14ac:dyDescent="0.2">
      <c r="A11" s="1">
        <v>2000</v>
      </c>
      <c r="B11" s="1" t="s">
        <v>63</v>
      </c>
      <c r="C11" s="1">
        <v>10</v>
      </c>
      <c r="D11" s="5">
        <v>11772.965926860699</v>
      </c>
      <c r="E11" s="1">
        <f t="shared" si="0"/>
        <v>5.9095777327955217</v>
      </c>
    </row>
    <row r="12" spans="1:5" x14ac:dyDescent="0.2">
      <c r="A12" s="1">
        <v>2000</v>
      </c>
      <c r="B12" s="1" t="s">
        <v>64</v>
      </c>
      <c r="C12" s="1">
        <v>11</v>
      </c>
      <c r="D12" s="5">
        <v>13460.932935504399</v>
      </c>
      <c r="E12" s="1">
        <f t="shared" si="0"/>
        <v>5.4787163165173203</v>
      </c>
    </row>
    <row r="13" spans="1:5" x14ac:dyDescent="0.2">
      <c r="A13" s="1">
        <v>2000</v>
      </c>
      <c r="B13" s="1" t="s">
        <v>65</v>
      </c>
      <c r="C13" s="1">
        <v>12</v>
      </c>
      <c r="D13" s="5">
        <v>4867.4076738224903</v>
      </c>
      <c r="E13" s="1">
        <f t="shared" si="0"/>
        <v>2.4864434381052707</v>
      </c>
    </row>
    <row r="14" spans="1:5" x14ac:dyDescent="0.2">
      <c r="A14" s="1">
        <v>2000</v>
      </c>
      <c r="B14" s="1" t="s">
        <v>66</v>
      </c>
      <c r="C14" s="1">
        <v>13</v>
      </c>
      <c r="D14" s="5">
        <v>11601.272565847899</v>
      </c>
      <c r="E14" s="1">
        <f t="shared" si="0"/>
        <v>4.7187196820680759</v>
      </c>
    </row>
    <row r="15" spans="1:5" x14ac:dyDescent="0.2">
      <c r="A15" s="1">
        <v>2000</v>
      </c>
      <c r="B15" s="1" t="s">
        <v>67</v>
      </c>
      <c r="C15" s="1">
        <v>14</v>
      </c>
      <c r="D15" s="5">
        <v>4851.25830412912</v>
      </c>
      <c r="E15" s="1">
        <f t="shared" si="0"/>
        <v>2.4599030202444436</v>
      </c>
    </row>
    <row r="16" spans="1:5" x14ac:dyDescent="0.2">
      <c r="A16" s="1">
        <v>2000</v>
      </c>
      <c r="B16" s="1" t="s">
        <v>68</v>
      </c>
      <c r="C16" s="1">
        <v>15</v>
      </c>
      <c r="D16" s="5">
        <v>9555.2378949976192</v>
      </c>
      <c r="E16" s="1">
        <f t="shared" si="0"/>
        <v>4.2175161911807413</v>
      </c>
    </row>
    <row r="17" spans="1:5" x14ac:dyDescent="0.2">
      <c r="A17" s="1">
        <v>2000</v>
      </c>
      <c r="B17" s="1" t="s">
        <v>69</v>
      </c>
      <c r="C17" s="1">
        <v>16</v>
      </c>
      <c r="D17" s="5">
        <v>5443.8781456953602</v>
      </c>
      <c r="E17" s="1">
        <f t="shared" si="0"/>
        <v>2.6759094843116467</v>
      </c>
    </row>
    <row r="18" spans="1:5" x14ac:dyDescent="0.2">
      <c r="A18" s="1">
        <v>2000</v>
      </c>
      <c r="B18" s="1" t="s">
        <v>70</v>
      </c>
      <c r="C18" s="1">
        <v>17</v>
      </c>
      <c r="D18" s="5">
        <v>7188.2763883799298</v>
      </c>
      <c r="E18" s="1">
        <f t="shared" si="0"/>
        <v>3.3424132376980813</v>
      </c>
    </row>
    <row r="19" spans="1:5" x14ac:dyDescent="0.2">
      <c r="A19" s="1">
        <v>2000</v>
      </c>
      <c r="B19" s="1" t="s">
        <v>71</v>
      </c>
      <c r="C19" s="1">
        <v>18</v>
      </c>
      <c r="D19" s="5">
        <v>5639.0149426533899</v>
      </c>
      <c r="E19" s="1">
        <f t="shared" si="0"/>
        <v>2.7958168224665458</v>
      </c>
    </row>
    <row r="20" spans="1:5" x14ac:dyDescent="0.2">
      <c r="A20" s="1">
        <v>2000</v>
      </c>
      <c r="B20" s="1" t="s">
        <v>72</v>
      </c>
      <c r="C20" s="1">
        <v>19</v>
      </c>
      <c r="D20" s="5">
        <v>12885.3957877414</v>
      </c>
      <c r="E20" s="1">
        <f t="shared" si="0"/>
        <v>4.7924910258537157</v>
      </c>
    </row>
    <row r="21" spans="1:5" x14ac:dyDescent="0.2">
      <c r="A21" s="1">
        <v>2000</v>
      </c>
      <c r="B21" s="1" t="s">
        <v>73</v>
      </c>
      <c r="C21" s="1">
        <v>20</v>
      </c>
      <c r="D21" s="5">
        <v>4318.8118811881204</v>
      </c>
      <c r="E21" s="1">
        <f t="shared" si="0"/>
        <v>2.2252831969200293</v>
      </c>
    </row>
    <row r="22" spans="1:5" x14ac:dyDescent="0.2">
      <c r="A22" s="1">
        <v>2000</v>
      </c>
      <c r="B22" s="1" t="s">
        <v>74</v>
      </c>
      <c r="C22" s="1">
        <v>21</v>
      </c>
      <c r="D22" s="5">
        <v>6893.9474523986801</v>
      </c>
      <c r="E22" s="1">
        <f t="shared" si="0"/>
        <v>2.7189890937994927</v>
      </c>
    </row>
    <row r="23" spans="1:5" x14ac:dyDescent="0.2">
      <c r="A23" s="1">
        <v>2000</v>
      </c>
      <c r="B23" s="1" t="s">
        <v>75</v>
      </c>
      <c r="C23" s="1">
        <v>22</v>
      </c>
      <c r="D23" s="5">
        <v>5157.3147463104997</v>
      </c>
      <c r="E23" s="1">
        <f t="shared" si="0"/>
        <v>3.3299923758774312</v>
      </c>
    </row>
    <row r="24" spans="1:5" x14ac:dyDescent="0.2">
      <c r="A24" s="1">
        <v>2000</v>
      </c>
      <c r="B24" s="1" t="s">
        <v>76</v>
      </c>
      <c r="C24" s="1">
        <v>23</v>
      </c>
      <c r="D24" s="5">
        <v>4783.7657937931799</v>
      </c>
      <c r="E24" s="1">
        <f t="shared" si="0"/>
        <v>2.4972704566444639</v>
      </c>
    </row>
    <row r="25" spans="1:5" x14ac:dyDescent="0.2">
      <c r="A25" s="1">
        <v>2000</v>
      </c>
      <c r="B25" s="1" t="s">
        <v>77</v>
      </c>
      <c r="C25" s="1">
        <v>24</v>
      </c>
      <c r="D25" s="5">
        <v>2661.5571313379201</v>
      </c>
      <c r="E25" s="1">
        <f t="shared" si="0"/>
        <v>1.8439876748315422</v>
      </c>
    </row>
    <row r="26" spans="1:5" x14ac:dyDescent="0.2">
      <c r="A26" s="1">
        <v>2000</v>
      </c>
      <c r="B26" s="1" t="s">
        <v>78</v>
      </c>
      <c r="C26" s="1">
        <v>25</v>
      </c>
      <c r="D26" s="5">
        <v>4636.6503818242199</v>
      </c>
      <c r="E26" s="1">
        <f t="shared" si="0"/>
        <v>2.0072417511692175</v>
      </c>
    </row>
    <row r="27" spans="1:5" x14ac:dyDescent="0.2">
      <c r="A27" s="1">
        <v>2000</v>
      </c>
      <c r="B27" s="1" t="s">
        <v>79</v>
      </c>
      <c r="C27" s="1">
        <v>26</v>
      </c>
      <c r="D27" s="5">
        <v>4558.69911126635</v>
      </c>
      <c r="E27" s="1">
        <f t="shared" si="0"/>
        <v>2.1829651386250779</v>
      </c>
    </row>
    <row r="28" spans="1:5" x14ac:dyDescent="0.2">
      <c r="A28" s="1">
        <v>2000</v>
      </c>
      <c r="B28" s="1" t="s">
        <v>80</v>
      </c>
      <c r="C28" s="1">
        <v>27</v>
      </c>
      <c r="D28" s="5">
        <v>4549.2193919474103</v>
      </c>
      <c r="E28" s="1">
        <f t="shared" si="0"/>
        <v>3.0830647821360366</v>
      </c>
    </row>
    <row r="29" spans="1:5" x14ac:dyDescent="0.2">
      <c r="A29" s="1">
        <v>2000</v>
      </c>
      <c r="B29" s="1" t="s">
        <v>81</v>
      </c>
      <c r="C29" s="1">
        <v>28</v>
      </c>
      <c r="D29" s="5">
        <v>3838.2513661202202</v>
      </c>
      <c r="E29" s="1">
        <f t="shared" si="0"/>
        <v>1.7444561628395163</v>
      </c>
    </row>
    <row r="30" spans="1:5" x14ac:dyDescent="0.2">
      <c r="A30" s="1">
        <v>2000</v>
      </c>
      <c r="B30" s="1" t="s">
        <v>82</v>
      </c>
      <c r="C30" s="1">
        <v>29</v>
      </c>
      <c r="D30" s="5">
        <v>5087.1369294605802</v>
      </c>
      <c r="E30" s="1">
        <f t="shared" si="0"/>
        <v>2.598671216164866</v>
      </c>
    </row>
    <row r="31" spans="1:5" x14ac:dyDescent="0.2">
      <c r="A31" s="1">
        <v>2000</v>
      </c>
      <c r="B31" s="1" t="s">
        <v>83</v>
      </c>
      <c r="C31" s="1">
        <v>30</v>
      </c>
      <c r="D31" s="5">
        <v>4839.1034985422702</v>
      </c>
      <c r="E31" s="1">
        <f t="shared" si="0"/>
        <v>2.8062147188381941</v>
      </c>
    </row>
    <row r="32" spans="1:5" x14ac:dyDescent="0.2">
      <c r="A32" s="1">
        <v>2000</v>
      </c>
      <c r="B32" s="1" t="s">
        <v>84</v>
      </c>
      <c r="C32" s="1">
        <v>31</v>
      </c>
      <c r="D32" s="5">
        <v>7469.8056392006602</v>
      </c>
      <c r="E32" s="1">
        <f t="shared" si="0"/>
        <v>2.7600586103345659</v>
      </c>
    </row>
    <row r="33" spans="1:4" x14ac:dyDescent="0.2">
      <c r="A33" s="1">
        <v>2001</v>
      </c>
      <c r="B33" s="1" t="s">
        <v>54</v>
      </c>
      <c r="C33" s="1">
        <v>1</v>
      </c>
      <c r="D33" s="6">
        <v>25523</v>
      </c>
    </row>
    <row r="34" spans="1:4" x14ac:dyDescent="0.2">
      <c r="A34" s="1">
        <v>2001</v>
      </c>
      <c r="B34" s="1" t="s">
        <v>55</v>
      </c>
      <c r="C34" s="1">
        <v>2</v>
      </c>
      <c r="D34" s="6">
        <v>20154.435925520302</v>
      </c>
    </row>
    <row r="35" spans="1:4" x14ac:dyDescent="0.2">
      <c r="A35" s="1">
        <v>2001</v>
      </c>
      <c r="B35" s="1" t="s">
        <v>56</v>
      </c>
      <c r="C35" s="1">
        <v>3</v>
      </c>
      <c r="D35" s="6">
        <v>8362</v>
      </c>
    </row>
    <row r="36" spans="1:4" x14ac:dyDescent="0.2">
      <c r="A36" s="1">
        <v>2001</v>
      </c>
      <c r="B36" s="1" t="s">
        <v>57</v>
      </c>
      <c r="C36" s="1">
        <v>4</v>
      </c>
      <c r="D36" s="6">
        <v>5460</v>
      </c>
    </row>
    <row r="37" spans="1:4" x14ac:dyDescent="0.2">
      <c r="A37" s="1">
        <v>2001</v>
      </c>
      <c r="B37" s="1" t="s">
        <v>58</v>
      </c>
      <c r="C37" s="1">
        <v>5</v>
      </c>
      <c r="D37" s="6">
        <v>6462.5218965437998</v>
      </c>
    </row>
    <row r="38" spans="1:4" x14ac:dyDescent="0.2">
      <c r="A38" s="1">
        <v>2001</v>
      </c>
      <c r="B38" s="1" t="s">
        <v>59</v>
      </c>
      <c r="C38" s="1">
        <v>6</v>
      </c>
      <c r="D38" s="6">
        <v>12040.861244019099</v>
      </c>
    </row>
    <row r="39" spans="1:4" x14ac:dyDescent="0.2">
      <c r="A39" s="1">
        <v>2001</v>
      </c>
      <c r="B39" s="1" t="s">
        <v>60</v>
      </c>
      <c r="C39" s="1">
        <v>7</v>
      </c>
      <c r="D39" s="6">
        <v>7640.0118783149301</v>
      </c>
    </row>
    <row r="40" spans="1:4" x14ac:dyDescent="0.2">
      <c r="A40" s="1">
        <v>2001</v>
      </c>
      <c r="B40" s="1" t="s">
        <v>61</v>
      </c>
      <c r="C40" s="1">
        <v>8</v>
      </c>
      <c r="D40" s="6">
        <v>9348.9104751903396</v>
      </c>
    </row>
    <row r="41" spans="1:4" x14ac:dyDescent="0.2">
      <c r="A41" s="1">
        <v>2001</v>
      </c>
      <c r="B41" s="1" t="s">
        <v>62</v>
      </c>
      <c r="C41" s="1">
        <v>9</v>
      </c>
      <c r="D41" s="6">
        <v>37382</v>
      </c>
    </row>
    <row r="42" spans="1:4" x14ac:dyDescent="0.2">
      <c r="A42" s="1">
        <v>2001</v>
      </c>
      <c r="B42" s="1" t="s">
        <v>63</v>
      </c>
      <c r="C42" s="1">
        <v>10</v>
      </c>
      <c r="D42" s="6">
        <v>12922</v>
      </c>
    </row>
    <row r="43" spans="1:4" x14ac:dyDescent="0.2">
      <c r="A43" s="1">
        <v>2001</v>
      </c>
      <c r="B43" s="1" t="s">
        <v>64</v>
      </c>
      <c r="C43" s="1">
        <v>11</v>
      </c>
      <c r="D43" s="6">
        <v>14655</v>
      </c>
    </row>
    <row r="44" spans="1:4" x14ac:dyDescent="0.2">
      <c r="A44" s="1">
        <v>2001</v>
      </c>
      <c r="B44" s="1" t="s">
        <v>65</v>
      </c>
      <c r="C44" s="1">
        <v>12</v>
      </c>
      <c r="D44" s="6">
        <v>5220.7711837511897</v>
      </c>
    </row>
    <row r="45" spans="1:4" x14ac:dyDescent="0.2">
      <c r="A45" s="1">
        <v>2001</v>
      </c>
      <c r="B45" s="1" t="s">
        <v>66</v>
      </c>
      <c r="C45" s="1">
        <v>13</v>
      </c>
      <c r="D45" s="6">
        <v>12362</v>
      </c>
    </row>
    <row r="46" spans="1:4" x14ac:dyDescent="0.2">
      <c r="A46" s="1">
        <v>2001</v>
      </c>
      <c r="B46" s="1" t="s">
        <v>67</v>
      </c>
      <c r="C46" s="1">
        <v>14</v>
      </c>
      <c r="D46" s="6">
        <v>5221</v>
      </c>
    </row>
    <row r="47" spans="1:4" x14ac:dyDescent="0.2">
      <c r="A47" s="1">
        <v>2001</v>
      </c>
      <c r="B47" s="1" t="s">
        <v>68</v>
      </c>
      <c r="C47" s="1">
        <v>15</v>
      </c>
      <c r="D47" s="6">
        <v>10465</v>
      </c>
    </row>
    <row r="48" spans="1:4" x14ac:dyDescent="0.2">
      <c r="A48" s="1">
        <v>2001</v>
      </c>
      <c r="B48" s="1" t="s">
        <v>69</v>
      </c>
      <c r="C48" s="1">
        <v>16</v>
      </c>
      <c r="D48" s="6">
        <v>5923.5519613506303</v>
      </c>
    </row>
    <row r="49" spans="1:4" x14ac:dyDescent="0.2">
      <c r="A49" s="1">
        <v>2001</v>
      </c>
      <c r="B49" s="1" t="s">
        <v>70</v>
      </c>
      <c r="C49" s="1">
        <v>17</v>
      </c>
      <c r="D49" s="6">
        <v>7813.07</v>
      </c>
    </row>
    <row r="50" spans="1:4" x14ac:dyDescent="0.2">
      <c r="A50" s="1">
        <v>2001</v>
      </c>
      <c r="B50" s="1" t="s">
        <v>71</v>
      </c>
      <c r="C50" s="1">
        <v>18</v>
      </c>
      <c r="D50" s="6">
        <v>6054</v>
      </c>
    </row>
    <row r="51" spans="1:4" x14ac:dyDescent="0.2">
      <c r="A51" s="1">
        <v>2001</v>
      </c>
      <c r="B51" s="1" t="s">
        <v>72</v>
      </c>
      <c r="C51" s="1">
        <v>19</v>
      </c>
      <c r="D51" s="6">
        <v>13729.9285750652</v>
      </c>
    </row>
    <row r="52" spans="1:4" x14ac:dyDescent="0.2">
      <c r="A52" s="1">
        <v>2001</v>
      </c>
      <c r="B52" s="1" t="s">
        <v>73</v>
      </c>
      <c r="C52" s="1">
        <v>20</v>
      </c>
      <c r="D52" s="6">
        <v>4668</v>
      </c>
    </row>
    <row r="53" spans="1:4" x14ac:dyDescent="0.2">
      <c r="A53" s="1">
        <v>2001</v>
      </c>
      <c r="B53" s="1" t="s">
        <v>74</v>
      </c>
      <c r="C53" s="1">
        <v>21</v>
      </c>
      <c r="D53" s="6">
        <v>7135</v>
      </c>
    </row>
    <row r="54" spans="1:4" x14ac:dyDescent="0.2">
      <c r="A54" s="1">
        <v>2001</v>
      </c>
      <c r="B54" s="1" t="s">
        <v>75</v>
      </c>
      <c r="C54" s="1">
        <v>22</v>
      </c>
      <c r="D54" s="6">
        <v>5654</v>
      </c>
    </row>
    <row r="55" spans="1:4" x14ac:dyDescent="0.2">
      <c r="A55" s="1">
        <v>2001</v>
      </c>
      <c r="B55" s="1" t="s">
        <v>76</v>
      </c>
      <c r="C55" s="1">
        <v>23</v>
      </c>
      <c r="D55" s="6">
        <v>5250</v>
      </c>
    </row>
    <row r="56" spans="1:4" x14ac:dyDescent="0.2">
      <c r="A56" s="1">
        <v>2001</v>
      </c>
      <c r="B56" s="1" t="s">
        <v>77</v>
      </c>
      <c r="C56" s="1">
        <v>24</v>
      </c>
      <c r="D56" s="6">
        <v>2895.2902495783401</v>
      </c>
    </row>
    <row r="57" spans="1:4" x14ac:dyDescent="0.2">
      <c r="A57" s="1">
        <v>2001</v>
      </c>
      <c r="B57" s="1" t="s">
        <v>78</v>
      </c>
      <c r="C57" s="1">
        <v>25</v>
      </c>
      <c r="D57" s="6">
        <v>4866</v>
      </c>
    </row>
    <row r="58" spans="1:4" x14ac:dyDescent="0.2">
      <c r="A58" s="1">
        <v>2001</v>
      </c>
      <c r="B58" s="1" t="s">
        <v>79</v>
      </c>
      <c r="C58" s="1">
        <v>26</v>
      </c>
      <c r="D58" s="6">
        <v>5307</v>
      </c>
    </row>
    <row r="59" spans="1:4" x14ac:dyDescent="0.2">
      <c r="A59" s="1">
        <v>2001</v>
      </c>
      <c r="B59" s="1" t="s">
        <v>80</v>
      </c>
      <c r="C59" s="1">
        <v>27</v>
      </c>
      <c r="D59" s="6">
        <v>5024</v>
      </c>
    </row>
    <row r="60" spans="1:4" x14ac:dyDescent="0.2">
      <c r="A60" s="1">
        <v>2001</v>
      </c>
      <c r="B60" s="1" t="s">
        <v>81</v>
      </c>
      <c r="C60" s="1">
        <v>28</v>
      </c>
      <c r="D60" s="6">
        <v>4163.3573621834803</v>
      </c>
    </row>
    <row r="61" spans="1:4" x14ac:dyDescent="0.2">
      <c r="A61" s="1">
        <v>2001</v>
      </c>
      <c r="B61" s="1" t="s">
        <v>82</v>
      </c>
      <c r="C61" s="1">
        <v>29</v>
      </c>
      <c r="D61" s="6">
        <v>5734.5655487804897</v>
      </c>
    </row>
    <row r="62" spans="1:4" x14ac:dyDescent="0.2">
      <c r="A62" s="1">
        <v>2001</v>
      </c>
      <c r="B62" s="1" t="s">
        <v>83</v>
      </c>
      <c r="C62" s="1">
        <v>30</v>
      </c>
      <c r="D62" s="6">
        <v>5340</v>
      </c>
    </row>
    <row r="63" spans="1:4" x14ac:dyDescent="0.2">
      <c r="A63" s="1">
        <v>2001</v>
      </c>
      <c r="B63" s="1" t="s">
        <v>84</v>
      </c>
      <c r="C63" s="1">
        <v>31</v>
      </c>
      <c r="D63" s="6">
        <v>7913</v>
      </c>
    </row>
    <row r="64" spans="1:4" x14ac:dyDescent="0.2">
      <c r="A64" s="1">
        <v>2002</v>
      </c>
      <c r="B64" s="1" t="s">
        <v>54</v>
      </c>
      <c r="C64" s="1">
        <v>1</v>
      </c>
      <c r="D64" s="6">
        <v>28449</v>
      </c>
    </row>
    <row r="65" spans="1:4" x14ac:dyDescent="0.2">
      <c r="A65" s="1">
        <v>2002</v>
      </c>
      <c r="B65" s="1" t="s">
        <v>55</v>
      </c>
      <c r="C65" s="1">
        <v>2</v>
      </c>
      <c r="D65" s="6">
        <v>22379.871688561099</v>
      </c>
    </row>
    <row r="66" spans="1:4" x14ac:dyDescent="0.2">
      <c r="A66" s="1">
        <v>2002</v>
      </c>
      <c r="B66" s="1" t="s">
        <v>56</v>
      </c>
      <c r="C66" s="1">
        <v>3</v>
      </c>
      <c r="D66" s="6">
        <v>9115</v>
      </c>
    </row>
    <row r="67" spans="1:4" x14ac:dyDescent="0.2">
      <c r="A67" s="1">
        <v>2002</v>
      </c>
      <c r="B67" s="1" t="s">
        <v>57</v>
      </c>
      <c r="C67" s="1">
        <v>4</v>
      </c>
      <c r="D67" s="6">
        <v>6146</v>
      </c>
    </row>
    <row r="68" spans="1:4" x14ac:dyDescent="0.2">
      <c r="A68" s="1">
        <v>2002</v>
      </c>
      <c r="B68" s="1" t="s">
        <v>58</v>
      </c>
      <c r="C68" s="1">
        <v>5</v>
      </c>
      <c r="D68" s="6">
        <v>7241.2525273064302</v>
      </c>
    </row>
    <row r="69" spans="1:4" x14ac:dyDescent="0.2">
      <c r="A69" s="1">
        <v>2002</v>
      </c>
      <c r="B69" s="1" t="s">
        <v>59</v>
      </c>
      <c r="C69" s="1">
        <v>6</v>
      </c>
      <c r="D69" s="6">
        <v>12986.4858434452</v>
      </c>
    </row>
    <row r="70" spans="1:4" x14ac:dyDescent="0.2">
      <c r="A70" s="1">
        <v>2002</v>
      </c>
      <c r="B70" s="1" t="s">
        <v>60</v>
      </c>
      <c r="C70" s="1">
        <v>7</v>
      </c>
      <c r="D70" s="6">
        <v>8334.09</v>
      </c>
    </row>
    <row r="71" spans="1:4" x14ac:dyDescent="0.2">
      <c r="A71" s="1">
        <v>2002</v>
      </c>
      <c r="B71" s="1" t="s">
        <v>61</v>
      </c>
      <c r="C71" s="1">
        <v>8</v>
      </c>
      <c r="D71" s="6">
        <v>10184</v>
      </c>
    </row>
    <row r="72" spans="1:4" x14ac:dyDescent="0.2">
      <c r="A72" s="1">
        <v>2002</v>
      </c>
      <c r="B72" s="1" t="s">
        <v>62</v>
      </c>
      <c r="C72" s="1">
        <v>9</v>
      </c>
      <c r="D72" s="6">
        <v>40646</v>
      </c>
    </row>
    <row r="73" spans="1:4" x14ac:dyDescent="0.2">
      <c r="A73" s="1">
        <v>2002</v>
      </c>
      <c r="B73" s="1" t="s">
        <v>63</v>
      </c>
      <c r="C73" s="1">
        <v>10</v>
      </c>
      <c r="D73" s="6">
        <v>14391</v>
      </c>
    </row>
    <row r="74" spans="1:4" x14ac:dyDescent="0.2">
      <c r="A74" s="1">
        <v>2002</v>
      </c>
      <c r="B74" s="1" t="s">
        <v>64</v>
      </c>
      <c r="C74" s="1">
        <v>11</v>
      </c>
      <c r="D74" s="6">
        <v>16838</v>
      </c>
    </row>
    <row r="75" spans="1:4" x14ac:dyDescent="0.2">
      <c r="A75" s="1">
        <v>2002</v>
      </c>
      <c r="B75" s="1" t="s">
        <v>65</v>
      </c>
      <c r="C75" s="1">
        <v>12</v>
      </c>
      <c r="D75" s="6">
        <v>5817</v>
      </c>
    </row>
    <row r="76" spans="1:4" x14ac:dyDescent="0.2">
      <c r="A76" s="1">
        <v>2002</v>
      </c>
      <c r="B76" s="1" t="s">
        <v>66</v>
      </c>
      <c r="C76" s="1">
        <v>13</v>
      </c>
      <c r="D76" s="6">
        <v>13497</v>
      </c>
    </row>
    <row r="77" spans="1:4" x14ac:dyDescent="0.2">
      <c r="A77" s="1">
        <v>2002</v>
      </c>
      <c r="B77" s="1" t="s">
        <v>67</v>
      </c>
      <c r="C77" s="1">
        <v>14</v>
      </c>
      <c r="D77" s="6">
        <v>5829</v>
      </c>
    </row>
    <row r="78" spans="1:4" x14ac:dyDescent="0.2">
      <c r="A78" s="1">
        <v>2002</v>
      </c>
      <c r="B78" s="1" t="s">
        <v>68</v>
      </c>
      <c r="C78" s="1">
        <v>15</v>
      </c>
      <c r="D78" s="6">
        <v>11645</v>
      </c>
    </row>
    <row r="79" spans="1:4" x14ac:dyDescent="0.2">
      <c r="A79" s="1">
        <v>2002</v>
      </c>
      <c r="B79" s="1" t="s">
        <v>69</v>
      </c>
      <c r="C79" s="1">
        <v>16</v>
      </c>
      <c r="D79" s="6">
        <v>6436</v>
      </c>
    </row>
    <row r="80" spans="1:4" x14ac:dyDescent="0.2">
      <c r="A80" s="1">
        <v>2002</v>
      </c>
      <c r="B80" s="1" t="s">
        <v>70</v>
      </c>
      <c r="C80" s="1">
        <v>17</v>
      </c>
      <c r="D80" s="6">
        <v>8318.81</v>
      </c>
    </row>
    <row r="81" spans="1:5" x14ac:dyDescent="0.2">
      <c r="A81" s="1">
        <v>2002</v>
      </c>
      <c r="B81" s="1" t="s">
        <v>71</v>
      </c>
      <c r="C81" s="1">
        <v>18</v>
      </c>
      <c r="D81" s="6">
        <v>6565</v>
      </c>
    </row>
    <row r="82" spans="1:5" x14ac:dyDescent="0.2">
      <c r="A82" s="1">
        <v>2002</v>
      </c>
      <c r="B82" s="1" t="s">
        <v>72</v>
      </c>
      <c r="C82" s="1">
        <v>19</v>
      </c>
      <c r="D82" s="6">
        <v>15029.6655297978</v>
      </c>
    </row>
    <row r="83" spans="1:5" x14ac:dyDescent="0.2">
      <c r="A83" s="1">
        <v>2002</v>
      </c>
      <c r="B83" s="1" t="s">
        <v>73</v>
      </c>
      <c r="C83" s="1">
        <v>20</v>
      </c>
      <c r="D83" s="6">
        <v>5099</v>
      </c>
    </row>
    <row r="84" spans="1:5" x14ac:dyDescent="0.2">
      <c r="A84" s="1">
        <v>2002</v>
      </c>
      <c r="B84" s="1" t="s">
        <v>74</v>
      </c>
      <c r="C84" s="1">
        <v>21</v>
      </c>
      <c r="D84" s="6">
        <v>7803</v>
      </c>
    </row>
    <row r="85" spans="1:5" x14ac:dyDescent="0.2">
      <c r="A85" s="1">
        <v>2002</v>
      </c>
      <c r="B85" s="1" t="s">
        <v>75</v>
      </c>
      <c r="C85" s="1">
        <v>22</v>
      </c>
      <c r="D85" s="6">
        <v>6347</v>
      </c>
    </row>
    <row r="86" spans="1:5" x14ac:dyDescent="0.2">
      <c r="A86" s="1">
        <v>2002</v>
      </c>
      <c r="B86" s="1" t="s">
        <v>76</v>
      </c>
      <c r="C86" s="1">
        <v>23</v>
      </c>
      <c r="D86" s="6">
        <v>5766</v>
      </c>
    </row>
    <row r="87" spans="1:5" x14ac:dyDescent="0.2">
      <c r="A87" s="1">
        <v>2002</v>
      </c>
      <c r="B87" s="1" t="s">
        <v>77</v>
      </c>
      <c r="C87" s="1">
        <v>24</v>
      </c>
      <c r="D87" s="6">
        <v>3153</v>
      </c>
    </row>
    <row r="88" spans="1:5" x14ac:dyDescent="0.2">
      <c r="A88" s="1">
        <v>2002</v>
      </c>
      <c r="B88" s="1" t="s">
        <v>78</v>
      </c>
      <c r="C88" s="1">
        <v>25</v>
      </c>
      <c r="D88" s="6">
        <v>5179</v>
      </c>
    </row>
    <row r="89" spans="1:5" x14ac:dyDescent="0.2">
      <c r="A89" s="1">
        <v>2002</v>
      </c>
      <c r="B89" s="1" t="s">
        <v>79</v>
      </c>
      <c r="C89" s="1">
        <v>26</v>
      </c>
      <c r="D89" s="6">
        <v>6093</v>
      </c>
    </row>
    <row r="90" spans="1:5" x14ac:dyDescent="0.2">
      <c r="A90" s="1">
        <v>2002</v>
      </c>
      <c r="B90" s="1" t="s">
        <v>80</v>
      </c>
      <c r="C90" s="1">
        <v>27</v>
      </c>
      <c r="D90" s="6">
        <v>5523</v>
      </c>
    </row>
    <row r="91" spans="1:5" x14ac:dyDescent="0.2">
      <c r="A91" s="1">
        <v>2002</v>
      </c>
      <c r="B91" s="1" t="s">
        <v>81</v>
      </c>
      <c r="C91" s="1">
        <v>28</v>
      </c>
      <c r="D91" s="6">
        <v>4493</v>
      </c>
    </row>
    <row r="92" spans="1:5" x14ac:dyDescent="0.2">
      <c r="A92" s="1">
        <v>2002</v>
      </c>
      <c r="B92" s="1" t="s">
        <v>82</v>
      </c>
      <c r="C92" s="1">
        <v>29</v>
      </c>
      <c r="D92" s="6">
        <v>6426</v>
      </c>
    </row>
    <row r="93" spans="1:5" x14ac:dyDescent="0.2">
      <c r="A93" s="1">
        <v>2002</v>
      </c>
      <c r="B93" s="1" t="s">
        <v>83</v>
      </c>
      <c r="C93" s="1">
        <v>30</v>
      </c>
      <c r="D93" s="6">
        <v>5804</v>
      </c>
    </row>
    <row r="94" spans="1:5" x14ac:dyDescent="0.2">
      <c r="A94" s="1">
        <v>2002</v>
      </c>
      <c r="B94" s="1" t="s">
        <v>84</v>
      </c>
      <c r="C94" s="1">
        <v>31</v>
      </c>
      <c r="D94" s="6">
        <v>8382</v>
      </c>
    </row>
    <row r="95" spans="1:5" x14ac:dyDescent="0.2">
      <c r="A95" s="1">
        <v>2003</v>
      </c>
      <c r="B95" s="1" t="s">
        <v>54</v>
      </c>
      <c r="C95" s="1">
        <v>1</v>
      </c>
      <c r="D95" s="6">
        <v>32061</v>
      </c>
      <c r="E95" s="7">
        <f>AVERAGE(D95,D126,D157,D188,D219,D250,D281,D312,D343,D374,D405,D436,D467,D498,D529,D560,D591,D622)/10000</f>
        <v>8.996907734948568</v>
      </c>
    </row>
    <row r="96" spans="1:5" x14ac:dyDescent="0.2">
      <c r="A96" s="1">
        <v>2003</v>
      </c>
      <c r="B96" s="1" t="s">
        <v>55</v>
      </c>
      <c r="C96" s="1">
        <v>2</v>
      </c>
      <c r="D96" s="6">
        <v>26532.036898529001</v>
      </c>
      <c r="E96" s="7">
        <f>AVERAGE(D96,D127,D158,D189,D220,D251,D282,D313,D344,D375,D406,D437,D468,D499,D530,D561,D592,D623)/10000</f>
        <v>7.8364794409271026</v>
      </c>
    </row>
    <row r="97" spans="1:5" x14ac:dyDescent="0.2">
      <c r="A97" s="1">
        <v>2003</v>
      </c>
      <c r="B97" s="1" t="s">
        <v>56</v>
      </c>
      <c r="C97" s="1">
        <v>3</v>
      </c>
      <c r="D97" s="6">
        <v>10513.2390010693</v>
      </c>
      <c r="E97" s="7">
        <f t="shared" ref="E97:E125" si="1">AVERAGE(D97,D128,D159,D190,D221,D252,D283,D314,D345,D376,D407,D438,D469,D500,D531,D562,D593,D624)/10000</f>
        <v>3.1798589411140186</v>
      </c>
    </row>
    <row r="98" spans="1:5" x14ac:dyDescent="0.2">
      <c r="A98" s="1">
        <v>2003</v>
      </c>
      <c r="B98" s="1" t="s">
        <v>57</v>
      </c>
      <c r="C98" s="1">
        <v>4</v>
      </c>
      <c r="D98" s="6">
        <v>7435</v>
      </c>
      <c r="E98" s="7">
        <f t="shared" si="1"/>
        <v>2.8748914682200768</v>
      </c>
    </row>
    <row r="99" spans="1:5" x14ac:dyDescent="0.2">
      <c r="A99" s="1">
        <v>2003</v>
      </c>
      <c r="B99" s="1" t="s">
        <v>58</v>
      </c>
      <c r="C99" s="1">
        <v>5</v>
      </c>
      <c r="D99" s="6">
        <v>8974.6458710008392</v>
      </c>
      <c r="E99" s="7">
        <f t="shared" si="1"/>
        <v>4.8765914352931601</v>
      </c>
    </row>
    <row r="100" spans="1:5" x14ac:dyDescent="0.2">
      <c r="A100" s="1">
        <v>2003</v>
      </c>
      <c r="B100" s="1" t="s">
        <v>59</v>
      </c>
      <c r="C100" s="1">
        <v>6</v>
      </c>
      <c r="D100" s="6">
        <v>14257.814726840899</v>
      </c>
      <c r="E100" s="7">
        <f t="shared" si="1"/>
        <v>4.3569852525948853</v>
      </c>
    </row>
    <row r="101" spans="1:5" x14ac:dyDescent="0.2">
      <c r="A101" s="1">
        <v>2003</v>
      </c>
      <c r="B101" s="1" t="s">
        <v>60</v>
      </c>
      <c r="C101" s="1">
        <v>7</v>
      </c>
      <c r="D101" s="6">
        <v>9338</v>
      </c>
      <c r="E101" s="7">
        <f t="shared" si="1"/>
        <v>3.5531648555257971</v>
      </c>
    </row>
    <row r="102" spans="1:5" x14ac:dyDescent="0.2">
      <c r="A102" s="1">
        <v>2003</v>
      </c>
      <c r="B102" s="1" t="s">
        <v>61</v>
      </c>
      <c r="C102" s="1">
        <v>8</v>
      </c>
      <c r="D102" s="6">
        <v>11615.1</v>
      </c>
      <c r="E102" s="7">
        <f t="shared" si="1"/>
        <v>2.9734655916437727</v>
      </c>
    </row>
    <row r="103" spans="1:5" x14ac:dyDescent="0.2">
      <c r="A103" s="1">
        <v>2003</v>
      </c>
      <c r="B103" s="1" t="s">
        <v>62</v>
      </c>
      <c r="C103" s="1">
        <v>9</v>
      </c>
      <c r="D103" s="6">
        <v>46718</v>
      </c>
      <c r="E103" s="7">
        <f t="shared" si="1"/>
        <v>9.2059180888898045</v>
      </c>
    </row>
    <row r="104" spans="1:5" x14ac:dyDescent="0.2">
      <c r="A104" s="1">
        <v>2003</v>
      </c>
      <c r="B104" s="1" t="s">
        <v>63</v>
      </c>
      <c r="C104" s="1">
        <v>10</v>
      </c>
      <c r="D104" s="6">
        <v>16809</v>
      </c>
      <c r="E104" s="7">
        <f t="shared" si="1"/>
        <v>6.6773630997788826</v>
      </c>
    </row>
    <row r="105" spans="1:5" x14ac:dyDescent="0.2">
      <c r="A105" s="1">
        <v>2003</v>
      </c>
      <c r="B105" s="1" t="s">
        <v>64</v>
      </c>
      <c r="C105" s="1">
        <v>11</v>
      </c>
      <c r="D105" s="6">
        <v>20147</v>
      </c>
      <c r="E105" s="7">
        <f t="shared" si="1"/>
        <v>6.1420916307396274</v>
      </c>
    </row>
    <row r="106" spans="1:5" x14ac:dyDescent="0.2">
      <c r="A106" s="1">
        <v>2003</v>
      </c>
      <c r="B106" s="1" t="s">
        <v>65</v>
      </c>
      <c r="C106" s="1">
        <v>12</v>
      </c>
      <c r="D106" s="6">
        <v>6455</v>
      </c>
      <c r="E106" s="7">
        <f t="shared" si="1"/>
        <v>2.8124885730251843</v>
      </c>
    </row>
    <row r="107" spans="1:5" x14ac:dyDescent="0.2">
      <c r="A107" s="1">
        <v>2003</v>
      </c>
      <c r="B107" s="1" t="s">
        <v>66</v>
      </c>
      <c r="C107" s="1">
        <v>13</v>
      </c>
      <c r="D107" s="6">
        <v>14979</v>
      </c>
      <c r="E107" s="7">
        <f t="shared" si="1"/>
        <v>5.2970603370469327</v>
      </c>
    </row>
    <row r="108" spans="1:5" x14ac:dyDescent="0.2">
      <c r="A108" s="1">
        <v>2003</v>
      </c>
      <c r="B108" s="1" t="s">
        <v>67</v>
      </c>
      <c r="C108" s="1">
        <v>14</v>
      </c>
      <c r="D108" s="6">
        <v>6678</v>
      </c>
      <c r="E108" s="7">
        <f t="shared" si="1"/>
        <v>2.7815465330400224</v>
      </c>
    </row>
    <row r="109" spans="1:5" x14ac:dyDescent="0.2">
      <c r="A109" s="1">
        <v>2003</v>
      </c>
      <c r="B109" s="1" t="s">
        <v>68</v>
      </c>
      <c r="C109" s="1">
        <v>15</v>
      </c>
      <c r="D109" s="6">
        <v>13661</v>
      </c>
      <c r="E109" s="7">
        <f t="shared" si="1"/>
        <v>4.7445175680719878</v>
      </c>
    </row>
    <row r="110" spans="1:5" x14ac:dyDescent="0.2">
      <c r="A110" s="1">
        <v>2003</v>
      </c>
      <c r="B110" s="1" t="s">
        <v>69</v>
      </c>
      <c r="C110" s="1">
        <v>16</v>
      </c>
      <c r="D110" s="6">
        <v>7570.1750617549096</v>
      </c>
      <c r="E110" s="7">
        <f t="shared" si="1"/>
        <v>3.0229864533244433</v>
      </c>
    </row>
    <row r="111" spans="1:5" x14ac:dyDescent="0.2">
      <c r="A111" s="1">
        <v>2003</v>
      </c>
      <c r="B111" s="1" t="s">
        <v>70</v>
      </c>
      <c r="C111" s="1">
        <v>17</v>
      </c>
      <c r="D111" s="6">
        <v>9010.7000000000007</v>
      </c>
      <c r="E111" s="7">
        <f t="shared" si="1"/>
        <v>3.7699256862678738</v>
      </c>
    </row>
    <row r="112" spans="1:5" x14ac:dyDescent="0.2">
      <c r="A112" s="1">
        <v>2003</v>
      </c>
      <c r="B112" s="1" t="s">
        <v>71</v>
      </c>
      <c r="C112" s="1">
        <v>18</v>
      </c>
      <c r="D112" s="6">
        <v>7554</v>
      </c>
      <c r="E112" s="7">
        <f t="shared" si="1"/>
        <v>3.1603528765295623</v>
      </c>
    </row>
    <row r="113" spans="1:5" x14ac:dyDescent="0.2">
      <c r="A113" s="1">
        <v>2003</v>
      </c>
      <c r="B113" s="1" t="s">
        <v>72</v>
      </c>
      <c r="C113" s="1">
        <v>19</v>
      </c>
      <c r="D113" s="6">
        <v>17213.069893829699</v>
      </c>
      <c r="E113" s="7">
        <f t="shared" si="1"/>
        <v>5.3598784752037547</v>
      </c>
    </row>
    <row r="114" spans="1:5" x14ac:dyDescent="0.2">
      <c r="A114" s="1">
        <v>2003</v>
      </c>
      <c r="B114" s="1" t="s">
        <v>73</v>
      </c>
      <c r="C114" s="1">
        <v>20</v>
      </c>
      <c r="D114" s="6">
        <v>5969</v>
      </c>
      <c r="E114" s="7">
        <f t="shared" si="1"/>
        <v>2.5179092192889891</v>
      </c>
    </row>
    <row r="115" spans="1:5" x14ac:dyDescent="0.2">
      <c r="A115" s="1">
        <v>2003</v>
      </c>
      <c r="B115" s="1" t="s">
        <v>74</v>
      </c>
      <c r="C115" s="1">
        <v>21</v>
      </c>
      <c r="D115" s="6">
        <v>8316</v>
      </c>
      <c r="E115" s="7">
        <f t="shared" si="1"/>
        <v>3.050865345808305</v>
      </c>
    </row>
    <row r="116" spans="1:5" x14ac:dyDescent="0.2">
      <c r="A116" s="1">
        <v>2003</v>
      </c>
      <c r="B116" s="1" t="s">
        <v>75</v>
      </c>
      <c r="C116" s="1">
        <v>22</v>
      </c>
      <c r="D116" s="6">
        <v>7209</v>
      </c>
      <c r="E116" s="7">
        <f t="shared" si="1"/>
        <v>3.7896671343775008</v>
      </c>
    </row>
    <row r="117" spans="1:5" x14ac:dyDescent="0.2">
      <c r="A117" s="1">
        <v>2003</v>
      </c>
      <c r="B117" s="1" t="s">
        <v>76</v>
      </c>
      <c r="C117" s="1">
        <v>23</v>
      </c>
      <c r="D117" s="6">
        <v>6418</v>
      </c>
      <c r="E117" s="7">
        <f t="shared" si="1"/>
        <v>2.8257057227863567</v>
      </c>
    </row>
    <row r="118" spans="1:5" x14ac:dyDescent="0.2">
      <c r="A118" s="1">
        <v>2003</v>
      </c>
      <c r="B118" s="1" t="s">
        <v>77</v>
      </c>
      <c r="C118" s="1">
        <v>24</v>
      </c>
      <c r="D118" s="6">
        <v>3603</v>
      </c>
      <c r="E118" s="7">
        <f t="shared" si="1"/>
        <v>2.1029309129650424</v>
      </c>
    </row>
    <row r="119" spans="1:5" x14ac:dyDescent="0.2">
      <c r="A119" s="1">
        <v>2003</v>
      </c>
      <c r="B119" s="1" t="s">
        <v>78</v>
      </c>
      <c r="C119" s="1">
        <v>25</v>
      </c>
      <c r="D119" s="6">
        <v>5662</v>
      </c>
      <c r="E119" s="7">
        <f t="shared" si="1"/>
        <v>2.2602173186872858</v>
      </c>
    </row>
    <row r="120" spans="1:5" x14ac:dyDescent="0.2">
      <c r="A120" s="1">
        <v>2003</v>
      </c>
      <c r="B120" s="1" t="s">
        <v>79</v>
      </c>
      <c r="C120" s="1">
        <v>26</v>
      </c>
      <c r="D120" s="6">
        <v>6871</v>
      </c>
      <c r="E120" s="7">
        <f t="shared" si="1"/>
        <v>2.4581332222222221</v>
      </c>
    </row>
    <row r="121" spans="1:5" x14ac:dyDescent="0.2">
      <c r="A121" s="1">
        <v>2003</v>
      </c>
      <c r="B121" s="1" t="s">
        <v>80</v>
      </c>
      <c r="C121" s="1">
        <v>27</v>
      </c>
      <c r="D121" s="6">
        <v>6480</v>
      </c>
      <c r="E121" s="7">
        <f t="shared" si="1"/>
        <v>3.5130410269812242</v>
      </c>
    </row>
    <row r="122" spans="1:5" x14ac:dyDescent="0.2">
      <c r="A122" s="1">
        <v>2003</v>
      </c>
      <c r="B122" s="1" t="s">
        <v>81</v>
      </c>
      <c r="C122" s="1">
        <v>28</v>
      </c>
      <c r="D122" s="6">
        <v>5021.6323576960403</v>
      </c>
      <c r="E122" s="7">
        <f t="shared" si="1"/>
        <v>1.9657843637110821</v>
      </c>
    </row>
    <row r="123" spans="1:5" x14ac:dyDescent="0.2">
      <c r="A123" s="1">
        <v>2003</v>
      </c>
      <c r="B123" s="1" t="s">
        <v>82</v>
      </c>
      <c r="C123" s="1">
        <v>29</v>
      </c>
      <c r="D123" s="6">
        <v>7277</v>
      </c>
      <c r="E123" s="7">
        <f t="shared" si="1"/>
        <v>2.9359625162021148</v>
      </c>
    </row>
    <row r="124" spans="1:5" x14ac:dyDescent="0.2">
      <c r="A124" s="1">
        <v>2003</v>
      </c>
      <c r="B124" s="1" t="s">
        <v>83</v>
      </c>
      <c r="C124" s="1">
        <v>30</v>
      </c>
      <c r="D124" s="6">
        <v>6691</v>
      </c>
      <c r="E124" s="7">
        <f t="shared" si="1"/>
        <v>3.1851221525415472</v>
      </c>
    </row>
    <row r="125" spans="1:5" x14ac:dyDescent="0.2">
      <c r="A125" s="1">
        <v>2003</v>
      </c>
      <c r="B125" s="1" t="s">
        <v>84</v>
      </c>
      <c r="C125" s="1">
        <v>31</v>
      </c>
      <c r="D125" s="6">
        <v>9700</v>
      </c>
      <c r="E125" s="7">
        <f t="shared" si="1"/>
        <v>3.0880416807281015</v>
      </c>
    </row>
    <row r="126" spans="1:5" x14ac:dyDescent="0.2">
      <c r="A126" s="1">
        <v>2004</v>
      </c>
      <c r="B126" s="1" t="s">
        <v>54</v>
      </c>
      <c r="C126" s="1">
        <v>1</v>
      </c>
      <c r="D126" s="8">
        <v>37058</v>
      </c>
    </row>
    <row r="127" spans="1:5" x14ac:dyDescent="0.2">
      <c r="A127" s="1">
        <v>2004</v>
      </c>
      <c r="B127" s="1" t="s">
        <v>55</v>
      </c>
      <c r="C127" s="1">
        <v>2</v>
      </c>
      <c r="D127" s="8">
        <v>31550</v>
      </c>
    </row>
    <row r="128" spans="1:5" x14ac:dyDescent="0.2">
      <c r="A128" s="1">
        <v>2004</v>
      </c>
      <c r="B128" s="1" t="s">
        <v>56</v>
      </c>
      <c r="C128" s="1">
        <v>3</v>
      </c>
      <c r="D128" s="8">
        <v>12918</v>
      </c>
    </row>
    <row r="129" spans="1:4" x14ac:dyDescent="0.2">
      <c r="A129" s="1">
        <v>2004</v>
      </c>
      <c r="B129" s="1" t="s">
        <v>57</v>
      </c>
      <c r="C129" s="1">
        <v>4</v>
      </c>
      <c r="D129" s="8">
        <v>9150</v>
      </c>
    </row>
    <row r="130" spans="1:4" x14ac:dyDescent="0.2">
      <c r="A130" s="1">
        <v>2004</v>
      </c>
      <c r="B130" s="1" t="s">
        <v>58</v>
      </c>
      <c r="C130" s="1">
        <v>5</v>
      </c>
      <c r="D130" s="8">
        <v>11305</v>
      </c>
    </row>
    <row r="131" spans="1:4" x14ac:dyDescent="0.2">
      <c r="A131" s="1">
        <v>2004</v>
      </c>
      <c r="B131" s="1" t="s">
        <v>59</v>
      </c>
      <c r="C131" s="1">
        <v>6</v>
      </c>
      <c r="D131" s="8">
        <v>16297</v>
      </c>
    </row>
    <row r="132" spans="1:4" x14ac:dyDescent="0.2">
      <c r="A132" s="1">
        <v>2004</v>
      </c>
      <c r="B132" s="1" t="s">
        <v>60</v>
      </c>
      <c r="C132" s="1">
        <v>7</v>
      </c>
      <c r="D132" s="8">
        <v>10932</v>
      </c>
    </row>
    <row r="133" spans="1:4" x14ac:dyDescent="0.2">
      <c r="A133" s="1">
        <v>2004</v>
      </c>
      <c r="B133" s="1" t="s">
        <v>61</v>
      </c>
      <c r="C133" s="1">
        <v>8</v>
      </c>
      <c r="D133" s="8">
        <v>13897</v>
      </c>
    </row>
    <row r="134" spans="1:4" x14ac:dyDescent="0.2">
      <c r="A134" s="1">
        <v>2004</v>
      </c>
      <c r="B134" s="1" t="s">
        <v>62</v>
      </c>
      <c r="C134" s="1">
        <v>9</v>
      </c>
      <c r="D134" s="8">
        <v>55307</v>
      </c>
    </row>
    <row r="135" spans="1:4" x14ac:dyDescent="0.2">
      <c r="A135" s="1">
        <v>2004</v>
      </c>
      <c r="B135" s="1" t="s">
        <v>63</v>
      </c>
      <c r="C135" s="1">
        <v>10</v>
      </c>
      <c r="D135" s="8">
        <v>20705</v>
      </c>
    </row>
    <row r="136" spans="1:4" x14ac:dyDescent="0.2">
      <c r="A136" s="1">
        <v>2004</v>
      </c>
      <c r="B136" s="1" t="s">
        <v>64</v>
      </c>
      <c r="C136" s="1">
        <v>11</v>
      </c>
      <c r="D136" s="8">
        <v>23942</v>
      </c>
    </row>
    <row r="137" spans="1:4" x14ac:dyDescent="0.2">
      <c r="A137" s="1">
        <v>2004</v>
      </c>
      <c r="B137" s="1" t="s">
        <v>65</v>
      </c>
      <c r="C137" s="1">
        <v>12</v>
      </c>
      <c r="D137" s="8">
        <v>7768</v>
      </c>
    </row>
    <row r="138" spans="1:4" x14ac:dyDescent="0.2">
      <c r="A138" s="1">
        <v>2004</v>
      </c>
      <c r="B138" s="1" t="s">
        <v>66</v>
      </c>
      <c r="C138" s="1">
        <v>13</v>
      </c>
      <c r="D138" s="8">
        <v>17218</v>
      </c>
    </row>
    <row r="139" spans="1:4" x14ac:dyDescent="0.2">
      <c r="A139" s="1">
        <v>2004</v>
      </c>
      <c r="B139" s="1" t="s">
        <v>67</v>
      </c>
      <c r="C139" s="1">
        <v>14</v>
      </c>
      <c r="D139" s="8">
        <v>8189</v>
      </c>
    </row>
    <row r="140" spans="1:4" x14ac:dyDescent="0.2">
      <c r="A140" s="1">
        <v>2004</v>
      </c>
      <c r="B140" s="1" t="s">
        <v>68</v>
      </c>
      <c r="C140" s="1">
        <v>15</v>
      </c>
      <c r="D140" s="8">
        <v>16925</v>
      </c>
    </row>
    <row r="141" spans="1:4" x14ac:dyDescent="0.2">
      <c r="A141" s="1">
        <v>2004</v>
      </c>
      <c r="B141" s="1" t="s">
        <v>69</v>
      </c>
      <c r="C141" s="1">
        <v>16</v>
      </c>
      <c r="D141" s="8">
        <v>9470</v>
      </c>
    </row>
    <row r="142" spans="1:4" x14ac:dyDescent="0.2">
      <c r="A142" s="1">
        <v>2004</v>
      </c>
      <c r="B142" s="1" t="s">
        <v>70</v>
      </c>
      <c r="C142" s="1">
        <v>17</v>
      </c>
      <c r="D142" s="8">
        <v>10500</v>
      </c>
    </row>
    <row r="143" spans="1:4" x14ac:dyDescent="0.2">
      <c r="A143" s="1">
        <v>2004</v>
      </c>
      <c r="B143" s="1" t="s">
        <v>71</v>
      </c>
      <c r="C143" s="1">
        <v>18</v>
      </c>
      <c r="D143" s="8">
        <v>9117</v>
      </c>
    </row>
    <row r="144" spans="1:4" x14ac:dyDescent="0.2">
      <c r="A144" s="1">
        <v>2004</v>
      </c>
      <c r="B144" s="1" t="s">
        <v>72</v>
      </c>
      <c r="C144" s="1">
        <v>19</v>
      </c>
      <c r="D144" s="8">
        <v>19707</v>
      </c>
    </row>
    <row r="145" spans="1:4" x14ac:dyDescent="0.2">
      <c r="A145" s="1">
        <v>2004</v>
      </c>
      <c r="B145" s="1" t="s">
        <v>73</v>
      </c>
      <c r="C145" s="1">
        <v>20</v>
      </c>
      <c r="D145" s="8">
        <v>7196</v>
      </c>
    </row>
    <row r="146" spans="1:4" x14ac:dyDescent="0.2">
      <c r="A146" s="1">
        <v>2004</v>
      </c>
      <c r="B146" s="1" t="s">
        <v>74</v>
      </c>
      <c r="C146" s="1">
        <v>21</v>
      </c>
      <c r="D146" s="8">
        <v>9450</v>
      </c>
    </row>
    <row r="147" spans="1:4" x14ac:dyDescent="0.2">
      <c r="A147" s="1">
        <v>2004</v>
      </c>
      <c r="B147" s="1" t="s">
        <v>75</v>
      </c>
      <c r="C147" s="1">
        <v>22</v>
      </c>
      <c r="D147" s="8">
        <v>9608</v>
      </c>
    </row>
    <row r="148" spans="1:4" x14ac:dyDescent="0.2">
      <c r="A148" s="1">
        <v>2004</v>
      </c>
      <c r="B148" s="1" t="s">
        <v>76</v>
      </c>
      <c r="C148" s="1">
        <v>23</v>
      </c>
      <c r="D148" s="8">
        <v>8113</v>
      </c>
    </row>
    <row r="149" spans="1:4" x14ac:dyDescent="0.2">
      <c r="A149" s="1">
        <v>2004</v>
      </c>
      <c r="B149" s="1" t="s">
        <v>77</v>
      </c>
      <c r="C149" s="1">
        <v>24</v>
      </c>
      <c r="D149" s="8">
        <v>4215</v>
      </c>
    </row>
    <row r="150" spans="1:4" x14ac:dyDescent="0.2">
      <c r="A150" s="1">
        <v>2004</v>
      </c>
      <c r="B150" s="1" t="s">
        <v>78</v>
      </c>
      <c r="C150" s="1">
        <v>25</v>
      </c>
      <c r="D150" s="8">
        <v>6733</v>
      </c>
    </row>
    <row r="151" spans="1:4" x14ac:dyDescent="0.2">
      <c r="A151" s="1">
        <v>2004</v>
      </c>
      <c r="B151" s="1" t="s">
        <v>79</v>
      </c>
      <c r="C151" s="1">
        <v>26</v>
      </c>
      <c r="D151" s="8">
        <v>7779</v>
      </c>
    </row>
    <row r="152" spans="1:4" x14ac:dyDescent="0.2">
      <c r="A152" s="1">
        <v>2004</v>
      </c>
      <c r="B152" s="1" t="s">
        <v>80</v>
      </c>
      <c r="C152" s="1">
        <v>27</v>
      </c>
      <c r="D152" s="8">
        <v>7757</v>
      </c>
    </row>
    <row r="153" spans="1:4" x14ac:dyDescent="0.2">
      <c r="A153" s="1">
        <v>2004</v>
      </c>
      <c r="B153" s="1" t="s">
        <v>81</v>
      </c>
      <c r="C153" s="1">
        <v>28</v>
      </c>
      <c r="D153" s="8">
        <v>5970</v>
      </c>
    </row>
    <row r="154" spans="1:4" x14ac:dyDescent="0.2">
      <c r="A154" s="1">
        <v>2004</v>
      </c>
      <c r="B154" s="1" t="s">
        <v>82</v>
      </c>
      <c r="C154" s="1">
        <v>29</v>
      </c>
      <c r="D154" s="8">
        <v>8606</v>
      </c>
    </row>
    <row r="155" spans="1:4" x14ac:dyDescent="0.2">
      <c r="A155" s="1">
        <v>2004</v>
      </c>
      <c r="B155" s="1" t="s">
        <v>83</v>
      </c>
      <c r="C155" s="1">
        <v>30</v>
      </c>
      <c r="D155" s="8">
        <v>7880</v>
      </c>
    </row>
    <row r="156" spans="1:4" x14ac:dyDescent="0.2">
      <c r="A156" s="1">
        <v>2004</v>
      </c>
      <c r="B156" s="1" t="s">
        <v>84</v>
      </c>
      <c r="C156" s="1">
        <v>31</v>
      </c>
      <c r="D156" s="8">
        <v>11199</v>
      </c>
    </row>
    <row r="157" spans="1:4" x14ac:dyDescent="0.2">
      <c r="A157" s="1">
        <v>2005</v>
      </c>
      <c r="B157" s="1" t="s">
        <v>54</v>
      </c>
      <c r="C157" s="1">
        <v>1</v>
      </c>
      <c r="D157" s="8">
        <v>45443.692876233203</v>
      </c>
    </row>
    <row r="158" spans="1:4" x14ac:dyDescent="0.2">
      <c r="A158" s="1">
        <v>2005</v>
      </c>
      <c r="B158" s="1" t="s">
        <v>55</v>
      </c>
      <c r="C158" s="1">
        <v>2</v>
      </c>
      <c r="D158" s="8">
        <v>35783.188495558097</v>
      </c>
    </row>
    <row r="159" spans="1:4" x14ac:dyDescent="0.2">
      <c r="A159" s="1">
        <v>2005</v>
      </c>
      <c r="B159" s="1" t="s">
        <v>56</v>
      </c>
      <c r="C159" s="1">
        <v>3</v>
      </c>
      <c r="D159" s="8">
        <v>14782.259717593901</v>
      </c>
    </row>
    <row r="160" spans="1:4" x14ac:dyDescent="0.2">
      <c r="A160" s="1">
        <v>2005</v>
      </c>
      <c r="B160" s="1" t="s">
        <v>57</v>
      </c>
      <c r="C160" s="1">
        <v>4</v>
      </c>
      <c r="D160" s="8">
        <v>12495</v>
      </c>
    </row>
    <row r="161" spans="1:4" x14ac:dyDescent="0.2">
      <c r="A161" s="1">
        <v>2005</v>
      </c>
      <c r="B161" s="1" t="s">
        <v>58</v>
      </c>
      <c r="C161" s="1">
        <v>5</v>
      </c>
      <c r="D161" s="8">
        <v>16330.818670106901</v>
      </c>
    </row>
    <row r="162" spans="1:4" x14ac:dyDescent="0.2">
      <c r="A162" s="1">
        <v>2005</v>
      </c>
      <c r="B162" s="1" t="s">
        <v>59</v>
      </c>
      <c r="C162" s="1">
        <v>6</v>
      </c>
      <c r="D162" s="8">
        <v>18983.201256367302</v>
      </c>
    </row>
    <row r="163" spans="1:4" x14ac:dyDescent="0.2">
      <c r="A163" s="1">
        <v>2005</v>
      </c>
      <c r="B163" s="1" t="s">
        <v>60</v>
      </c>
      <c r="C163" s="1">
        <v>7</v>
      </c>
      <c r="D163" s="8">
        <v>13348</v>
      </c>
    </row>
    <row r="164" spans="1:4" x14ac:dyDescent="0.2">
      <c r="A164" s="1">
        <v>2005</v>
      </c>
      <c r="B164" s="1" t="s">
        <v>61</v>
      </c>
      <c r="C164" s="1">
        <v>8</v>
      </c>
      <c r="D164" s="8">
        <v>14434.0561491724</v>
      </c>
    </row>
    <row r="165" spans="1:4" x14ac:dyDescent="0.2">
      <c r="A165" s="1">
        <v>2005</v>
      </c>
      <c r="B165" s="1" t="s">
        <v>62</v>
      </c>
      <c r="C165" s="1">
        <v>9</v>
      </c>
      <c r="D165" s="8">
        <v>51474</v>
      </c>
    </row>
    <row r="166" spans="1:4" x14ac:dyDescent="0.2">
      <c r="A166" s="1">
        <v>2005</v>
      </c>
      <c r="B166" s="1" t="s">
        <v>63</v>
      </c>
      <c r="C166" s="1">
        <v>10</v>
      </c>
      <c r="D166" s="8">
        <v>24560</v>
      </c>
    </row>
    <row r="167" spans="1:4" x14ac:dyDescent="0.2">
      <c r="A167" s="1">
        <v>2005</v>
      </c>
      <c r="B167" s="1" t="s">
        <v>64</v>
      </c>
      <c r="C167" s="1">
        <v>11</v>
      </c>
      <c r="D167" s="8">
        <v>27702.684651265201</v>
      </c>
    </row>
    <row r="168" spans="1:4" x14ac:dyDescent="0.2">
      <c r="A168" s="1">
        <v>2005</v>
      </c>
      <c r="B168" s="1" t="s">
        <v>65</v>
      </c>
      <c r="C168" s="1">
        <v>12</v>
      </c>
      <c r="D168" s="8">
        <v>8675.1447515389409</v>
      </c>
    </row>
    <row r="169" spans="1:4" x14ac:dyDescent="0.2">
      <c r="A169" s="1">
        <v>2005</v>
      </c>
      <c r="B169" s="1" t="s">
        <v>66</v>
      </c>
      <c r="C169" s="1">
        <v>13</v>
      </c>
      <c r="D169" s="8">
        <v>18645.841612262298</v>
      </c>
    </row>
    <row r="170" spans="1:4" x14ac:dyDescent="0.2">
      <c r="A170" s="1">
        <v>2005</v>
      </c>
      <c r="B170" s="1" t="s">
        <v>67</v>
      </c>
      <c r="C170" s="1">
        <v>14</v>
      </c>
      <c r="D170" s="8">
        <v>9440</v>
      </c>
    </row>
    <row r="171" spans="1:4" x14ac:dyDescent="0.2">
      <c r="A171" s="1">
        <v>2005</v>
      </c>
      <c r="B171" s="1" t="s">
        <v>68</v>
      </c>
      <c r="C171" s="1">
        <v>15</v>
      </c>
      <c r="D171" s="8">
        <v>20096.454738758901</v>
      </c>
    </row>
    <row r="172" spans="1:4" x14ac:dyDescent="0.2">
      <c r="A172" s="1">
        <v>2005</v>
      </c>
      <c r="B172" s="1" t="s">
        <v>69</v>
      </c>
      <c r="C172" s="1">
        <v>16</v>
      </c>
      <c r="D172" s="8">
        <v>11346.497983941499</v>
      </c>
    </row>
    <row r="173" spans="1:4" x14ac:dyDescent="0.2">
      <c r="A173" s="1">
        <v>2005</v>
      </c>
      <c r="B173" s="1" t="s">
        <v>70</v>
      </c>
      <c r="C173" s="1">
        <v>17</v>
      </c>
      <c r="D173" s="8">
        <v>11431</v>
      </c>
    </row>
    <row r="174" spans="1:4" x14ac:dyDescent="0.2">
      <c r="A174" s="1">
        <v>2005</v>
      </c>
      <c r="B174" s="1" t="s">
        <v>71</v>
      </c>
      <c r="C174" s="1">
        <v>18</v>
      </c>
      <c r="D174" s="8">
        <v>10426</v>
      </c>
    </row>
    <row r="175" spans="1:4" x14ac:dyDescent="0.2">
      <c r="A175" s="1">
        <v>2005</v>
      </c>
      <c r="B175" s="1" t="s">
        <v>72</v>
      </c>
      <c r="C175" s="1">
        <v>19</v>
      </c>
      <c r="D175" s="8">
        <v>24435.0156428462</v>
      </c>
    </row>
    <row r="176" spans="1:4" x14ac:dyDescent="0.2">
      <c r="A176" s="1">
        <v>2005</v>
      </c>
      <c r="B176" s="1" t="s">
        <v>73</v>
      </c>
      <c r="C176" s="1">
        <v>20</v>
      </c>
      <c r="D176" s="8">
        <v>8787.7289900543201</v>
      </c>
    </row>
    <row r="177" spans="1:4" x14ac:dyDescent="0.2">
      <c r="A177" s="1">
        <v>2005</v>
      </c>
      <c r="B177" s="1" t="s">
        <v>74</v>
      </c>
      <c r="C177" s="1">
        <v>21</v>
      </c>
      <c r="D177" s="8">
        <v>10871</v>
      </c>
    </row>
    <row r="178" spans="1:4" x14ac:dyDescent="0.2">
      <c r="A178" s="1">
        <v>2005</v>
      </c>
      <c r="B178" s="1" t="s">
        <v>75</v>
      </c>
      <c r="C178" s="1">
        <v>22</v>
      </c>
      <c r="D178" s="8">
        <v>10982</v>
      </c>
    </row>
    <row r="179" spans="1:4" x14ac:dyDescent="0.2">
      <c r="A179" s="1">
        <v>2005</v>
      </c>
      <c r="B179" s="1" t="s">
        <v>76</v>
      </c>
      <c r="C179" s="1">
        <v>23</v>
      </c>
      <c r="D179" s="8">
        <v>9060</v>
      </c>
    </row>
    <row r="180" spans="1:4" x14ac:dyDescent="0.2">
      <c r="A180" s="1">
        <v>2005</v>
      </c>
      <c r="B180" s="1" t="s">
        <v>77</v>
      </c>
      <c r="C180" s="1">
        <v>24</v>
      </c>
      <c r="D180" s="8">
        <v>5051.96</v>
      </c>
    </row>
    <row r="181" spans="1:4" x14ac:dyDescent="0.2">
      <c r="A181" s="1">
        <v>2005</v>
      </c>
      <c r="B181" s="1" t="s">
        <v>78</v>
      </c>
      <c r="C181" s="1">
        <v>25</v>
      </c>
      <c r="D181" s="8">
        <v>7835</v>
      </c>
    </row>
    <row r="182" spans="1:4" x14ac:dyDescent="0.2">
      <c r="A182" s="1">
        <v>2005</v>
      </c>
      <c r="B182" s="1" t="s">
        <v>79</v>
      </c>
      <c r="C182" s="1">
        <v>26</v>
      </c>
      <c r="D182" s="8">
        <v>9114</v>
      </c>
    </row>
    <row r="183" spans="1:4" x14ac:dyDescent="0.2">
      <c r="A183" s="1">
        <v>2005</v>
      </c>
      <c r="B183" s="1" t="s">
        <v>80</v>
      </c>
      <c r="C183" s="1">
        <v>27</v>
      </c>
      <c r="D183" s="8">
        <v>9899</v>
      </c>
    </row>
    <row r="184" spans="1:4" x14ac:dyDescent="0.2">
      <c r="A184" s="1">
        <v>2005</v>
      </c>
      <c r="B184" s="1" t="s">
        <v>81</v>
      </c>
      <c r="C184" s="1">
        <v>28</v>
      </c>
      <c r="D184" s="8">
        <v>7476.52929271843</v>
      </c>
    </row>
    <row r="185" spans="1:4" x14ac:dyDescent="0.2">
      <c r="A185" s="1">
        <v>2005</v>
      </c>
      <c r="B185" s="1" t="s">
        <v>82</v>
      </c>
      <c r="C185" s="1">
        <v>29</v>
      </c>
      <c r="D185" s="8">
        <v>10044.7403440201</v>
      </c>
    </row>
    <row r="186" spans="1:4" x14ac:dyDescent="0.2">
      <c r="A186" s="1">
        <v>2005</v>
      </c>
      <c r="B186" s="1" t="s">
        <v>83</v>
      </c>
      <c r="C186" s="1">
        <v>30</v>
      </c>
      <c r="D186" s="8">
        <v>10239</v>
      </c>
    </row>
    <row r="187" spans="1:4" x14ac:dyDescent="0.2">
      <c r="A187" s="1">
        <v>2005</v>
      </c>
      <c r="B187" s="1" t="s">
        <v>84</v>
      </c>
      <c r="C187" s="1">
        <v>31</v>
      </c>
      <c r="D187" s="8">
        <v>13108</v>
      </c>
    </row>
    <row r="188" spans="1:4" x14ac:dyDescent="0.2">
      <c r="A188" s="1">
        <v>2006</v>
      </c>
      <c r="B188" s="1" t="s">
        <v>54</v>
      </c>
      <c r="C188" s="1">
        <v>1</v>
      </c>
      <c r="D188" s="8">
        <v>50467</v>
      </c>
    </row>
    <row r="189" spans="1:4" x14ac:dyDescent="0.2">
      <c r="A189" s="1">
        <v>2006</v>
      </c>
      <c r="B189" s="1" t="s">
        <v>55</v>
      </c>
      <c r="C189" s="1">
        <v>2</v>
      </c>
      <c r="D189" s="8">
        <v>41163</v>
      </c>
    </row>
    <row r="190" spans="1:4" x14ac:dyDescent="0.2">
      <c r="A190" s="1">
        <v>2006</v>
      </c>
      <c r="B190" s="1" t="s">
        <v>56</v>
      </c>
      <c r="C190" s="1">
        <v>3</v>
      </c>
      <c r="D190" s="8">
        <v>16962</v>
      </c>
    </row>
    <row r="191" spans="1:4" x14ac:dyDescent="0.2">
      <c r="A191" s="1">
        <v>2006</v>
      </c>
      <c r="B191" s="1" t="s">
        <v>57</v>
      </c>
      <c r="C191" s="1">
        <v>4</v>
      </c>
      <c r="D191" s="8">
        <v>14123</v>
      </c>
    </row>
    <row r="192" spans="1:4" x14ac:dyDescent="0.2">
      <c r="A192" s="1">
        <v>2006</v>
      </c>
      <c r="B192" s="1" t="s">
        <v>58</v>
      </c>
      <c r="C192" s="1">
        <v>5</v>
      </c>
      <c r="D192" s="8">
        <v>20053</v>
      </c>
    </row>
    <row r="193" spans="1:4" x14ac:dyDescent="0.2">
      <c r="A193" s="1">
        <v>2006</v>
      </c>
      <c r="B193" s="1" t="s">
        <v>59</v>
      </c>
      <c r="C193" s="1">
        <v>6</v>
      </c>
      <c r="D193" s="8">
        <v>21788</v>
      </c>
    </row>
    <row r="194" spans="1:4" x14ac:dyDescent="0.2">
      <c r="A194" s="1">
        <v>2006</v>
      </c>
      <c r="B194" s="1" t="s">
        <v>60</v>
      </c>
      <c r="C194" s="1">
        <v>7</v>
      </c>
      <c r="D194" s="8">
        <v>15720</v>
      </c>
    </row>
    <row r="195" spans="1:4" x14ac:dyDescent="0.2">
      <c r="A195" s="1">
        <v>2006</v>
      </c>
      <c r="B195" s="1" t="s">
        <v>61</v>
      </c>
      <c r="C195" s="1">
        <v>8</v>
      </c>
      <c r="D195" s="8">
        <v>16195</v>
      </c>
    </row>
    <row r="196" spans="1:4" x14ac:dyDescent="0.2">
      <c r="A196" s="1">
        <v>2006</v>
      </c>
      <c r="B196" s="1" t="s">
        <v>62</v>
      </c>
      <c r="C196" s="1">
        <v>9</v>
      </c>
      <c r="D196" s="8">
        <v>57695</v>
      </c>
    </row>
    <row r="197" spans="1:4" x14ac:dyDescent="0.2">
      <c r="A197" s="1">
        <v>2006</v>
      </c>
      <c r="B197" s="1" t="s">
        <v>63</v>
      </c>
      <c r="C197" s="1">
        <v>10</v>
      </c>
      <c r="D197" s="8">
        <v>28814</v>
      </c>
    </row>
    <row r="198" spans="1:4" x14ac:dyDescent="0.2">
      <c r="A198" s="1">
        <v>2006</v>
      </c>
      <c r="B198" s="1" t="s">
        <v>64</v>
      </c>
      <c r="C198" s="1">
        <v>11</v>
      </c>
      <c r="D198" s="8">
        <v>31874</v>
      </c>
    </row>
    <row r="199" spans="1:4" x14ac:dyDescent="0.2">
      <c r="A199" s="1">
        <v>2006</v>
      </c>
      <c r="B199" s="1" t="s">
        <v>65</v>
      </c>
      <c r="C199" s="1">
        <v>12</v>
      </c>
      <c r="D199" s="8">
        <v>10055</v>
      </c>
    </row>
    <row r="200" spans="1:4" x14ac:dyDescent="0.2">
      <c r="A200" s="1">
        <v>2006</v>
      </c>
      <c r="B200" s="1" t="s">
        <v>66</v>
      </c>
      <c r="C200" s="1">
        <v>13</v>
      </c>
      <c r="D200" s="8">
        <v>21471</v>
      </c>
    </row>
    <row r="201" spans="1:4" x14ac:dyDescent="0.2">
      <c r="A201" s="1">
        <v>2006</v>
      </c>
      <c r="B201" s="1" t="s">
        <v>67</v>
      </c>
      <c r="C201" s="1">
        <v>14</v>
      </c>
      <c r="D201" s="8">
        <v>10798</v>
      </c>
    </row>
    <row r="202" spans="1:4" x14ac:dyDescent="0.2">
      <c r="A202" s="1">
        <v>2006</v>
      </c>
      <c r="B202" s="1" t="s">
        <v>68</v>
      </c>
      <c r="C202" s="1">
        <v>15</v>
      </c>
      <c r="D202" s="8">
        <v>23794</v>
      </c>
    </row>
    <row r="203" spans="1:4" x14ac:dyDescent="0.2">
      <c r="A203" s="1">
        <v>2006</v>
      </c>
      <c r="B203" s="1" t="s">
        <v>69</v>
      </c>
      <c r="C203" s="1">
        <v>16</v>
      </c>
      <c r="D203" s="8">
        <v>13313</v>
      </c>
    </row>
    <row r="204" spans="1:4" x14ac:dyDescent="0.2">
      <c r="A204" s="1">
        <v>2006</v>
      </c>
      <c r="B204" s="1" t="s">
        <v>70</v>
      </c>
      <c r="C204" s="1">
        <v>17</v>
      </c>
      <c r="D204" s="8">
        <v>13296</v>
      </c>
    </row>
    <row r="205" spans="1:4" x14ac:dyDescent="0.2">
      <c r="A205" s="1">
        <v>2006</v>
      </c>
      <c r="B205" s="1" t="s">
        <v>71</v>
      </c>
      <c r="C205" s="1">
        <v>18</v>
      </c>
      <c r="D205" s="8">
        <v>11950</v>
      </c>
    </row>
    <row r="206" spans="1:4" x14ac:dyDescent="0.2">
      <c r="A206" s="1">
        <v>2006</v>
      </c>
      <c r="B206" s="1" t="s">
        <v>72</v>
      </c>
      <c r="C206" s="1">
        <v>19</v>
      </c>
      <c r="D206" s="8">
        <v>28332</v>
      </c>
    </row>
    <row r="207" spans="1:4" x14ac:dyDescent="0.2">
      <c r="A207" s="1">
        <v>2006</v>
      </c>
      <c r="B207" s="1" t="s">
        <v>73</v>
      </c>
      <c r="C207" s="1">
        <v>20</v>
      </c>
      <c r="D207" s="8">
        <v>10296</v>
      </c>
    </row>
    <row r="208" spans="1:4" x14ac:dyDescent="0.2">
      <c r="A208" s="1">
        <v>2006</v>
      </c>
      <c r="B208" s="1" t="s">
        <v>74</v>
      </c>
      <c r="C208" s="1">
        <v>21</v>
      </c>
      <c r="D208" s="8">
        <v>12654</v>
      </c>
    </row>
    <row r="209" spans="1:4" x14ac:dyDescent="0.2">
      <c r="A209" s="1">
        <v>2006</v>
      </c>
      <c r="B209" s="1" t="s">
        <v>75</v>
      </c>
      <c r="C209" s="1">
        <v>22</v>
      </c>
      <c r="D209" s="8">
        <v>12457</v>
      </c>
    </row>
    <row r="210" spans="1:4" x14ac:dyDescent="0.2">
      <c r="A210" s="1">
        <v>2006</v>
      </c>
      <c r="B210" s="1" t="s">
        <v>76</v>
      </c>
      <c r="C210" s="1">
        <v>23</v>
      </c>
      <c r="D210" s="8">
        <v>10546</v>
      </c>
    </row>
    <row r="211" spans="1:4" x14ac:dyDescent="0.2">
      <c r="A211" s="1">
        <v>2006</v>
      </c>
      <c r="B211" s="1" t="s">
        <v>77</v>
      </c>
      <c r="C211" s="1">
        <v>24</v>
      </c>
      <c r="D211" s="8">
        <v>5787</v>
      </c>
    </row>
    <row r="212" spans="1:4" x14ac:dyDescent="0.2">
      <c r="A212" s="1">
        <v>2006</v>
      </c>
      <c r="B212" s="1" t="s">
        <v>78</v>
      </c>
      <c r="C212" s="1">
        <v>25</v>
      </c>
      <c r="D212" s="8">
        <v>8970</v>
      </c>
    </row>
    <row r="213" spans="1:4" x14ac:dyDescent="0.2">
      <c r="A213" s="1">
        <v>2006</v>
      </c>
      <c r="B213" s="1" t="s">
        <v>79</v>
      </c>
      <c r="C213" s="1">
        <v>26</v>
      </c>
      <c r="D213" s="8">
        <v>10430</v>
      </c>
    </row>
    <row r="214" spans="1:4" x14ac:dyDescent="0.2">
      <c r="A214" s="1">
        <v>2006</v>
      </c>
      <c r="B214" s="1" t="s">
        <v>80</v>
      </c>
      <c r="C214" s="1">
        <v>27</v>
      </c>
      <c r="D214" s="8">
        <v>12138</v>
      </c>
    </row>
    <row r="215" spans="1:4" x14ac:dyDescent="0.2">
      <c r="A215" s="1">
        <v>2006</v>
      </c>
      <c r="B215" s="1" t="s">
        <v>81</v>
      </c>
      <c r="C215" s="1">
        <v>28</v>
      </c>
      <c r="D215" s="8">
        <v>8757</v>
      </c>
    </row>
    <row r="216" spans="1:4" x14ac:dyDescent="0.2">
      <c r="A216" s="1">
        <v>2006</v>
      </c>
      <c r="B216" s="1" t="s">
        <v>82</v>
      </c>
      <c r="C216" s="1">
        <v>29</v>
      </c>
      <c r="D216" s="8">
        <v>11762</v>
      </c>
    </row>
    <row r="217" spans="1:4" x14ac:dyDescent="0.2">
      <c r="A217" s="1">
        <v>2006</v>
      </c>
      <c r="B217" s="1" t="s">
        <v>83</v>
      </c>
      <c r="C217" s="1">
        <v>30</v>
      </c>
      <c r="D217" s="8">
        <v>11847</v>
      </c>
    </row>
    <row r="218" spans="1:4" x14ac:dyDescent="0.2">
      <c r="A218" s="1">
        <v>2006</v>
      </c>
      <c r="B218" s="1" t="s">
        <v>84</v>
      </c>
      <c r="C218" s="1">
        <v>31</v>
      </c>
      <c r="D218" s="8">
        <v>15000</v>
      </c>
    </row>
    <row r="219" spans="1:4" x14ac:dyDescent="0.2">
      <c r="A219" s="1">
        <v>2007</v>
      </c>
      <c r="B219" s="1" t="s">
        <v>54</v>
      </c>
      <c r="C219" s="1">
        <v>1</v>
      </c>
      <c r="D219" s="8">
        <v>58204</v>
      </c>
    </row>
    <row r="220" spans="1:4" x14ac:dyDescent="0.2">
      <c r="A220" s="1">
        <v>2007</v>
      </c>
      <c r="B220" s="1" t="s">
        <v>55</v>
      </c>
      <c r="C220" s="1">
        <v>2</v>
      </c>
      <c r="D220" s="8">
        <v>46122</v>
      </c>
    </row>
    <row r="221" spans="1:4" x14ac:dyDescent="0.2">
      <c r="A221" s="1">
        <v>2007</v>
      </c>
      <c r="B221" s="1" t="s">
        <v>56</v>
      </c>
      <c r="C221" s="1">
        <v>3</v>
      </c>
      <c r="D221" s="8">
        <v>19877</v>
      </c>
    </row>
    <row r="222" spans="1:4" x14ac:dyDescent="0.2">
      <c r="A222" s="1">
        <v>2007</v>
      </c>
      <c r="B222" s="1" t="s">
        <v>57</v>
      </c>
      <c r="C222" s="1">
        <v>4</v>
      </c>
      <c r="D222" s="8">
        <v>16945</v>
      </c>
    </row>
    <row r="223" spans="1:4" x14ac:dyDescent="0.2">
      <c r="A223" s="1">
        <v>2007</v>
      </c>
      <c r="B223" s="1" t="s">
        <v>58</v>
      </c>
      <c r="C223" s="1">
        <v>5</v>
      </c>
      <c r="D223" s="8">
        <v>25393</v>
      </c>
    </row>
    <row r="224" spans="1:4" x14ac:dyDescent="0.2">
      <c r="A224" s="1">
        <v>2007</v>
      </c>
      <c r="B224" s="1" t="s">
        <v>59</v>
      </c>
      <c r="C224" s="1">
        <v>6</v>
      </c>
      <c r="D224" s="8">
        <v>25729</v>
      </c>
    </row>
    <row r="225" spans="1:4" x14ac:dyDescent="0.2">
      <c r="A225" s="1">
        <v>2007</v>
      </c>
      <c r="B225" s="1" t="s">
        <v>60</v>
      </c>
      <c r="C225" s="1">
        <v>7</v>
      </c>
      <c r="D225" s="8">
        <v>19383</v>
      </c>
    </row>
    <row r="226" spans="1:4" x14ac:dyDescent="0.2">
      <c r="A226" s="1">
        <v>2007</v>
      </c>
      <c r="B226" s="1" t="s">
        <v>61</v>
      </c>
      <c r="C226" s="1">
        <v>8</v>
      </c>
      <c r="D226" s="8">
        <v>18478</v>
      </c>
    </row>
    <row r="227" spans="1:4" x14ac:dyDescent="0.2">
      <c r="A227" s="1">
        <v>2007</v>
      </c>
      <c r="B227" s="1" t="s">
        <v>62</v>
      </c>
      <c r="C227" s="1">
        <v>9</v>
      </c>
      <c r="D227" s="8">
        <v>66367</v>
      </c>
    </row>
    <row r="228" spans="1:4" x14ac:dyDescent="0.2">
      <c r="A228" s="1">
        <v>2007</v>
      </c>
      <c r="B228" s="1" t="s">
        <v>63</v>
      </c>
      <c r="C228" s="1">
        <v>10</v>
      </c>
      <c r="D228" s="8">
        <v>33928</v>
      </c>
    </row>
    <row r="229" spans="1:4" x14ac:dyDescent="0.2">
      <c r="A229" s="1">
        <v>2007</v>
      </c>
      <c r="B229" s="1" t="s">
        <v>64</v>
      </c>
      <c r="C229" s="1">
        <v>11</v>
      </c>
      <c r="D229" s="8">
        <v>37411</v>
      </c>
    </row>
    <row r="230" spans="1:4" x14ac:dyDescent="0.2">
      <c r="A230" s="1">
        <v>2007</v>
      </c>
      <c r="B230" s="1" t="s">
        <v>65</v>
      </c>
      <c r="C230" s="1">
        <v>12</v>
      </c>
      <c r="D230" s="8">
        <v>12045</v>
      </c>
    </row>
    <row r="231" spans="1:4" x14ac:dyDescent="0.2">
      <c r="A231" s="1">
        <v>2007</v>
      </c>
      <c r="B231" s="1" t="s">
        <v>66</v>
      </c>
      <c r="C231" s="1">
        <v>13</v>
      </c>
      <c r="D231" s="8">
        <v>25908</v>
      </c>
    </row>
    <row r="232" spans="1:4" x14ac:dyDescent="0.2">
      <c r="A232" s="1">
        <v>2007</v>
      </c>
      <c r="B232" s="1" t="s">
        <v>67</v>
      </c>
      <c r="C232" s="1">
        <v>14</v>
      </c>
      <c r="D232" s="8">
        <v>12633</v>
      </c>
    </row>
    <row r="233" spans="1:4" x14ac:dyDescent="0.2">
      <c r="A233" s="1">
        <v>2007</v>
      </c>
      <c r="B233" s="1" t="s">
        <v>68</v>
      </c>
      <c r="C233" s="1">
        <v>15</v>
      </c>
      <c r="D233" s="8">
        <v>27807</v>
      </c>
    </row>
    <row r="234" spans="1:4" x14ac:dyDescent="0.2">
      <c r="A234" s="1">
        <v>2007</v>
      </c>
      <c r="B234" s="1" t="s">
        <v>69</v>
      </c>
      <c r="C234" s="1">
        <v>16</v>
      </c>
      <c r="D234" s="8">
        <v>16012</v>
      </c>
    </row>
    <row r="235" spans="1:4" x14ac:dyDescent="0.2">
      <c r="A235" s="1">
        <v>2007</v>
      </c>
      <c r="B235" s="1" t="s">
        <v>70</v>
      </c>
      <c r="C235" s="1">
        <v>17</v>
      </c>
      <c r="D235" s="8">
        <v>16206</v>
      </c>
    </row>
    <row r="236" spans="1:4" x14ac:dyDescent="0.2">
      <c r="A236" s="1">
        <v>2007</v>
      </c>
      <c r="B236" s="1" t="s">
        <v>71</v>
      </c>
      <c r="C236" s="1">
        <v>18</v>
      </c>
      <c r="D236" s="8">
        <v>14492</v>
      </c>
    </row>
    <row r="237" spans="1:4" x14ac:dyDescent="0.2">
      <c r="A237" s="1">
        <v>2007</v>
      </c>
      <c r="B237" s="1" t="s">
        <v>72</v>
      </c>
      <c r="C237" s="1">
        <v>19</v>
      </c>
      <c r="D237" s="8">
        <v>33151</v>
      </c>
    </row>
    <row r="238" spans="1:4" x14ac:dyDescent="0.2">
      <c r="A238" s="1">
        <v>2007</v>
      </c>
      <c r="B238" s="1" t="s">
        <v>73</v>
      </c>
      <c r="C238" s="1">
        <v>20</v>
      </c>
      <c r="D238" s="8">
        <v>12555</v>
      </c>
    </row>
    <row r="239" spans="1:4" x14ac:dyDescent="0.2">
      <c r="A239" s="1">
        <v>2007</v>
      </c>
      <c r="B239" s="1" t="s">
        <v>74</v>
      </c>
      <c r="C239" s="1">
        <v>21</v>
      </c>
      <c r="D239" s="8">
        <v>14555</v>
      </c>
    </row>
    <row r="240" spans="1:4" x14ac:dyDescent="0.2">
      <c r="A240" s="1">
        <v>2007</v>
      </c>
      <c r="B240" s="1" t="s">
        <v>75</v>
      </c>
      <c r="C240" s="1">
        <v>22</v>
      </c>
      <c r="D240" s="8">
        <v>14660</v>
      </c>
    </row>
    <row r="241" spans="1:4" x14ac:dyDescent="0.2">
      <c r="A241" s="1">
        <v>2007</v>
      </c>
      <c r="B241" s="1" t="s">
        <v>76</v>
      </c>
      <c r="C241" s="1">
        <v>23</v>
      </c>
      <c r="D241" s="8">
        <v>12893</v>
      </c>
    </row>
    <row r="242" spans="1:4" x14ac:dyDescent="0.2">
      <c r="A242" s="1">
        <v>2007</v>
      </c>
      <c r="B242" s="1" t="s">
        <v>77</v>
      </c>
      <c r="C242" s="1">
        <v>24</v>
      </c>
      <c r="D242" s="8">
        <v>6915</v>
      </c>
    </row>
    <row r="243" spans="1:4" x14ac:dyDescent="0.2">
      <c r="A243" s="1">
        <v>2007</v>
      </c>
      <c r="B243" s="1" t="s">
        <v>78</v>
      </c>
      <c r="C243" s="1">
        <v>25</v>
      </c>
      <c r="D243" s="8">
        <v>10540</v>
      </c>
    </row>
    <row r="244" spans="1:4" x14ac:dyDescent="0.2">
      <c r="A244" s="1">
        <v>2007</v>
      </c>
      <c r="B244" s="1" t="s">
        <v>79</v>
      </c>
      <c r="C244" s="1">
        <v>26</v>
      </c>
      <c r="D244" s="8">
        <v>12109</v>
      </c>
    </row>
    <row r="245" spans="1:4" x14ac:dyDescent="0.2">
      <c r="A245" s="1">
        <v>2007</v>
      </c>
      <c r="B245" s="1" t="s">
        <v>80</v>
      </c>
      <c r="C245" s="1">
        <v>27</v>
      </c>
      <c r="D245" s="8">
        <v>14607</v>
      </c>
    </row>
    <row r="246" spans="1:4" x14ac:dyDescent="0.2">
      <c r="A246" s="1">
        <v>2007</v>
      </c>
      <c r="B246" s="1" t="s">
        <v>81</v>
      </c>
      <c r="C246" s="1">
        <v>28</v>
      </c>
      <c r="D246" s="8">
        <v>10346</v>
      </c>
    </row>
    <row r="247" spans="1:4" x14ac:dyDescent="0.2">
      <c r="A247" s="1">
        <v>2007</v>
      </c>
      <c r="B247" s="1" t="s">
        <v>82</v>
      </c>
      <c r="C247" s="1">
        <v>29</v>
      </c>
      <c r="D247" s="8">
        <v>14257</v>
      </c>
    </row>
    <row r="248" spans="1:4" x14ac:dyDescent="0.2">
      <c r="A248" s="1">
        <v>2007</v>
      </c>
      <c r="B248" s="1" t="s">
        <v>83</v>
      </c>
      <c r="C248" s="1">
        <v>30</v>
      </c>
      <c r="D248" s="8">
        <v>14649</v>
      </c>
    </row>
    <row r="249" spans="1:4" x14ac:dyDescent="0.2">
      <c r="A249" s="1">
        <v>2007</v>
      </c>
      <c r="B249" s="1" t="s">
        <v>84</v>
      </c>
      <c r="C249" s="1">
        <v>31</v>
      </c>
      <c r="D249" s="8">
        <v>16999</v>
      </c>
    </row>
    <row r="250" spans="1:4" x14ac:dyDescent="0.2">
      <c r="A250" s="1">
        <v>2008</v>
      </c>
      <c r="B250" s="1" t="s">
        <v>54</v>
      </c>
      <c r="C250" s="1">
        <v>1</v>
      </c>
      <c r="D250" s="8">
        <v>63029</v>
      </c>
    </row>
    <row r="251" spans="1:4" x14ac:dyDescent="0.2">
      <c r="A251" s="1">
        <v>2008</v>
      </c>
      <c r="B251" s="1" t="s">
        <v>55</v>
      </c>
      <c r="C251" s="1">
        <v>2</v>
      </c>
      <c r="D251" s="8">
        <v>55473</v>
      </c>
    </row>
    <row r="252" spans="1:4" x14ac:dyDescent="0.2">
      <c r="A252" s="1">
        <v>2008</v>
      </c>
      <c r="B252" s="1" t="s">
        <v>56</v>
      </c>
      <c r="C252" s="1">
        <v>3</v>
      </c>
      <c r="D252" s="8">
        <v>23239</v>
      </c>
    </row>
    <row r="253" spans="1:4" x14ac:dyDescent="0.2">
      <c r="A253" s="1">
        <v>2008</v>
      </c>
      <c r="B253" s="1" t="s">
        <v>57</v>
      </c>
      <c r="C253" s="1">
        <v>4</v>
      </c>
      <c r="D253" s="8">
        <v>20398</v>
      </c>
    </row>
    <row r="254" spans="1:4" x14ac:dyDescent="0.2">
      <c r="A254" s="1">
        <v>2008</v>
      </c>
      <c r="B254" s="1" t="s">
        <v>58</v>
      </c>
      <c r="C254" s="1">
        <v>5</v>
      </c>
      <c r="D254" s="8">
        <v>32214</v>
      </c>
    </row>
    <row r="255" spans="1:4" x14ac:dyDescent="0.2">
      <c r="A255" s="1">
        <v>2008</v>
      </c>
      <c r="B255" s="1" t="s">
        <v>59</v>
      </c>
      <c r="C255" s="1">
        <v>6</v>
      </c>
      <c r="D255" s="8">
        <v>31259</v>
      </c>
    </row>
    <row r="256" spans="1:4" x14ac:dyDescent="0.2">
      <c r="A256" s="1">
        <v>2008</v>
      </c>
      <c r="B256" s="1" t="s">
        <v>60</v>
      </c>
      <c r="C256" s="1">
        <v>7</v>
      </c>
      <c r="D256" s="8">
        <v>23514</v>
      </c>
    </row>
    <row r="257" spans="1:4" x14ac:dyDescent="0.2">
      <c r="A257" s="1">
        <v>2008</v>
      </c>
      <c r="B257" s="1" t="s">
        <v>61</v>
      </c>
      <c r="C257" s="1">
        <v>8</v>
      </c>
      <c r="D257" s="8">
        <v>21727</v>
      </c>
    </row>
    <row r="258" spans="1:4" x14ac:dyDescent="0.2">
      <c r="A258" s="1">
        <v>2008</v>
      </c>
      <c r="B258" s="1" t="s">
        <v>62</v>
      </c>
      <c r="C258" s="1">
        <v>9</v>
      </c>
      <c r="D258" s="8">
        <v>73124</v>
      </c>
    </row>
    <row r="259" spans="1:4" x14ac:dyDescent="0.2">
      <c r="A259" s="1">
        <v>2008</v>
      </c>
      <c r="B259" s="1" t="s">
        <v>63</v>
      </c>
      <c r="C259" s="1">
        <v>10</v>
      </c>
      <c r="D259" s="8">
        <v>39622</v>
      </c>
    </row>
    <row r="260" spans="1:4" x14ac:dyDescent="0.2">
      <c r="A260" s="1">
        <v>2008</v>
      </c>
      <c r="B260" s="1" t="s">
        <v>64</v>
      </c>
      <c r="C260" s="1">
        <v>11</v>
      </c>
      <c r="D260" s="8">
        <v>42214</v>
      </c>
    </row>
    <row r="261" spans="1:4" x14ac:dyDescent="0.2">
      <c r="A261" s="1">
        <v>2008</v>
      </c>
      <c r="B261" s="1" t="s">
        <v>65</v>
      </c>
      <c r="C261" s="1">
        <v>12</v>
      </c>
      <c r="D261" s="8">
        <v>14485</v>
      </c>
    </row>
    <row r="262" spans="1:4" x14ac:dyDescent="0.2">
      <c r="A262" s="1">
        <v>2008</v>
      </c>
      <c r="B262" s="1" t="s">
        <v>66</v>
      </c>
      <c r="C262" s="1">
        <v>13</v>
      </c>
      <c r="D262" s="8">
        <v>30123</v>
      </c>
    </row>
    <row r="263" spans="1:4" x14ac:dyDescent="0.2">
      <c r="A263" s="1">
        <v>2008</v>
      </c>
      <c r="B263" s="1" t="s">
        <v>67</v>
      </c>
      <c r="C263" s="1">
        <v>14</v>
      </c>
      <c r="D263" s="8">
        <v>14781</v>
      </c>
    </row>
    <row r="264" spans="1:4" x14ac:dyDescent="0.2">
      <c r="A264" s="1">
        <v>2008</v>
      </c>
      <c r="B264" s="1" t="s">
        <v>68</v>
      </c>
      <c r="C264" s="1">
        <v>15</v>
      </c>
      <c r="D264" s="8">
        <v>33083</v>
      </c>
    </row>
    <row r="265" spans="1:4" x14ac:dyDescent="0.2">
      <c r="A265" s="1">
        <v>2008</v>
      </c>
      <c r="B265" s="1" t="s">
        <v>69</v>
      </c>
      <c r="C265" s="1">
        <v>16</v>
      </c>
      <c r="D265" s="8">
        <v>19593</v>
      </c>
    </row>
    <row r="266" spans="1:4" x14ac:dyDescent="0.2">
      <c r="A266" s="1">
        <v>2008</v>
      </c>
      <c r="B266" s="1" t="s">
        <v>70</v>
      </c>
      <c r="C266" s="1">
        <v>17</v>
      </c>
      <c r="D266" s="8">
        <v>19860</v>
      </c>
    </row>
    <row r="267" spans="1:4" x14ac:dyDescent="0.2">
      <c r="A267" s="1">
        <v>2008</v>
      </c>
      <c r="B267" s="1" t="s">
        <v>71</v>
      </c>
      <c r="C267" s="1">
        <v>18</v>
      </c>
      <c r="D267" s="8">
        <v>17521</v>
      </c>
    </row>
    <row r="268" spans="1:4" x14ac:dyDescent="0.2">
      <c r="A268" s="1">
        <v>2008</v>
      </c>
      <c r="B268" s="1" t="s">
        <v>72</v>
      </c>
      <c r="C268" s="1">
        <v>19</v>
      </c>
      <c r="D268" s="8">
        <v>37589</v>
      </c>
    </row>
    <row r="269" spans="1:4" x14ac:dyDescent="0.2">
      <c r="A269" s="1">
        <v>2008</v>
      </c>
      <c r="B269" s="1" t="s">
        <v>73</v>
      </c>
      <c r="C269" s="1">
        <v>20</v>
      </c>
      <c r="D269" s="8">
        <v>14966</v>
      </c>
    </row>
    <row r="270" spans="1:4" x14ac:dyDescent="0.2">
      <c r="A270" s="1">
        <v>2008</v>
      </c>
      <c r="B270" s="1" t="s">
        <v>74</v>
      </c>
      <c r="C270" s="1">
        <v>21</v>
      </c>
      <c r="D270" s="8">
        <v>17175</v>
      </c>
    </row>
    <row r="271" spans="1:4" x14ac:dyDescent="0.2">
      <c r="A271" s="1">
        <v>2008</v>
      </c>
      <c r="B271" s="1" t="s">
        <v>75</v>
      </c>
      <c r="C271" s="1">
        <v>22</v>
      </c>
      <c r="D271" s="8">
        <v>18025</v>
      </c>
    </row>
    <row r="272" spans="1:4" x14ac:dyDescent="0.2">
      <c r="A272" s="1">
        <v>2008</v>
      </c>
      <c r="B272" s="1" t="s">
        <v>76</v>
      </c>
      <c r="C272" s="1">
        <v>23</v>
      </c>
      <c r="D272" s="8">
        <v>15378</v>
      </c>
    </row>
    <row r="273" spans="1:4" x14ac:dyDescent="0.2">
      <c r="A273" s="1">
        <v>2008</v>
      </c>
      <c r="B273" s="1" t="s">
        <v>77</v>
      </c>
      <c r="C273" s="1">
        <v>24</v>
      </c>
      <c r="D273" s="8">
        <v>8824</v>
      </c>
    </row>
    <row r="274" spans="1:4" x14ac:dyDescent="0.2">
      <c r="A274" s="1">
        <v>2008</v>
      </c>
      <c r="B274" s="1" t="s">
        <v>78</v>
      </c>
      <c r="C274" s="1">
        <v>25</v>
      </c>
      <c r="D274" s="8">
        <v>12587</v>
      </c>
    </row>
    <row r="275" spans="1:4" x14ac:dyDescent="0.2">
      <c r="A275" s="1">
        <v>2008</v>
      </c>
      <c r="B275" s="1" t="s">
        <v>79</v>
      </c>
      <c r="C275" s="1">
        <v>26</v>
      </c>
      <c r="D275" s="8">
        <v>13861</v>
      </c>
    </row>
    <row r="276" spans="1:4" x14ac:dyDescent="0.2">
      <c r="A276" s="1">
        <v>2008</v>
      </c>
      <c r="B276" s="1" t="s">
        <v>80</v>
      </c>
      <c r="C276" s="1">
        <v>27</v>
      </c>
      <c r="D276" s="8">
        <v>18246</v>
      </c>
    </row>
    <row r="277" spans="1:4" x14ac:dyDescent="0.2">
      <c r="A277" s="1">
        <v>2008</v>
      </c>
      <c r="B277" s="1" t="s">
        <v>81</v>
      </c>
      <c r="C277" s="1">
        <v>28</v>
      </c>
      <c r="D277" s="8">
        <v>12110</v>
      </c>
    </row>
    <row r="278" spans="1:4" x14ac:dyDescent="0.2">
      <c r="A278" s="1">
        <v>2008</v>
      </c>
      <c r="B278" s="1" t="s">
        <v>82</v>
      </c>
      <c r="C278" s="1">
        <v>29</v>
      </c>
      <c r="D278" s="8">
        <v>17389</v>
      </c>
    </row>
    <row r="279" spans="1:4" x14ac:dyDescent="0.2">
      <c r="A279" s="1">
        <v>2008</v>
      </c>
      <c r="B279" s="1" t="s">
        <v>83</v>
      </c>
      <c r="C279" s="1">
        <v>30</v>
      </c>
      <c r="D279" s="8">
        <v>17892</v>
      </c>
    </row>
    <row r="280" spans="1:4" x14ac:dyDescent="0.2">
      <c r="A280" s="1">
        <v>2008</v>
      </c>
      <c r="B280" s="1" t="s">
        <v>84</v>
      </c>
      <c r="C280" s="1">
        <v>31</v>
      </c>
      <c r="D280" s="8">
        <v>19893</v>
      </c>
    </row>
    <row r="281" spans="1:4" x14ac:dyDescent="0.2">
      <c r="A281" s="1">
        <v>2009</v>
      </c>
      <c r="B281" s="1" t="s">
        <v>54</v>
      </c>
      <c r="C281" s="1">
        <v>1</v>
      </c>
      <c r="D281" s="8">
        <v>70452</v>
      </c>
    </row>
    <row r="282" spans="1:4" x14ac:dyDescent="0.2">
      <c r="A282" s="1">
        <v>2009</v>
      </c>
      <c r="B282" s="1" t="s">
        <v>55</v>
      </c>
      <c r="C282" s="1">
        <v>2</v>
      </c>
      <c r="D282" s="8">
        <v>62574</v>
      </c>
    </row>
    <row r="283" spans="1:4" x14ac:dyDescent="0.2">
      <c r="A283" s="1">
        <v>2009</v>
      </c>
      <c r="B283" s="1" t="s">
        <v>56</v>
      </c>
      <c r="C283" s="1">
        <v>3</v>
      </c>
      <c r="D283" s="8">
        <v>24581</v>
      </c>
    </row>
    <row r="284" spans="1:4" x14ac:dyDescent="0.2">
      <c r="A284" s="1">
        <v>2009</v>
      </c>
      <c r="B284" s="1" t="s">
        <v>57</v>
      </c>
      <c r="C284" s="1">
        <v>4</v>
      </c>
      <c r="D284" s="8">
        <v>21522</v>
      </c>
    </row>
    <row r="285" spans="1:4" x14ac:dyDescent="0.2">
      <c r="A285" s="1">
        <v>2009</v>
      </c>
      <c r="B285" s="1" t="s">
        <v>58</v>
      </c>
      <c r="C285" s="1">
        <v>5</v>
      </c>
      <c r="D285" s="8">
        <v>40282</v>
      </c>
    </row>
    <row r="286" spans="1:4" x14ac:dyDescent="0.2">
      <c r="A286" s="1">
        <v>2009</v>
      </c>
      <c r="B286" s="1" t="s">
        <v>59</v>
      </c>
      <c r="C286" s="1">
        <v>6</v>
      </c>
      <c r="D286" s="8">
        <v>35239</v>
      </c>
    </row>
    <row r="287" spans="1:4" x14ac:dyDescent="0.2">
      <c r="A287" s="1">
        <v>2009</v>
      </c>
      <c r="B287" s="1" t="s">
        <v>60</v>
      </c>
      <c r="C287" s="1">
        <v>7</v>
      </c>
      <c r="D287" s="8">
        <v>26595</v>
      </c>
    </row>
    <row r="288" spans="1:4" x14ac:dyDescent="0.2">
      <c r="A288" s="1">
        <v>2009</v>
      </c>
      <c r="B288" s="1" t="s">
        <v>61</v>
      </c>
      <c r="C288" s="1">
        <v>8</v>
      </c>
      <c r="D288" s="8">
        <v>22447</v>
      </c>
    </row>
    <row r="289" spans="1:4" x14ac:dyDescent="0.2">
      <c r="A289" s="1">
        <v>2009</v>
      </c>
      <c r="B289" s="1" t="s">
        <v>62</v>
      </c>
      <c r="C289" s="1">
        <v>9</v>
      </c>
      <c r="D289" s="8">
        <v>78989</v>
      </c>
    </row>
    <row r="290" spans="1:4" x14ac:dyDescent="0.2">
      <c r="A290" s="1">
        <v>2009</v>
      </c>
      <c r="B290" s="1" t="s">
        <v>63</v>
      </c>
      <c r="C290" s="1">
        <v>10</v>
      </c>
      <c r="D290" s="8">
        <v>44744</v>
      </c>
    </row>
    <row r="291" spans="1:4" x14ac:dyDescent="0.2">
      <c r="A291" s="1">
        <v>2009</v>
      </c>
      <c r="B291" s="1" t="s">
        <v>64</v>
      </c>
      <c r="C291" s="1">
        <v>11</v>
      </c>
      <c r="D291" s="8">
        <v>44641</v>
      </c>
    </row>
    <row r="292" spans="1:4" x14ac:dyDescent="0.2">
      <c r="A292" s="1">
        <v>2009</v>
      </c>
      <c r="B292" s="1" t="s">
        <v>65</v>
      </c>
      <c r="C292" s="1">
        <v>12</v>
      </c>
      <c r="D292" s="8">
        <v>16407.66</v>
      </c>
    </row>
    <row r="293" spans="1:4" x14ac:dyDescent="0.2">
      <c r="A293" s="1">
        <v>2009</v>
      </c>
      <c r="B293" s="1" t="s">
        <v>66</v>
      </c>
      <c r="C293" s="1">
        <v>13</v>
      </c>
      <c r="D293" s="8">
        <v>33840</v>
      </c>
    </row>
    <row r="294" spans="1:4" x14ac:dyDescent="0.2">
      <c r="A294" s="1">
        <v>2009</v>
      </c>
      <c r="B294" s="1" t="s">
        <v>67</v>
      </c>
      <c r="C294" s="1">
        <v>14</v>
      </c>
      <c r="D294" s="8">
        <v>17335</v>
      </c>
    </row>
    <row r="295" spans="1:4" x14ac:dyDescent="0.2">
      <c r="A295" s="1">
        <v>2009</v>
      </c>
      <c r="B295" s="1" t="s">
        <v>68</v>
      </c>
      <c r="C295" s="1">
        <v>15</v>
      </c>
      <c r="D295" s="8">
        <v>35894</v>
      </c>
    </row>
    <row r="296" spans="1:4" x14ac:dyDescent="0.2">
      <c r="A296" s="1">
        <v>2009</v>
      </c>
      <c r="B296" s="1" t="s">
        <v>69</v>
      </c>
      <c r="C296" s="1">
        <v>16</v>
      </c>
      <c r="D296" s="8">
        <v>20597</v>
      </c>
    </row>
    <row r="297" spans="1:4" x14ac:dyDescent="0.2">
      <c r="A297" s="1">
        <v>2009</v>
      </c>
      <c r="B297" s="1" t="s">
        <v>70</v>
      </c>
      <c r="C297" s="1">
        <v>17</v>
      </c>
      <c r="D297" s="8">
        <v>22677</v>
      </c>
    </row>
    <row r="298" spans="1:4" x14ac:dyDescent="0.2">
      <c r="A298" s="1">
        <v>2009</v>
      </c>
      <c r="B298" s="1" t="s">
        <v>71</v>
      </c>
      <c r="C298" s="1">
        <v>18</v>
      </c>
      <c r="D298" s="8">
        <v>20428</v>
      </c>
    </row>
    <row r="299" spans="1:4" x14ac:dyDescent="0.2">
      <c r="A299" s="1">
        <v>2009</v>
      </c>
      <c r="B299" s="1" t="s">
        <v>72</v>
      </c>
      <c r="C299" s="1">
        <v>19</v>
      </c>
      <c r="D299" s="8">
        <v>41166</v>
      </c>
    </row>
    <row r="300" spans="1:4" x14ac:dyDescent="0.2">
      <c r="A300" s="1">
        <v>2009</v>
      </c>
      <c r="B300" s="1" t="s">
        <v>73</v>
      </c>
      <c r="C300" s="1">
        <v>20</v>
      </c>
      <c r="D300" s="8">
        <v>16045</v>
      </c>
    </row>
    <row r="301" spans="1:4" x14ac:dyDescent="0.2">
      <c r="A301" s="1">
        <v>2009</v>
      </c>
      <c r="B301" s="1" t="s">
        <v>74</v>
      </c>
      <c r="C301" s="1">
        <v>21</v>
      </c>
      <c r="D301" s="8">
        <v>19254</v>
      </c>
    </row>
    <row r="302" spans="1:4" x14ac:dyDescent="0.2">
      <c r="A302" s="1">
        <v>2009</v>
      </c>
      <c r="B302" s="1" t="s">
        <v>75</v>
      </c>
      <c r="C302" s="1">
        <v>22</v>
      </c>
      <c r="D302" s="8">
        <v>22920</v>
      </c>
    </row>
    <row r="303" spans="1:4" x14ac:dyDescent="0.2">
      <c r="A303" s="1">
        <v>2009</v>
      </c>
      <c r="B303" s="1" t="s">
        <v>76</v>
      </c>
      <c r="C303" s="1">
        <v>23</v>
      </c>
      <c r="D303" s="8">
        <v>17339</v>
      </c>
    </row>
    <row r="304" spans="1:4" x14ac:dyDescent="0.2">
      <c r="A304" s="1">
        <v>2009</v>
      </c>
      <c r="B304" s="1" t="s">
        <v>77</v>
      </c>
      <c r="C304" s="1">
        <v>24</v>
      </c>
      <c r="D304" s="8">
        <v>10309</v>
      </c>
    </row>
    <row r="305" spans="1:4" x14ac:dyDescent="0.2">
      <c r="A305" s="1">
        <v>2009</v>
      </c>
      <c r="B305" s="1" t="s">
        <v>78</v>
      </c>
      <c r="C305" s="1">
        <v>25</v>
      </c>
      <c r="D305" s="8">
        <v>13539</v>
      </c>
    </row>
    <row r="306" spans="1:4" x14ac:dyDescent="0.2">
      <c r="A306" s="1">
        <v>2009</v>
      </c>
      <c r="B306" s="1" t="s">
        <v>79</v>
      </c>
      <c r="C306" s="1">
        <v>26</v>
      </c>
      <c r="D306" s="8">
        <v>15295</v>
      </c>
    </row>
    <row r="307" spans="1:4" x14ac:dyDescent="0.2">
      <c r="A307" s="1">
        <v>2009</v>
      </c>
      <c r="B307" s="1" t="s">
        <v>80</v>
      </c>
      <c r="C307" s="1">
        <v>27</v>
      </c>
      <c r="D307" s="8">
        <v>21688</v>
      </c>
    </row>
    <row r="308" spans="1:4" x14ac:dyDescent="0.2">
      <c r="A308" s="1">
        <v>2009</v>
      </c>
      <c r="B308" s="1" t="s">
        <v>81</v>
      </c>
      <c r="C308" s="1">
        <v>28</v>
      </c>
      <c r="D308" s="8">
        <v>12872</v>
      </c>
    </row>
    <row r="309" spans="1:4" x14ac:dyDescent="0.2">
      <c r="A309" s="1">
        <v>2009</v>
      </c>
      <c r="B309" s="1" t="s">
        <v>82</v>
      </c>
      <c r="C309" s="1">
        <v>29</v>
      </c>
      <c r="D309" s="8">
        <v>19454</v>
      </c>
    </row>
    <row r="310" spans="1:4" x14ac:dyDescent="0.2">
      <c r="A310" s="1">
        <v>2009</v>
      </c>
      <c r="B310" s="1" t="s">
        <v>83</v>
      </c>
      <c r="C310" s="1">
        <v>30</v>
      </c>
      <c r="D310" s="8">
        <v>21777</v>
      </c>
    </row>
    <row r="311" spans="1:4" x14ac:dyDescent="0.2">
      <c r="A311" s="1">
        <v>2009</v>
      </c>
      <c r="B311" s="1" t="s">
        <v>84</v>
      </c>
      <c r="C311" s="1">
        <v>31</v>
      </c>
      <c r="D311" s="8">
        <v>19942</v>
      </c>
    </row>
    <row r="312" spans="1:4" x14ac:dyDescent="0.2">
      <c r="A312" s="1">
        <v>2010</v>
      </c>
      <c r="B312" s="1" t="s">
        <v>54</v>
      </c>
      <c r="C312" s="1">
        <v>1</v>
      </c>
      <c r="D312" s="9">
        <v>75943</v>
      </c>
    </row>
    <row r="313" spans="1:4" x14ac:dyDescent="0.2">
      <c r="A313" s="1">
        <v>2010</v>
      </c>
      <c r="B313" s="1" t="s">
        <v>55</v>
      </c>
      <c r="C313" s="1">
        <v>2</v>
      </c>
      <c r="D313" s="9">
        <v>72994</v>
      </c>
    </row>
    <row r="314" spans="1:4" x14ac:dyDescent="0.2">
      <c r="A314" s="1">
        <v>2010</v>
      </c>
      <c r="B314" s="1" t="s">
        <v>56</v>
      </c>
      <c r="C314" s="1">
        <v>3</v>
      </c>
      <c r="D314" s="9">
        <v>28668</v>
      </c>
    </row>
    <row r="315" spans="1:4" x14ac:dyDescent="0.2">
      <c r="A315" s="1">
        <v>2010</v>
      </c>
      <c r="B315" s="1" t="s">
        <v>57</v>
      </c>
      <c r="C315" s="1">
        <v>4</v>
      </c>
      <c r="D315" s="9">
        <v>26283</v>
      </c>
    </row>
    <row r="316" spans="1:4" x14ac:dyDescent="0.2">
      <c r="A316" s="1">
        <v>2010</v>
      </c>
      <c r="B316" s="1" t="s">
        <v>58</v>
      </c>
      <c r="C316" s="1">
        <v>5</v>
      </c>
      <c r="D316" s="9">
        <v>47347</v>
      </c>
    </row>
    <row r="317" spans="1:4" x14ac:dyDescent="0.2">
      <c r="A317" s="1">
        <v>2010</v>
      </c>
      <c r="B317" s="1" t="s">
        <v>59</v>
      </c>
      <c r="C317" s="1">
        <v>6</v>
      </c>
      <c r="D317" s="9">
        <v>42355</v>
      </c>
    </row>
    <row r="318" spans="1:4" x14ac:dyDescent="0.2">
      <c r="A318" s="1">
        <v>2010</v>
      </c>
      <c r="B318" s="1" t="s">
        <v>60</v>
      </c>
      <c r="C318" s="1">
        <v>7</v>
      </c>
      <c r="D318" s="9">
        <v>31599</v>
      </c>
    </row>
    <row r="319" spans="1:4" x14ac:dyDescent="0.2">
      <c r="A319" s="1">
        <v>2010</v>
      </c>
      <c r="B319" s="1" t="s">
        <v>61</v>
      </c>
      <c r="C319" s="1">
        <v>8</v>
      </c>
      <c r="D319" s="9">
        <v>27076</v>
      </c>
    </row>
    <row r="320" spans="1:4" x14ac:dyDescent="0.2">
      <c r="A320" s="1">
        <v>2010</v>
      </c>
      <c r="B320" s="1" t="s">
        <v>62</v>
      </c>
      <c r="C320" s="1">
        <v>9</v>
      </c>
      <c r="D320" s="9">
        <v>76074.490000000005</v>
      </c>
    </row>
    <row r="321" spans="1:4" x14ac:dyDescent="0.2">
      <c r="A321" s="1">
        <v>2010</v>
      </c>
      <c r="B321" s="1" t="s">
        <v>63</v>
      </c>
      <c r="C321" s="1">
        <v>10</v>
      </c>
      <c r="D321" s="9">
        <v>52840</v>
      </c>
    </row>
    <row r="322" spans="1:4" x14ac:dyDescent="0.2">
      <c r="A322" s="1">
        <v>2010</v>
      </c>
      <c r="B322" s="1" t="s">
        <v>64</v>
      </c>
      <c r="C322" s="1">
        <v>11</v>
      </c>
      <c r="D322" s="9">
        <v>51711</v>
      </c>
    </row>
    <row r="323" spans="1:4" x14ac:dyDescent="0.2">
      <c r="A323" s="1">
        <v>2010</v>
      </c>
      <c r="B323" s="1" t="s">
        <v>65</v>
      </c>
      <c r="C323" s="1">
        <v>12</v>
      </c>
      <c r="D323" s="9">
        <v>20888</v>
      </c>
    </row>
    <row r="324" spans="1:4" x14ac:dyDescent="0.2">
      <c r="A324" s="1">
        <v>2010</v>
      </c>
      <c r="B324" s="1" t="s">
        <v>66</v>
      </c>
      <c r="C324" s="1">
        <v>13</v>
      </c>
      <c r="D324" s="9">
        <v>40025</v>
      </c>
    </row>
    <row r="325" spans="1:4" x14ac:dyDescent="0.2">
      <c r="A325" s="1">
        <v>2010</v>
      </c>
      <c r="B325" s="1" t="s">
        <v>67</v>
      </c>
      <c r="C325" s="1">
        <v>14</v>
      </c>
      <c r="D325" s="9">
        <v>21253</v>
      </c>
    </row>
    <row r="326" spans="1:4" x14ac:dyDescent="0.2">
      <c r="A326" s="1">
        <v>2010</v>
      </c>
      <c r="B326" s="1" t="s">
        <v>68</v>
      </c>
      <c r="C326" s="1">
        <v>15</v>
      </c>
      <c r="D326" s="9">
        <v>41106</v>
      </c>
    </row>
    <row r="327" spans="1:4" x14ac:dyDescent="0.2">
      <c r="A327" s="1">
        <v>2010</v>
      </c>
      <c r="B327" s="1" t="s">
        <v>69</v>
      </c>
      <c r="C327" s="1">
        <v>16</v>
      </c>
      <c r="D327" s="9">
        <v>24446</v>
      </c>
    </row>
    <row r="328" spans="1:4" x14ac:dyDescent="0.2">
      <c r="A328" s="1">
        <v>2010</v>
      </c>
      <c r="B328" s="1" t="s">
        <v>70</v>
      </c>
      <c r="C328" s="1">
        <v>17</v>
      </c>
      <c r="D328" s="9">
        <v>27906</v>
      </c>
    </row>
    <row r="329" spans="1:4" x14ac:dyDescent="0.2">
      <c r="A329" s="1">
        <v>2010</v>
      </c>
      <c r="B329" s="1" t="s">
        <v>71</v>
      </c>
      <c r="C329" s="1">
        <v>18</v>
      </c>
      <c r="D329" s="9">
        <v>24719</v>
      </c>
    </row>
    <row r="330" spans="1:4" x14ac:dyDescent="0.2">
      <c r="A330" s="1">
        <v>2010</v>
      </c>
      <c r="B330" s="1" t="s">
        <v>72</v>
      </c>
      <c r="C330" s="1">
        <v>19</v>
      </c>
      <c r="D330" s="9">
        <v>44736</v>
      </c>
    </row>
    <row r="331" spans="1:4" x14ac:dyDescent="0.2">
      <c r="A331" s="1">
        <v>2010</v>
      </c>
      <c r="B331" s="1" t="s">
        <v>73</v>
      </c>
      <c r="C331" s="1">
        <v>20</v>
      </c>
      <c r="D331" s="9">
        <v>20219</v>
      </c>
    </row>
    <row r="332" spans="1:4" x14ac:dyDescent="0.2">
      <c r="A332" s="1">
        <v>2010</v>
      </c>
      <c r="B332" s="1" t="s">
        <v>74</v>
      </c>
      <c r="C332" s="1">
        <v>21</v>
      </c>
      <c r="D332" s="9">
        <v>23831</v>
      </c>
    </row>
    <row r="333" spans="1:4" x14ac:dyDescent="0.2">
      <c r="A333" s="1">
        <v>2010</v>
      </c>
      <c r="B333" s="1" t="s">
        <v>75</v>
      </c>
      <c r="C333" s="1">
        <v>22</v>
      </c>
      <c r="D333" s="9">
        <v>27596</v>
      </c>
    </row>
    <row r="334" spans="1:4" x14ac:dyDescent="0.2">
      <c r="A334" s="1">
        <v>2010</v>
      </c>
      <c r="B334" s="1" t="s">
        <v>76</v>
      </c>
      <c r="C334" s="1">
        <v>23</v>
      </c>
      <c r="D334" s="9">
        <v>21182</v>
      </c>
    </row>
    <row r="335" spans="1:4" x14ac:dyDescent="0.2">
      <c r="A335" s="1">
        <v>2010</v>
      </c>
      <c r="B335" s="1" t="s">
        <v>77</v>
      </c>
      <c r="C335" s="1">
        <v>24</v>
      </c>
      <c r="D335" s="9">
        <v>13119</v>
      </c>
    </row>
    <row r="336" spans="1:4" x14ac:dyDescent="0.2">
      <c r="A336" s="1">
        <v>2010</v>
      </c>
      <c r="B336" s="1" t="s">
        <v>78</v>
      </c>
      <c r="C336" s="1">
        <v>25</v>
      </c>
      <c r="D336" s="9">
        <v>15752</v>
      </c>
    </row>
    <row r="337" spans="1:4" x14ac:dyDescent="0.2">
      <c r="A337" s="1">
        <v>2010</v>
      </c>
      <c r="B337" s="1" t="s">
        <v>79</v>
      </c>
      <c r="C337" s="1">
        <v>26</v>
      </c>
      <c r="D337" s="9">
        <v>17319</v>
      </c>
    </row>
    <row r="338" spans="1:4" x14ac:dyDescent="0.2">
      <c r="A338" s="1">
        <v>2010</v>
      </c>
      <c r="B338" s="1" t="s">
        <v>80</v>
      </c>
      <c r="C338" s="1">
        <v>27</v>
      </c>
      <c r="D338" s="9">
        <v>27133</v>
      </c>
    </row>
    <row r="339" spans="1:4" x14ac:dyDescent="0.2">
      <c r="A339" s="1">
        <v>2010</v>
      </c>
      <c r="B339" s="1" t="s">
        <v>81</v>
      </c>
      <c r="C339" s="1">
        <v>28</v>
      </c>
      <c r="D339" s="9">
        <v>16113</v>
      </c>
    </row>
    <row r="340" spans="1:4" x14ac:dyDescent="0.2">
      <c r="A340" s="1">
        <v>2010</v>
      </c>
      <c r="B340" s="1" t="s">
        <v>82</v>
      </c>
      <c r="C340" s="1">
        <v>29</v>
      </c>
      <c r="D340" s="9">
        <v>24115</v>
      </c>
    </row>
    <row r="341" spans="1:4" x14ac:dyDescent="0.2">
      <c r="A341" s="1">
        <v>2010</v>
      </c>
      <c r="B341" s="1" t="s">
        <v>83</v>
      </c>
      <c r="C341" s="1">
        <v>30</v>
      </c>
      <c r="D341" s="9">
        <v>26860</v>
      </c>
    </row>
    <row r="342" spans="1:4" x14ac:dyDescent="0.2">
      <c r="A342" s="1">
        <v>2010</v>
      </c>
      <c r="B342" s="1" t="s">
        <v>84</v>
      </c>
      <c r="C342" s="1">
        <v>31</v>
      </c>
      <c r="D342" s="9">
        <v>25034</v>
      </c>
    </row>
    <row r="343" spans="1:4" x14ac:dyDescent="0.2">
      <c r="A343" s="1">
        <v>2011</v>
      </c>
      <c r="B343" s="1" t="s">
        <v>54</v>
      </c>
      <c r="C343" s="1">
        <v>1</v>
      </c>
      <c r="D343" s="10">
        <v>81658</v>
      </c>
    </row>
    <row r="344" spans="1:4" x14ac:dyDescent="0.2">
      <c r="A344" s="1">
        <v>2011</v>
      </c>
      <c r="B344" s="1" t="s">
        <v>55</v>
      </c>
      <c r="C344" s="1">
        <v>2</v>
      </c>
      <c r="D344" s="10">
        <v>85213</v>
      </c>
    </row>
    <row r="345" spans="1:4" x14ac:dyDescent="0.2">
      <c r="A345" s="1">
        <v>2011</v>
      </c>
      <c r="B345" s="1" t="s">
        <v>56</v>
      </c>
      <c r="C345" s="1">
        <v>3</v>
      </c>
      <c r="D345" s="10">
        <v>33969</v>
      </c>
    </row>
    <row r="346" spans="1:4" x14ac:dyDescent="0.2">
      <c r="A346" s="1">
        <v>2011</v>
      </c>
      <c r="B346" s="1" t="s">
        <v>57</v>
      </c>
      <c r="C346" s="1">
        <v>4</v>
      </c>
      <c r="D346" s="10">
        <v>31357</v>
      </c>
    </row>
    <row r="347" spans="1:4" x14ac:dyDescent="0.2">
      <c r="A347" s="1">
        <v>2011</v>
      </c>
      <c r="B347" s="1" t="s">
        <v>58</v>
      </c>
      <c r="C347" s="1">
        <v>5</v>
      </c>
      <c r="D347" s="10">
        <v>57974</v>
      </c>
    </row>
    <row r="348" spans="1:4" x14ac:dyDescent="0.2">
      <c r="A348" s="1">
        <v>2011</v>
      </c>
      <c r="B348" s="1" t="s">
        <v>59</v>
      </c>
      <c r="C348" s="1">
        <v>6</v>
      </c>
      <c r="D348" s="10">
        <v>50760</v>
      </c>
    </row>
    <row r="349" spans="1:4" x14ac:dyDescent="0.2">
      <c r="A349" s="1">
        <v>2011</v>
      </c>
      <c r="B349" s="1" t="s">
        <v>60</v>
      </c>
      <c r="C349" s="1">
        <v>7</v>
      </c>
      <c r="D349" s="10">
        <v>38460</v>
      </c>
    </row>
    <row r="350" spans="1:4" x14ac:dyDescent="0.2">
      <c r="A350" s="1">
        <v>2011</v>
      </c>
      <c r="B350" s="1" t="s">
        <v>61</v>
      </c>
      <c r="C350" s="1">
        <v>8</v>
      </c>
      <c r="D350" s="10">
        <v>32819</v>
      </c>
    </row>
    <row r="351" spans="1:4" x14ac:dyDescent="0.2">
      <c r="A351" s="1">
        <v>2011</v>
      </c>
      <c r="B351" s="1" t="s">
        <v>62</v>
      </c>
      <c r="C351" s="1">
        <v>9</v>
      </c>
      <c r="D351" s="10">
        <v>82560</v>
      </c>
    </row>
    <row r="352" spans="1:4" x14ac:dyDescent="0.2">
      <c r="A352" s="1">
        <v>2011</v>
      </c>
      <c r="B352" s="1" t="s">
        <v>63</v>
      </c>
      <c r="C352" s="1">
        <v>10</v>
      </c>
      <c r="D352" s="10">
        <v>62290</v>
      </c>
    </row>
    <row r="353" spans="1:4" x14ac:dyDescent="0.2">
      <c r="A353" s="1">
        <v>2011</v>
      </c>
      <c r="B353" s="1" t="s">
        <v>64</v>
      </c>
      <c r="C353" s="1">
        <v>11</v>
      </c>
      <c r="D353" s="10">
        <v>59249</v>
      </c>
    </row>
    <row r="354" spans="1:4" x14ac:dyDescent="0.2">
      <c r="A354" s="1">
        <v>2011</v>
      </c>
      <c r="B354" s="1" t="s">
        <v>65</v>
      </c>
      <c r="C354" s="1">
        <v>12</v>
      </c>
      <c r="D354" s="10">
        <v>25659</v>
      </c>
    </row>
    <row r="355" spans="1:4" x14ac:dyDescent="0.2">
      <c r="A355" s="1">
        <v>2011</v>
      </c>
      <c r="B355" s="1" t="s">
        <v>66</v>
      </c>
      <c r="C355" s="1">
        <v>13</v>
      </c>
      <c r="D355" s="10">
        <v>47377</v>
      </c>
    </row>
    <row r="356" spans="1:4" x14ac:dyDescent="0.2">
      <c r="A356" s="1">
        <v>2011</v>
      </c>
      <c r="B356" s="1" t="s">
        <v>67</v>
      </c>
      <c r="C356" s="1">
        <v>14</v>
      </c>
      <c r="D356" s="10">
        <v>26150</v>
      </c>
    </row>
    <row r="357" spans="1:4" x14ac:dyDescent="0.2">
      <c r="A357" s="1">
        <v>2011</v>
      </c>
      <c r="B357" s="1" t="s">
        <v>68</v>
      </c>
      <c r="C357" s="1">
        <v>15</v>
      </c>
      <c r="D357" s="10">
        <v>47335</v>
      </c>
    </row>
    <row r="358" spans="1:4" x14ac:dyDescent="0.2">
      <c r="A358" s="1">
        <v>2011</v>
      </c>
      <c r="B358" s="1" t="s">
        <v>69</v>
      </c>
      <c r="C358" s="1">
        <v>16</v>
      </c>
      <c r="D358" s="10">
        <v>28661</v>
      </c>
    </row>
    <row r="359" spans="1:4" x14ac:dyDescent="0.2">
      <c r="A359" s="1">
        <v>2011</v>
      </c>
      <c r="B359" s="1" t="s">
        <v>70</v>
      </c>
      <c r="C359" s="1">
        <v>17</v>
      </c>
      <c r="D359" s="10">
        <v>34197</v>
      </c>
    </row>
    <row r="360" spans="1:4" x14ac:dyDescent="0.2">
      <c r="A360" s="1">
        <v>2011</v>
      </c>
      <c r="B360" s="1" t="s">
        <v>71</v>
      </c>
      <c r="C360" s="1">
        <v>18</v>
      </c>
      <c r="D360" s="10">
        <v>29880</v>
      </c>
    </row>
    <row r="361" spans="1:4" x14ac:dyDescent="0.2">
      <c r="A361" s="1">
        <v>2011</v>
      </c>
      <c r="B361" s="1" t="s">
        <v>72</v>
      </c>
      <c r="C361" s="1">
        <v>19</v>
      </c>
      <c r="D361" s="10">
        <v>50807</v>
      </c>
    </row>
    <row r="362" spans="1:4" x14ac:dyDescent="0.2">
      <c r="A362" s="1">
        <v>2011</v>
      </c>
      <c r="B362" s="1" t="s">
        <v>73</v>
      </c>
      <c r="C362" s="1">
        <v>20</v>
      </c>
      <c r="D362" s="10">
        <v>25326</v>
      </c>
    </row>
    <row r="363" spans="1:4" x14ac:dyDescent="0.2">
      <c r="A363" s="1">
        <v>2011</v>
      </c>
      <c r="B363" s="1" t="s">
        <v>74</v>
      </c>
      <c r="C363" s="1">
        <v>21</v>
      </c>
      <c r="D363" s="10">
        <v>28898</v>
      </c>
    </row>
    <row r="364" spans="1:4" x14ac:dyDescent="0.2">
      <c r="A364" s="1">
        <v>2011</v>
      </c>
      <c r="B364" s="1" t="s">
        <v>75</v>
      </c>
      <c r="C364" s="1">
        <v>22</v>
      </c>
      <c r="D364" s="10">
        <v>34500</v>
      </c>
    </row>
    <row r="365" spans="1:4" x14ac:dyDescent="0.2">
      <c r="A365" s="1">
        <v>2011</v>
      </c>
      <c r="B365" s="1" t="s">
        <v>76</v>
      </c>
      <c r="C365" s="1">
        <v>23</v>
      </c>
      <c r="D365" s="10">
        <v>26133</v>
      </c>
    </row>
    <row r="366" spans="1:4" x14ac:dyDescent="0.2">
      <c r="A366" s="1">
        <v>2011</v>
      </c>
      <c r="B366" s="1" t="s">
        <v>77</v>
      </c>
      <c r="C366" s="1">
        <v>24</v>
      </c>
      <c r="D366" s="10">
        <v>16413</v>
      </c>
    </row>
    <row r="367" spans="1:4" x14ac:dyDescent="0.2">
      <c r="A367" s="1">
        <v>2011</v>
      </c>
      <c r="B367" s="1" t="s">
        <v>78</v>
      </c>
      <c r="C367" s="1">
        <v>25</v>
      </c>
      <c r="D367" s="10">
        <v>19265</v>
      </c>
    </row>
    <row r="368" spans="1:4" x14ac:dyDescent="0.2">
      <c r="A368" s="1">
        <v>2011</v>
      </c>
      <c r="B368" s="1" t="s">
        <v>79</v>
      </c>
      <c r="C368" s="1">
        <v>26</v>
      </c>
      <c r="D368" s="10">
        <v>20077</v>
      </c>
    </row>
    <row r="369" spans="1:4" x14ac:dyDescent="0.2">
      <c r="A369" s="1">
        <v>2011</v>
      </c>
      <c r="B369" s="1" t="s">
        <v>80</v>
      </c>
      <c r="C369" s="1">
        <v>27</v>
      </c>
      <c r="D369" s="10">
        <v>33464</v>
      </c>
    </row>
    <row r="370" spans="1:4" x14ac:dyDescent="0.2">
      <c r="A370" s="1">
        <v>2011</v>
      </c>
      <c r="B370" s="1" t="s">
        <v>81</v>
      </c>
      <c r="C370" s="1">
        <v>28</v>
      </c>
      <c r="D370" s="10">
        <v>19595</v>
      </c>
    </row>
    <row r="371" spans="1:4" x14ac:dyDescent="0.2">
      <c r="A371" s="1">
        <v>2011</v>
      </c>
      <c r="B371" s="1" t="s">
        <v>82</v>
      </c>
      <c r="C371" s="1">
        <v>29</v>
      </c>
      <c r="D371" s="10">
        <v>29522</v>
      </c>
    </row>
    <row r="372" spans="1:4" x14ac:dyDescent="0.2">
      <c r="A372" s="1">
        <v>2011</v>
      </c>
      <c r="B372" s="1" t="s">
        <v>83</v>
      </c>
      <c r="C372" s="1">
        <v>30</v>
      </c>
      <c r="D372" s="10">
        <v>33043</v>
      </c>
    </row>
    <row r="373" spans="1:4" x14ac:dyDescent="0.2">
      <c r="A373" s="1">
        <v>2011</v>
      </c>
      <c r="B373" s="1" t="s">
        <v>84</v>
      </c>
      <c r="C373" s="1">
        <v>31</v>
      </c>
      <c r="D373" s="10">
        <v>30087</v>
      </c>
    </row>
    <row r="374" spans="1:4" x14ac:dyDescent="0.2">
      <c r="A374" s="1">
        <v>2012</v>
      </c>
      <c r="B374" s="1" t="s">
        <v>54</v>
      </c>
      <c r="C374" s="1">
        <v>1</v>
      </c>
      <c r="D374" s="9">
        <v>87475</v>
      </c>
    </row>
    <row r="375" spans="1:4" x14ac:dyDescent="0.2">
      <c r="A375" s="1">
        <v>2012</v>
      </c>
      <c r="B375" s="1" t="s">
        <v>55</v>
      </c>
      <c r="C375" s="1">
        <v>2</v>
      </c>
      <c r="D375" s="9">
        <v>93173</v>
      </c>
    </row>
    <row r="376" spans="1:4" x14ac:dyDescent="0.2">
      <c r="A376" s="1">
        <v>2012</v>
      </c>
      <c r="B376" s="1" t="s">
        <v>56</v>
      </c>
      <c r="C376" s="1">
        <v>3</v>
      </c>
      <c r="D376" s="9">
        <v>36584</v>
      </c>
    </row>
    <row r="377" spans="1:4" x14ac:dyDescent="0.2">
      <c r="A377" s="1">
        <v>2012</v>
      </c>
      <c r="B377" s="1" t="s">
        <v>57</v>
      </c>
      <c r="C377" s="1">
        <v>4</v>
      </c>
      <c r="D377" s="9">
        <v>33628</v>
      </c>
    </row>
    <row r="378" spans="1:4" x14ac:dyDescent="0.2">
      <c r="A378" s="1">
        <v>2012</v>
      </c>
      <c r="B378" s="1" t="s">
        <v>58</v>
      </c>
      <c r="C378" s="1">
        <v>5</v>
      </c>
      <c r="D378" s="9">
        <v>63886</v>
      </c>
    </row>
    <row r="379" spans="1:4" x14ac:dyDescent="0.2">
      <c r="A379" s="1">
        <v>2012</v>
      </c>
      <c r="B379" s="1" t="s">
        <v>59</v>
      </c>
      <c r="C379" s="1">
        <v>6</v>
      </c>
      <c r="D379" s="9">
        <v>56649</v>
      </c>
    </row>
    <row r="380" spans="1:4" x14ac:dyDescent="0.2">
      <c r="A380" s="1">
        <v>2012</v>
      </c>
      <c r="B380" s="1" t="s">
        <v>60</v>
      </c>
      <c r="C380" s="1">
        <v>7</v>
      </c>
      <c r="D380" s="9">
        <v>43415</v>
      </c>
    </row>
    <row r="381" spans="1:4" x14ac:dyDescent="0.2">
      <c r="A381" s="1">
        <v>2012</v>
      </c>
      <c r="B381" s="1" t="s">
        <v>61</v>
      </c>
      <c r="C381" s="1">
        <v>8</v>
      </c>
      <c r="D381" s="9">
        <v>35711</v>
      </c>
    </row>
    <row r="382" spans="1:4" x14ac:dyDescent="0.2">
      <c r="A382" s="1">
        <v>2012</v>
      </c>
      <c r="B382" s="1" t="s">
        <v>62</v>
      </c>
      <c r="C382" s="1">
        <v>9</v>
      </c>
      <c r="D382" s="9">
        <v>85373</v>
      </c>
    </row>
    <row r="383" spans="1:4" x14ac:dyDescent="0.2">
      <c r="A383" s="1">
        <v>2012</v>
      </c>
      <c r="B383" s="1" t="s">
        <v>63</v>
      </c>
      <c r="C383" s="1">
        <v>10</v>
      </c>
      <c r="D383" s="9">
        <v>68347</v>
      </c>
    </row>
    <row r="384" spans="1:4" x14ac:dyDescent="0.2">
      <c r="A384" s="1">
        <v>2012</v>
      </c>
      <c r="B384" s="1" t="s">
        <v>64</v>
      </c>
      <c r="C384" s="1">
        <v>11</v>
      </c>
      <c r="D384" s="9">
        <v>63374</v>
      </c>
    </row>
    <row r="385" spans="1:4" x14ac:dyDescent="0.2">
      <c r="A385" s="1">
        <v>2012</v>
      </c>
      <c r="B385" s="1" t="s">
        <v>65</v>
      </c>
      <c r="C385" s="1">
        <v>12</v>
      </c>
      <c r="D385" s="9">
        <v>28792</v>
      </c>
    </row>
    <row r="386" spans="1:4" x14ac:dyDescent="0.2">
      <c r="A386" s="1">
        <v>2012</v>
      </c>
      <c r="B386" s="1" t="s">
        <v>66</v>
      </c>
      <c r="C386" s="1">
        <v>13</v>
      </c>
      <c r="D386" s="9">
        <v>52763</v>
      </c>
    </row>
    <row r="387" spans="1:4" x14ac:dyDescent="0.2">
      <c r="A387" s="1">
        <v>2012</v>
      </c>
      <c r="B387" s="1" t="s">
        <v>67</v>
      </c>
      <c r="C387" s="1">
        <v>14</v>
      </c>
      <c r="D387" s="9">
        <v>28800</v>
      </c>
    </row>
    <row r="388" spans="1:4" x14ac:dyDescent="0.2">
      <c r="A388" s="1">
        <v>2012</v>
      </c>
      <c r="B388" s="1" t="s">
        <v>68</v>
      </c>
      <c r="C388" s="1">
        <v>15</v>
      </c>
      <c r="D388" s="9">
        <v>51768</v>
      </c>
    </row>
    <row r="389" spans="1:4" x14ac:dyDescent="0.2">
      <c r="A389" s="1">
        <v>2012</v>
      </c>
      <c r="B389" s="1" t="s">
        <v>69</v>
      </c>
      <c r="C389" s="1">
        <v>16</v>
      </c>
      <c r="D389" s="9">
        <v>31499</v>
      </c>
    </row>
    <row r="390" spans="1:4" x14ac:dyDescent="0.2">
      <c r="A390" s="1">
        <v>2012</v>
      </c>
      <c r="B390" s="1" t="s">
        <v>70</v>
      </c>
      <c r="C390" s="1">
        <v>17</v>
      </c>
      <c r="D390" s="9">
        <v>38572</v>
      </c>
    </row>
    <row r="391" spans="1:4" x14ac:dyDescent="0.2">
      <c r="A391" s="1">
        <v>2012</v>
      </c>
      <c r="B391" s="1" t="s">
        <v>71</v>
      </c>
      <c r="C391" s="1">
        <v>18</v>
      </c>
      <c r="D391" s="9">
        <v>33480</v>
      </c>
    </row>
    <row r="392" spans="1:4" x14ac:dyDescent="0.2">
      <c r="A392" s="1">
        <v>2012</v>
      </c>
      <c r="B392" s="1" t="s">
        <v>72</v>
      </c>
      <c r="C392" s="1">
        <v>19</v>
      </c>
      <c r="D392" s="9">
        <v>54095</v>
      </c>
    </row>
    <row r="393" spans="1:4" x14ac:dyDescent="0.2">
      <c r="A393" s="1">
        <v>2012</v>
      </c>
      <c r="B393" s="1" t="s">
        <v>73</v>
      </c>
      <c r="C393" s="1">
        <v>20</v>
      </c>
      <c r="D393" s="9">
        <v>27952</v>
      </c>
    </row>
    <row r="394" spans="1:4" x14ac:dyDescent="0.2">
      <c r="A394" s="1">
        <v>2012</v>
      </c>
      <c r="B394" s="1" t="s">
        <v>74</v>
      </c>
      <c r="C394" s="1">
        <v>21</v>
      </c>
      <c r="D394" s="9">
        <v>32377</v>
      </c>
    </row>
    <row r="395" spans="1:4" x14ac:dyDescent="0.2">
      <c r="A395" s="1">
        <v>2012</v>
      </c>
      <c r="B395" s="1" t="s">
        <v>75</v>
      </c>
      <c r="C395" s="1">
        <v>22</v>
      </c>
      <c r="D395" s="9">
        <v>38914</v>
      </c>
    </row>
    <row r="396" spans="1:4" x14ac:dyDescent="0.2">
      <c r="A396" s="1">
        <v>2012</v>
      </c>
      <c r="B396" s="1" t="s">
        <v>76</v>
      </c>
      <c r="C396" s="1">
        <v>23</v>
      </c>
      <c r="D396" s="9">
        <v>29608</v>
      </c>
    </row>
    <row r="397" spans="1:4" x14ac:dyDescent="0.2">
      <c r="A397" s="1">
        <v>2012</v>
      </c>
      <c r="B397" s="1" t="s">
        <v>77</v>
      </c>
      <c r="C397" s="1">
        <v>24</v>
      </c>
      <c r="D397" s="9">
        <v>19710</v>
      </c>
    </row>
    <row r="398" spans="1:4" x14ac:dyDescent="0.2">
      <c r="A398" s="1">
        <v>2012</v>
      </c>
      <c r="B398" s="1" t="s">
        <v>78</v>
      </c>
      <c r="C398" s="1">
        <v>25</v>
      </c>
      <c r="D398" s="9">
        <v>22195</v>
      </c>
    </row>
    <row r="399" spans="1:4" x14ac:dyDescent="0.2">
      <c r="A399" s="1">
        <v>2012</v>
      </c>
      <c r="B399" s="1" t="s">
        <v>79</v>
      </c>
      <c r="C399" s="1">
        <v>26</v>
      </c>
      <c r="D399" s="9">
        <v>22936</v>
      </c>
    </row>
    <row r="400" spans="1:4" x14ac:dyDescent="0.2">
      <c r="A400" s="1">
        <v>2012</v>
      </c>
      <c r="B400" s="1" t="s">
        <v>80</v>
      </c>
      <c r="C400" s="1">
        <v>27</v>
      </c>
      <c r="D400" s="9">
        <v>38564</v>
      </c>
    </row>
    <row r="401" spans="1:4" x14ac:dyDescent="0.2">
      <c r="A401" s="1">
        <v>2012</v>
      </c>
      <c r="B401" s="1" t="s">
        <v>81</v>
      </c>
      <c r="C401" s="1">
        <v>28</v>
      </c>
      <c r="D401" s="9">
        <v>21978</v>
      </c>
    </row>
    <row r="402" spans="1:4" x14ac:dyDescent="0.2">
      <c r="A402" s="1">
        <v>2012</v>
      </c>
      <c r="B402" s="1" t="s">
        <v>82</v>
      </c>
      <c r="C402" s="1">
        <v>29</v>
      </c>
      <c r="D402" s="9">
        <v>33181</v>
      </c>
    </row>
    <row r="403" spans="1:4" x14ac:dyDescent="0.2">
      <c r="A403" s="1">
        <v>2012</v>
      </c>
      <c r="B403" s="1" t="s">
        <v>83</v>
      </c>
      <c r="C403" s="1">
        <v>30</v>
      </c>
      <c r="D403" s="9">
        <v>36394</v>
      </c>
    </row>
    <row r="404" spans="1:4" x14ac:dyDescent="0.2">
      <c r="A404" s="1">
        <v>2012</v>
      </c>
      <c r="B404" s="1" t="s">
        <v>84</v>
      </c>
      <c r="C404" s="1">
        <v>31</v>
      </c>
      <c r="D404" s="9">
        <v>33796</v>
      </c>
    </row>
    <row r="405" spans="1:4" x14ac:dyDescent="0.2">
      <c r="A405" s="1">
        <v>2013</v>
      </c>
      <c r="B405" s="1" t="s">
        <v>54</v>
      </c>
      <c r="C405" s="1">
        <v>1</v>
      </c>
      <c r="D405" s="9">
        <v>94647.881264788099</v>
      </c>
    </row>
    <row r="406" spans="1:4" x14ac:dyDescent="0.2">
      <c r="A406" s="1">
        <v>2013</v>
      </c>
      <c r="B406" s="1" t="s">
        <v>55</v>
      </c>
      <c r="C406" s="1">
        <v>2</v>
      </c>
      <c r="D406" s="9">
        <v>100105.42878531601</v>
      </c>
    </row>
    <row r="407" spans="1:4" x14ac:dyDescent="0.2">
      <c r="A407" s="1">
        <v>2013</v>
      </c>
      <c r="B407" s="1" t="s">
        <v>56</v>
      </c>
      <c r="C407" s="1">
        <v>3</v>
      </c>
      <c r="D407" s="9">
        <v>38909</v>
      </c>
    </row>
    <row r="408" spans="1:4" x14ac:dyDescent="0.2">
      <c r="A408" s="1">
        <v>2013</v>
      </c>
      <c r="B408" s="1" t="s">
        <v>57</v>
      </c>
      <c r="C408" s="1">
        <v>4</v>
      </c>
      <c r="D408" s="9">
        <v>34983.834279613802</v>
      </c>
    </row>
    <row r="409" spans="1:4" x14ac:dyDescent="0.2">
      <c r="A409" s="1">
        <v>2013</v>
      </c>
      <c r="B409" s="1" t="s">
        <v>58</v>
      </c>
      <c r="C409" s="1">
        <v>5</v>
      </c>
      <c r="D409" s="9">
        <v>67835.600771140394</v>
      </c>
    </row>
    <row r="410" spans="1:4" x14ac:dyDescent="0.2">
      <c r="A410" s="1">
        <v>2013</v>
      </c>
      <c r="B410" s="1" t="s">
        <v>59</v>
      </c>
      <c r="C410" s="1">
        <v>6</v>
      </c>
      <c r="D410" s="9">
        <v>61996.172684816003</v>
      </c>
    </row>
    <row r="411" spans="1:4" x14ac:dyDescent="0.2">
      <c r="A411" s="1">
        <v>2013</v>
      </c>
      <c r="B411" s="1" t="s">
        <v>60</v>
      </c>
      <c r="C411" s="1">
        <v>7</v>
      </c>
      <c r="D411" s="9">
        <v>47428</v>
      </c>
    </row>
    <row r="412" spans="1:4" x14ac:dyDescent="0.2">
      <c r="A412" s="1">
        <v>2013</v>
      </c>
      <c r="B412" s="1" t="s">
        <v>61</v>
      </c>
      <c r="C412" s="1">
        <v>8</v>
      </c>
      <c r="D412" s="9">
        <v>37696.966473837201</v>
      </c>
    </row>
    <row r="413" spans="1:4" x14ac:dyDescent="0.2">
      <c r="A413" s="1">
        <v>2013</v>
      </c>
      <c r="B413" s="1" t="s">
        <v>62</v>
      </c>
      <c r="C413" s="1">
        <v>9</v>
      </c>
      <c r="D413" s="9">
        <v>90993</v>
      </c>
    </row>
    <row r="414" spans="1:4" x14ac:dyDescent="0.2">
      <c r="A414" s="1">
        <v>2013</v>
      </c>
      <c r="B414" s="1" t="s">
        <v>63</v>
      </c>
      <c r="C414" s="1">
        <v>10</v>
      </c>
      <c r="D414" s="9">
        <v>75354</v>
      </c>
    </row>
    <row r="415" spans="1:4" x14ac:dyDescent="0.2">
      <c r="A415" s="1">
        <v>2013</v>
      </c>
      <c r="B415" s="1" t="s">
        <v>64</v>
      </c>
      <c r="C415" s="1">
        <v>11</v>
      </c>
      <c r="D415" s="9">
        <v>68804.719817767604</v>
      </c>
    </row>
    <row r="416" spans="1:4" x14ac:dyDescent="0.2">
      <c r="A416" s="1">
        <v>2013</v>
      </c>
      <c r="B416" s="1" t="s">
        <v>65</v>
      </c>
      <c r="C416" s="1">
        <v>12</v>
      </c>
      <c r="D416" s="9">
        <v>32000.8938259278</v>
      </c>
    </row>
    <row r="417" spans="1:4" x14ac:dyDescent="0.2">
      <c r="A417" s="1">
        <v>2013</v>
      </c>
      <c r="B417" s="1" t="s">
        <v>66</v>
      </c>
      <c r="C417" s="1">
        <v>13</v>
      </c>
      <c r="D417" s="9">
        <v>58145</v>
      </c>
    </row>
    <row r="418" spans="1:4" x14ac:dyDescent="0.2">
      <c r="A418" s="1">
        <v>2013</v>
      </c>
      <c r="B418" s="1" t="s">
        <v>67</v>
      </c>
      <c r="C418" s="1">
        <v>14</v>
      </c>
      <c r="D418" s="9">
        <v>31930</v>
      </c>
    </row>
    <row r="419" spans="1:4" x14ac:dyDescent="0.2">
      <c r="A419" s="1">
        <v>2013</v>
      </c>
      <c r="B419" s="1" t="s">
        <v>68</v>
      </c>
      <c r="C419" s="1">
        <v>15</v>
      </c>
      <c r="D419" s="9">
        <v>56884.937064391997</v>
      </c>
    </row>
    <row r="420" spans="1:4" x14ac:dyDescent="0.2">
      <c r="A420" s="1">
        <v>2013</v>
      </c>
      <c r="B420" s="1" t="s">
        <v>69</v>
      </c>
      <c r="C420" s="1">
        <v>16</v>
      </c>
      <c r="D420" s="9">
        <v>34211.488302247701</v>
      </c>
    </row>
    <row r="421" spans="1:4" x14ac:dyDescent="0.2">
      <c r="A421" s="1">
        <v>2013</v>
      </c>
      <c r="B421" s="1" t="s">
        <v>70</v>
      </c>
      <c r="C421" s="1">
        <v>17</v>
      </c>
      <c r="D421" s="9">
        <v>42825.760000000002</v>
      </c>
    </row>
    <row r="422" spans="1:4" x14ac:dyDescent="0.2">
      <c r="A422" s="1">
        <v>2013</v>
      </c>
      <c r="B422" s="1" t="s">
        <v>71</v>
      </c>
      <c r="C422" s="1">
        <v>18</v>
      </c>
      <c r="D422" s="9">
        <v>36943</v>
      </c>
    </row>
    <row r="423" spans="1:4" x14ac:dyDescent="0.2">
      <c r="A423" s="1">
        <v>2013</v>
      </c>
      <c r="B423" s="1" t="s">
        <v>72</v>
      </c>
      <c r="C423" s="1">
        <v>19</v>
      </c>
      <c r="D423" s="9">
        <v>58833</v>
      </c>
    </row>
    <row r="424" spans="1:4" x14ac:dyDescent="0.2">
      <c r="A424" s="1">
        <v>2013</v>
      </c>
      <c r="B424" s="1" t="s">
        <v>73</v>
      </c>
      <c r="C424" s="1">
        <v>20</v>
      </c>
      <c r="D424" s="9">
        <v>30741.2062546538</v>
      </c>
    </row>
    <row r="425" spans="1:4" x14ac:dyDescent="0.2">
      <c r="A425" s="1">
        <v>2013</v>
      </c>
      <c r="B425" s="1" t="s">
        <v>74</v>
      </c>
      <c r="C425" s="1">
        <v>21</v>
      </c>
      <c r="D425" s="9">
        <v>35663</v>
      </c>
    </row>
    <row r="426" spans="1:4" x14ac:dyDescent="0.2">
      <c r="A426" s="1">
        <v>2013</v>
      </c>
      <c r="B426" s="1" t="s">
        <v>75</v>
      </c>
      <c r="C426" s="1">
        <v>22</v>
      </c>
      <c r="D426" s="9">
        <v>43223</v>
      </c>
    </row>
    <row r="427" spans="1:4" x14ac:dyDescent="0.2">
      <c r="A427" s="1">
        <v>2013</v>
      </c>
      <c r="B427" s="1" t="s">
        <v>76</v>
      </c>
      <c r="C427" s="1">
        <v>23</v>
      </c>
      <c r="D427" s="9">
        <v>32617</v>
      </c>
    </row>
    <row r="428" spans="1:4" x14ac:dyDescent="0.2">
      <c r="A428" s="1">
        <v>2013</v>
      </c>
      <c r="B428" s="1" t="s">
        <v>77</v>
      </c>
      <c r="C428" s="1">
        <v>24</v>
      </c>
      <c r="D428" s="9">
        <v>23151</v>
      </c>
    </row>
    <row r="429" spans="1:4" x14ac:dyDescent="0.2">
      <c r="A429" s="1">
        <v>2013</v>
      </c>
      <c r="B429" s="1" t="s">
        <v>78</v>
      </c>
      <c r="C429" s="1">
        <v>25</v>
      </c>
      <c r="D429" s="9">
        <v>25322</v>
      </c>
    </row>
    <row r="430" spans="1:4" x14ac:dyDescent="0.2">
      <c r="A430" s="1">
        <v>2013</v>
      </c>
      <c r="B430" s="1" t="s">
        <v>79</v>
      </c>
      <c r="C430" s="1">
        <v>26</v>
      </c>
      <c r="D430" s="9">
        <v>26326</v>
      </c>
    </row>
    <row r="431" spans="1:4" x14ac:dyDescent="0.2">
      <c r="A431" s="1">
        <v>2013</v>
      </c>
      <c r="B431" s="1" t="s">
        <v>80</v>
      </c>
      <c r="C431" s="1">
        <v>27</v>
      </c>
      <c r="D431" s="9">
        <v>43117</v>
      </c>
    </row>
    <row r="432" spans="1:4" x14ac:dyDescent="0.2">
      <c r="A432" s="1">
        <v>2013</v>
      </c>
      <c r="B432" s="1" t="s">
        <v>81</v>
      </c>
      <c r="C432" s="1">
        <v>28</v>
      </c>
      <c r="D432" s="9">
        <v>24538.851120482301</v>
      </c>
    </row>
    <row r="433" spans="1:4" x14ac:dyDescent="0.2">
      <c r="A433" s="1">
        <v>2013</v>
      </c>
      <c r="B433" s="1" t="s">
        <v>82</v>
      </c>
      <c r="C433" s="1">
        <v>29</v>
      </c>
      <c r="D433" s="9">
        <v>36875</v>
      </c>
    </row>
    <row r="434" spans="1:4" x14ac:dyDescent="0.2">
      <c r="A434" s="1">
        <v>2013</v>
      </c>
      <c r="B434" s="1" t="s">
        <v>83</v>
      </c>
      <c r="C434" s="1">
        <v>30</v>
      </c>
      <c r="D434" s="9">
        <v>39613</v>
      </c>
    </row>
    <row r="435" spans="1:4" x14ac:dyDescent="0.2">
      <c r="A435" s="1">
        <v>2013</v>
      </c>
      <c r="B435" s="1" t="s">
        <v>84</v>
      </c>
      <c r="C435" s="1">
        <v>31</v>
      </c>
      <c r="D435" s="9">
        <v>37552.545207112198</v>
      </c>
    </row>
    <row r="436" spans="1:4" x14ac:dyDescent="0.2">
      <c r="A436" s="1">
        <v>2014</v>
      </c>
      <c r="B436" s="1" t="s">
        <v>54</v>
      </c>
      <c r="C436" s="1">
        <v>1</v>
      </c>
      <c r="D436" s="9">
        <v>99995</v>
      </c>
    </row>
    <row r="437" spans="1:4" x14ac:dyDescent="0.2">
      <c r="A437" s="1">
        <v>2014</v>
      </c>
      <c r="B437" s="1" t="s">
        <v>55</v>
      </c>
      <c r="C437" s="1">
        <v>2</v>
      </c>
      <c r="D437" s="9">
        <v>105231.346729028</v>
      </c>
    </row>
    <row r="438" spans="1:4" x14ac:dyDescent="0.2">
      <c r="A438" s="1">
        <v>2014</v>
      </c>
      <c r="B438" s="1" t="s">
        <v>56</v>
      </c>
      <c r="C438" s="1">
        <v>3</v>
      </c>
      <c r="D438" s="9">
        <v>39984</v>
      </c>
    </row>
    <row r="439" spans="1:4" x14ac:dyDescent="0.2">
      <c r="A439" s="1">
        <v>2014</v>
      </c>
      <c r="B439" s="1" t="s">
        <v>57</v>
      </c>
      <c r="C439" s="1">
        <v>4</v>
      </c>
      <c r="D439" s="9">
        <v>35070</v>
      </c>
    </row>
    <row r="440" spans="1:4" x14ac:dyDescent="0.2">
      <c r="A440" s="1">
        <v>2014</v>
      </c>
      <c r="B440" s="1" t="s">
        <v>58</v>
      </c>
      <c r="C440" s="1">
        <v>5</v>
      </c>
      <c r="D440" s="9">
        <v>71046.368833488203</v>
      </c>
    </row>
    <row r="441" spans="1:4" x14ac:dyDescent="0.2">
      <c r="A441" s="1">
        <v>2014</v>
      </c>
      <c r="B441" s="1" t="s">
        <v>59</v>
      </c>
      <c r="C441" s="1">
        <v>6</v>
      </c>
      <c r="D441" s="9">
        <v>65201.184375355901</v>
      </c>
    </row>
    <row r="442" spans="1:4" x14ac:dyDescent="0.2">
      <c r="A442" s="1">
        <v>2014</v>
      </c>
      <c r="B442" s="1" t="s">
        <v>60</v>
      </c>
      <c r="C442" s="1">
        <v>7</v>
      </c>
      <c r="D442" s="9">
        <v>50160</v>
      </c>
    </row>
    <row r="443" spans="1:4" x14ac:dyDescent="0.2">
      <c r="A443" s="1">
        <v>2014</v>
      </c>
      <c r="B443" s="1" t="s">
        <v>61</v>
      </c>
      <c r="C443" s="1">
        <v>8</v>
      </c>
      <c r="D443" s="9">
        <v>39226.333885983702</v>
      </c>
    </row>
    <row r="444" spans="1:4" x14ac:dyDescent="0.2">
      <c r="A444" s="1">
        <v>2014</v>
      </c>
      <c r="B444" s="1" t="s">
        <v>62</v>
      </c>
      <c r="C444" s="1">
        <v>9</v>
      </c>
      <c r="D444" s="9">
        <v>97370</v>
      </c>
    </row>
    <row r="445" spans="1:4" x14ac:dyDescent="0.2">
      <c r="A445" s="1">
        <v>2014</v>
      </c>
      <c r="B445" s="1" t="s">
        <v>63</v>
      </c>
      <c r="C445" s="1">
        <v>10</v>
      </c>
      <c r="D445" s="9">
        <v>81874</v>
      </c>
    </row>
    <row r="446" spans="1:4" x14ac:dyDescent="0.2">
      <c r="A446" s="1">
        <v>2014</v>
      </c>
      <c r="B446" s="1" t="s">
        <v>64</v>
      </c>
      <c r="C446" s="1">
        <v>11</v>
      </c>
      <c r="D446" s="9">
        <v>73002.053425404301</v>
      </c>
    </row>
    <row r="447" spans="1:4" x14ac:dyDescent="0.2">
      <c r="A447" s="1">
        <v>2014</v>
      </c>
      <c r="B447" s="1" t="s">
        <v>65</v>
      </c>
      <c r="C447" s="1">
        <v>12</v>
      </c>
      <c r="D447" s="9">
        <v>34424.612183906102</v>
      </c>
    </row>
    <row r="448" spans="1:4" x14ac:dyDescent="0.2">
      <c r="A448" s="1">
        <v>2014</v>
      </c>
      <c r="B448" s="1" t="s">
        <v>66</v>
      </c>
      <c r="C448" s="1">
        <v>13</v>
      </c>
      <c r="D448" s="9">
        <v>63472</v>
      </c>
    </row>
    <row r="449" spans="1:4" x14ac:dyDescent="0.2">
      <c r="A449" s="1">
        <v>2014</v>
      </c>
      <c r="B449" s="1" t="s">
        <v>67</v>
      </c>
      <c r="C449" s="1">
        <v>14</v>
      </c>
      <c r="D449" s="9">
        <v>34674</v>
      </c>
    </row>
    <row r="450" spans="1:4" x14ac:dyDescent="0.2">
      <c r="A450" s="1">
        <v>2014</v>
      </c>
      <c r="B450" s="1" t="s">
        <v>68</v>
      </c>
      <c r="C450" s="1">
        <v>15</v>
      </c>
      <c r="D450" s="9">
        <v>60879.104757921101</v>
      </c>
    </row>
    <row r="451" spans="1:4" x14ac:dyDescent="0.2">
      <c r="A451" s="1">
        <v>2014</v>
      </c>
      <c r="B451" s="1" t="s">
        <v>69</v>
      </c>
      <c r="C451" s="1">
        <v>16</v>
      </c>
      <c r="D451" s="9">
        <v>37071.717332484499</v>
      </c>
    </row>
    <row r="452" spans="1:4" x14ac:dyDescent="0.2">
      <c r="A452" s="1">
        <v>2014</v>
      </c>
      <c r="B452" s="1" t="s">
        <v>70</v>
      </c>
      <c r="C452" s="1">
        <v>17</v>
      </c>
      <c r="D452" s="9">
        <v>47144.6</v>
      </c>
    </row>
    <row r="453" spans="1:4" x14ac:dyDescent="0.2">
      <c r="A453" s="1">
        <v>2014</v>
      </c>
      <c r="B453" s="1" t="s">
        <v>71</v>
      </c>
      <c r="C453" s="1">
        <v>18</v>
      </c>
      <c r="D453" s="9">
        <v>40270.544251207401</v>
      </c>
    </row>
    <row r="454" spans="1:4" x14ac:dyDescent="0.2">
      <c r="A454" s="1">
        <v>2014</v>
      </c>
      <c r="B454" s="1" t="s">
        <v>72</v>
      </c>
      <c r="C454" s="1">
        <v>19</v>
      </c>
      <c r="D454" s="9">
        <v>63469</v>
      </c>
    </row>
    <row r="455" spans="1:4" x14ac:dyDescent="0.2">
      <c r="A455" s="1">
        <v>2014</v>
      </c>
      <c r="B455" s="1" t="s">
        <v>73</v>
      </c>
      <c r="C455" s="1">
        <v>20</v>
      </c>
      <c r="D455" s="9">
        <v>33089.609004600701</v>
      </c>
    </row>
    <row r="456" spans="1:4" x14ac:dyDescent="0.2">
      <c r="A456" s="1">
        <v>2014</v>
      </c>
      <c r="B456" s="1" t="s">
        <v>74</v>
      </c>
      <c r="C456" s="1">
        <v>21</v>
      </c>
      <c r="D456" s="9">
        <v>38923.699999999997</v>
      </c>
    </row>
    <row r="457" spans="1:4" x14ac:dyDescent="0.2">
      <c r="A457" s="1">
        <v>2014</v>
      </c>
      <c r="B457" s="1" t="s">
        <v>75</v>
      </c>
      <c r="C457" s="1">
        <v>22</v>
      </c>
      <c r="D457" s="9">
        <v>47850</v>
      </c>
    </row>
    <row r="458" spans="1:4" x14ac:dyDescent="0.2">
      <c r="A458" s="1">
        <v>2014</v>
      </c>
      <c r="B458" s="1" t="s">
        <v>76</v>
      </c>
      <c r="C458" s="1">
        <v>23</v>
      </c>
      <c r="D458" s="9">
        <v>35128</v>
      </c>
    </row>
    <row r="459" spans="1:4" x14ac:dyDescent="0.2">
      <c r="A459" s="1">
        <v>2014</v>
      </c>
      <c r="B459" s="1" t="s">
        <v>77</v>
      </c>
      <c r="C459" s="1">
        <v>24</v>
      </c>
      <c r="D459" s="9">
        <v>26437</v>
      </c>
    </row>
    <row r="460" spans="1:4" x14ac:dyDescent="0.2">
      <c r="A460" s="1">
        <v>2014</v>
      </c>
      <c r="B460" s="1" t="s">
        <v>78</v>
      </c>
      <c r="C460" s="1">
        <v>25</v>
      </c>
      <c r="D460" s="9">
        <v>27263.634913036502</v>
      </c>
    </row>
    <row r="461" spans="1:4" x14ac:dyDescent="0.2">
      <c r="A461" s="1">
        <v>2014</v>
      </c>
      <c r="B461" s="1" t="s">
        <v>79</v>
      </c>
      <c r="C461" s="1">
        <v>26</v>
      </c>
      <c r="D461" s="9">
        <v>29252</v>
      </c>
    </row>
    <row r="462" spans="1:4" x14ac:dyDescent="0.2">
      <c r="A462" s="1">
        <v>2014</v>
      </c>
      <c r="B462" s="1" t="s">
        <v>80</v>
      </c>
      <c r="C462" s="1">
        <v>27</v>
      </c>
      <c r="D462" s="9">
        <v>46929</v>
      </c>
    </row>
    <row r="463" spans="1:4" x14ac:dyDescent="0.2">
      <c r="A463" s="1">
        <v>2014</v>
      </c>
      <c r="B463" s="1" t="s">
        <v>81</v>
      </c>
      <c r="C463" s="1">
        <v>28</v>
      </c>
      <c r="D463" s="9">
        <v>26432.915730762099</v>
      </c>
    </row>
    <row r="464" spans="1:4" x14ac:dyDescent="0.2">
      <c r="A464" s="1">
        <v>2014</v>
      </c>
      <c r="B464" s="1" t="s">
        <v>82</v>
      </c>
      <c r="C464" s="1">
        <v>29</v>
      </c>
      <c r="D464" s="9">
        <v>39671</v>
      </c>
    </row>
    <row r="465" spans="1:4" x14ac:dyDescent="0.2">
      <c r="A465" s="1">
        <v>2014</v>
      </c>
      <c r="B465" s="1" t="s">
        <v>83</v>
      </c>
      <c r="C465" s="1">
        <v>30</v>
      </c>
      <c r="D465" s="9">
        <v>41834</v>
      </c>
    </row>
    <row r="466" spans="1:4" x14ac:dyDescent="0.2">
      <c r="A466" s="1">
        <v>2014</v>
      </c>
      <c r="B466" s="1" t="s">
        <v>84</v>
      </c>
      <c r="C466" s="1">
        <v>31</v>
      </c>
      <c r="D466" s="9">
        <v>40648</v>
      </c>
    </row>
    <row r="467" spans="1:4" x14ac:dyDescent="0.2">
      <c r="A467" s="1">
        <v>2015</v>
      </c>
      <c r="B467" s="1" t="s">
        <v>54</v>
      </c>
      <c r="C467" s="1">
        <v>1</v>
      </c>
      <c r="D467" s="9">
        <v>106497</v>
      </c>
    </row>
    <row r="468" spans="1:4" x14ac:dyDescent="0.2">
      <c r="A468" s="1">
        <v>2015</v>
      </c>
      <c r="B468" s="1" t="s">
        <v>55</v>
      </c>
      <c r="C468" s="1">
        <v>2</v>
      </c>
      <c r="D468" s="9">
        <v>107960.08825756601</v>
      </c>
    </row>
    <row r="469" spans="1:4" x14ac:dyDescent="0.2">
      <c r="A469" s="1">
        <v>2015</v>
      </c>
      <c r="B469" s="1" t="s">
        <v>56</v>
      </c>
      <c r="C469" s="1">
        <v>3</v>
      </c>
      <c r="D469" s="9">
        <v>40255</v>
      </c>
    </row>
    <row r="470" spans="1:4" x14ac:dyDescent="0.2">
      <c r="A470" s="1">
        <v>2015</v>
      </c>
      <c r="B470" s="1" t="s">
        <v>57</v>
      </c>
      <c r="C470" s="1">
        <v>4</v>
      </c>
      <c r="D470" s="9">
        <v>34918.71</v>
      </c>
    </row>
    <row r="471" spans="1:4" x14ac:dyDescent="0.2">
      <c r="A471" s="1">
        <v>2015</v>
      </c>
      <c r="B471" s="1" t="s">
        <v>58</v>
      </c>
      <c r="C471" s="1">
        <v>5</v>
      </c>
      <c r="D471" s="9">
        <v>71100.544207032406</v>
      </c>
    </row>
    <row r="472" spans="1:4" x14ac:dyDescent="0.2">
      <c r="A472" s="1">
        <v>2015</v>
      </c>
      <c r="B472" s="1" t="s">
        <v>59</v>
      </c>
      <c r="C472" s="1">
        <v>6</v>
      </c>
      <c r="D472" s="9">
        <v>65354.412200515202</v>
      </c>
    </row>
    <row r="473" spans="1:4" x14ac:dyDescent="0.2">
      <c r="A473" s="1">
        <v>2015</v>
      </c>
      <c r="B473" s="1" t="s">
        <v>60</v>
      </c>
      <c r="C473" s="1">
        <v>7</v>
      </c>
      <c r="D473" s="9">
        <v>51086</v>
      </c>
    </row>
    <row r="474" spans="1:4" x14ac:dyDescent="0.2">
      <c r="A474" s="1">
        <v>2015</v>
      </c>
      <c r="B474" s="1" t="s">
        <v>61</v>
      </c>
      <c r="C474" s="1">
        <v>8</v>
      </c>
      <c r="D474" s="9">
        <v>39461.564422073199</v>
      </c>
    </row>
    <row r="475" spans="1:4" x14ac:dyDescent="0.2">
      <c r="A475" s="1">
        <v>2015</v>
      </c>
      <c r="B475" s="1" t="s">
        <v>62</v>
      </c>
      <c r="C475" s="1">
        <v>9</v>
      </c>
      <c r="D475" s="9">
        <v>103795.536000165</v>
      </c>
    </row>
    <row r="476" spans="1:4" x14ac:dyDescent="0.2">
      <c r="A476" s="1">
        <v>2015</v>
      </c>
      <c r="B476" s="1" t="s">
        <v>63</v>
      </c>
      <c r="C476" s="1">
        <v>10</v>
      </c>
      <c r="D476" s="9">
        <v>87995</v>
      </c>
    </row>
    <row r="477" spans="1:4" x14ac:dyDescent="0.2">
      <c r="A477" s="1">
        <v>2015</v>
      </c>
      <c r="B477" s="1" t="s">
        <v>64</v>
      </c>
      <c r="C477" s="1">
        <v>11</v>
      </c>
      <c r="D477" s="9">
        <v>77643.686068615905</v>
      </c>
    </row>
    <row r="478" spans="1:4" x14ac:dyDescent="0.2">
      <c r="A478" s="1">
        <v>2015</v>
      </c>
      <c r="B478" s="1" t="s">
        <v>65</v>
      </c>
      <c r="C478" s="1">
        <v>12</v>
      </c>
      <c r="D478" s="9">
        <v>35996.564119973402</v>
      </c>
    </row>
    <row r="479" spans="1:4" x14ac:dyDescent="0.2">
      <c r="A479" s="1">
        <v>2015</v>
      </c>
      <c r="B479" s="1" t="s">
        <v>66</v>
      </c>
      <c r="C479" s="1">
        <v>13</v>
      </c>
      <c r="D479" s="9">
        <v>67965.5199476782</v>
      </c>
    </row>
    <row r="480" spans="1:4" x14ac:dyDescent="0.2">
      <c r="A480" s="1">
        <v>2015</v>
      </c>
      <c r="B480" s="1" t="s">
        <v>67</v>
      </c>
      <c r="C480" s="1">
        <v>14</v>
      </c>
      <c r="D480" s="9">
        <v>36724</v>
      </c>
    </row>
    <row r="481" spans="1:4" x14ac:dyDescent="0.2">
      <c r="A481" s="1">
        <v>2015</v>
      </c>
      <c r="B481" s="1" t="s">
        <v>68</v>
      </c>
      <c r="C481" s="1">
        <v>15</v>
      </c>
      <c r="D481" s="9">
        <v>64168.300096910898</v>
      </c>
    </row>
    <row r="482" spans="1:4" x14ac:dyDescent="0.2">
      <c r="A482" s="1">
        <v>2015</v>
      </c>
      <c r="B482" s="1" t="s">
        <v>69</v>
      </c>
      <c r="C482" s="1">
        <v>16</v>
      </c>
      <c r="D482" s="9">
        <v>39122.61</v>
      </c>
    </row>
    <row r="483" spans="1:4" x14ac:dyDescent="0.2">
      <c r="A483" s="1">
        <v>2015</v>
      </c>
      <c r="B483" s="1" t="s">
        <v>70</v>
      </c>
      <c r="C483" s="1">
        <v>17</v>
      </c>
      <c r="D483" s="9">
        <v>50653.85</v>
      </c>
    </row>
    <row r="484" spans="1:4" x14ac:dyDescent="0.2">
      <c r="A484" s="1">
        <v>2015</v>
      </c>
      <c r="B484" s="1" t="s">
        <v>71</v>
      </c>
      <c r="C484" s="1">
        <v>18</v>
      </c>
      <c r="D484" s="9">
        <v>42753.86</v>
      </c>
    </row>
    <row r="485" spans="1:4" x14ac:dyDescent="0.2">
      <c r="A485" s="1">
        <v>2015</v>
      </c>
      <c r="B485" s="1" t="s">
        <v>72</v>
      </c>
      <c r="C485" s="1">
        <v>19</v>
      </c>
      <c r="D485" s="9">
        <v>67503</v>
      </c>
    </row>
    <row r="486" spans="1:4" x14ac:dyDescent="0.2">
      <c r="A486" s="1">
        <v>2015</v>
      </c>
      <c r="B486" s="1" t="s">
        <v>73</v>
      </c>
      <c r="C486" s="1">
        <v>20</v>
      </c>
      <c r="D486" s="9">
        <v>35190</v>
      </c>
    </row>
    <row r="487" spans="1:4" x14ac:dyDescent="0.2">
      <c r="A487" s="1">
        <v>2015</v>
      </c>
      <c r="B487" s="1" t="s">
        <v>74</v>
      </c>
      <c r="C487" s="1">
        <v>21</v>
      </c>
      <c r="D487" s="9">
        <v>40818</v>
      </c>
    </row>
    <row r="488" spans="1:4" x14ac:dyDescent="0.2">
      <c r="A488" s="1">
        <v>2015</v>
      </c>
      <c r="B488" s="1" t="s">
        <v>75</v>
      </c>
      <c r="C488" s="1">
        <v>22</v>
      </c>
      <c r="D488" s="9">
        <v>52321</v>
      </c>
    </row>
    <row r="489" spans="1:4" x14ac:dyDescent="0.2">
      <c r="A489" s="1">
        <v>2015</v>
      </c>
      <c r="B489" s="1" t="s">
        <v>76</v>
      </c>
      <c r="C489" s="1">
        <v>23</v>
      </c>
      <c r="D489" s="9">
        <v>36775</v>
      </c>
    </row>
    <row r="490" spans="1:4" x14ac:dyDescent="0.2">
      <c r="A490" s="1">
        <v>2015</v>
      </c>
      <c r="B490" s="1" t="s">
        <v>77</v>
      </c>
      <c r="C490" s="1">
        <v>24</v>
      </c>
      <c r="D490" s="9">
        <v>29847.247759870599</v>
      </c>
    </row>
    <row r="491" spans="1:4" x14ac:dyDescent="0.2">
      <c r="A491" s="1">
        <v>2015</v>
      </c>
      <c r="B491" s="1" t="s">
        <v>78</v>
      </c>
      <c r="C491" s="1">
        <v>25</v>
      </c>
      <c r="D491" s="9">
        <v>28806</v>
      </c>
    </row>
    <row r="492" spans="1:4" x14ac:dyDescent="0.2">
      <c r="A492" s="1">
        <v>2015</v>
      </c>
      <c r="B492" s="1" t="s">
        <v>79</v>
      </c>
      <c r="C492" s="1">
        <v>26</v>
      </c>
      <c r="D492" s="9">
        <v>31999</v>
      </c>
    </row>
    <row r="493" spans="1:4" x14ac:dyDescent="0.2">
      <c r="A493" s="1">
        <v>2015</v>
      </c>
      <c r="B493" s="1" t="s">
        <v>80</v>
      </c>
      <c r="C493" s="1">
        <v>27</v>
      </c>
      <c r="D493" s="9">
        <v>47626</v>
      </c>
    </row>
    <row r="494" spans="1:4" x14ac:dyDescent="0.2">
      <c r="A494" s="1">
        <v>2015</v>
      </c>
      <c r="B494" s="1" t="s">
        <v>81</v>
      </c>
      <c r="C494" s="1">
        <v>28</v>
      </c>
      <c r="D494" s="9">
        <v>26165.260776079402</v>
      </c>
    </row>
    <row r="495" spans="1:4" x14ac:dyDescent="0.2">
      <c r="A495" s="1">
        <v>2015</v>
      </c>
      <c r="B495" s="1" t="s">
        <v>82</v>
      </c>
      <c r="C495" s="1">
        <v>29</v>
      </c>
      <c r="D495" s="9">
        <v>41252</v>
      </c>
    </row>
    <row r="496" spans="1:4" x14ac:dyDescent="0.2">
      <c r="A496" s="1">
        <v>2015</v>
      </c>
      <c r="B496" s="1" t="s">
        <v>83</v>
      </c>
      <c r="C496" s="1">
        <v>30</v>
      </c>
      <c r="D496" s="9">
        <v>43805</v>
      </c>
    </row>
    <row r="497" spans="1:4" x14ac:dyDescent="0.2">
      <c r="A497" s="1">
        <v>2015</v>
      </c>
      <c r="B497" s="1" t="s">
        <v>84</v>
      </c>
      <c r="C497" s="1">
        <v>31</v>
      </c>
      <c r="D497" s="9">
        <v>40036</v>
      </c>
    </row>
    <row r="498" spans="1:4" x14ac:dyDescent="0.2">
      <c r="A498" s="1">
        <v>2016</v>
      </c>
      <c r="B498" s="1" t="s">
        <v>54</v>
      </c>
      <c r="C498" s="1">
        <v>1</v>
      </c>
      <c r="D498" s="9">
        <v>118198</v>
      </c>
    </row>
    <row r="499" spans="1:4" x14ac:dyDescent="0.2">
      <c r="A499" s="1">
        <v>2016</v>
      </c>
      <c r="B499" s="1" t="s">
        <v>55</v>
      </c>
      <c r="C499" s="1">
        <v>2</v>
      </c>
      <c r="D499" s="9">
        <v>115053</v>
      </c>
    </row>
    <row r="500" spans="1:4" x14ac:dyDescent="0.2">
      <c r="A500" s="1">
        <v>2016</v>
      </c>
      <c r="B500" s="1" t="s">
        <v>56</v>
      </c>
      <c r="C500" s="1">
        <v>3</v>
      </c>
      <c r="D500" s="9">
        <v>43062</v>
      </c>
    </row>
    <row r="501" spans="1:4" x14ac:dyDescent="0.2">
      <c r="A501" s="1">
        <v>2016</v>
      </c>
      <c r="B501" s="1" t="s">
        <v>57</v>
      </c>
      <c r="C501" s="1">
        <v>4</v>
      </c>
      <c r="D501" s="9">
        <v>35532</v>
      </c>
    </row>
    <row r="502" spans="1:4" x14ac:dyDescent="0.2">
      <c r="A502" s="1">
        <v>2016</v>
      </c>
      <c r="B502" s="1" t="s">
        <v>58</v>
      </c>
      <c r="C502" s="1">
        <v>5</v>
      </c>
      <c r="D502" s="9">
        <v>72064</v>
      </c>
    </row>
    <row r="503" spans="1:4" x14ac:dyDescent="0.2">
      <c r="A503" s="1">
        <v>2016</v>
      </c>
      <c r="B503" s="1" t="s">
        <v>59</v>
      </c>
      <c r="C503" s="1">
        <v>6</v>
      </c>
      <c r="D503" s="9">
        <v>50791</v>
      </c>
    </row>
    <row r="504" spans="1:4" x14ac:dyDescent="0.2">
      <c r="A504" s="1">
        <v>2016</v>
      </c>
      <c r="B504" s="1" t="s">
        <v>60</v>
      </c>
      <c r="C504" s="1">
        <v>7</v>
      </c>
      <c r="D504" s="9">
        <v>53868</v>
      </c>
    </row>
    <row r="505" spans="1:4" x14ac:dyDescent="0.2">
      <c r="A505" s="1">
        <v>2016</v>
      </c>
      <c r="B505" s="1" t="s">
        <v>61</v>
      </c>
      <c r="C505" s="1">
        <v>8</v>
      </c>
      <c r="D505" s="9">
        <v>40432</v>
      </c>
    </row>
    <row r="506" spans="1:4" x14ac:dyDescent="0.2">
      <c r="A506" s="1">
        <v>2016</v>
      </c>
      <c r="B506" s="1" t="s">
        <v>62</v>
      </c>
      <c r="C506" s="1">
        <v>9</v>
      </c>
      <c r="D506" s="9">
        <v>116562</v>
      </c>
    </row>
    <row r="507" spans="1:4" x14ac:dyDescent="0.2">
      <c r="A507" s="1">
        <v>2016</v>
      </c>
      <c r="B507" s="1" t="s">
        <v>63</v>
      </c>
      <c r="C507" s="1">
        <v>10</v>
      </c>
      <c r="D507" s="9">
        <v>96887</v>
      </c>
    </row>
    <row r="508" spans="1:4" x14ac:dyDescent="0.2">
      <c r="A508" s="1">
        <v>2016</v>
      </c>
      <c r="B508" s="1" t="s">
        <v>64</v>
      </c>
      <c r="C508" s="1">
        <v>11</v>
      </c>
      <c r="D508" s="9">
        <v>84916</v>
      </c>
    </row>
    <row r="509" spans="1:4" x14ac:dyDescent="0.2">
      <c r="A509" s="1">
        <v>2016</v>
      </c>
      <c r="B509" s="1" t="s">
        <v>65</v>
      </c>
      <c r="C509" s="1">
        <v>12</v>
      </c>
      <c r="D509" s="9">
        <v>39561</v>
      </c>
    </row>
    <row r="510" spans="1:4" x14ac:dyDescent="0.2">
      <c r="A510" s="1">
        <v>2016</v>
      </c>
      <c r="B510" s="1" t="s">
        <v>66</v>
      </c>
      <c r="C510" s="1">
        <v>13</v>
      </c>
      <c r="D510" s="9">
        <v>74707</v>
      </c>
    </row>
    <row r="511" spans="1:4" x14ac:dyDescent="0.2">
      <c r="A511" s="1">
        <v>2016</v>
      </c>
      <c r="B511" s="1" t="s">
        <v>67</v>
      </c>
      <c r="C511" s="1">
        <v>14</v>
      </c>
      <c r="D511" s="9">
        <v>40400</v>
      </c>
    </row>
    <row r="512" spans="1:4" x14ac:dyDescent="0.2">
      <c r="A512" s="1">
        <v>2016</v>
      </c>
      <c r="B512" s="1" t="s">
        <v>68</v>
      </c>
      <c r="C512" s="1">
        <v>15</v>
      </c>
      <c r="D512" s="9">
        <v>68733</v>
      </c>
    </row>
    <row r="513" spans="1:4" x14ac:dyDescent="0.2">
      <c r="A513" s="1">
        <v>2016</v>
      </c>
      <c r="B513" s="1" t="s">
        <v>69</v>
      </c>
      <c r="C513" s="1">
        <v>16</v>
      </c>
      <c r="D513" s="9">
        <v>42575</v>
      </c>
    </row>
    <row r="514" spans="1:4" x14ac:dyDescent="0.2">
      <c r="A514" s="1">
        <v>2016</v>
      </c>
      <c r="B514" s="1" t="s">
        <v>70</v>
      </c>
      <c r="C514" s="1">
        <v>17</v>
      </c>
      <c r="D514" s="9">
        <v>55665</v>
      </c>
    </row>
    <row r="515" spans="1:4" x14ac:dyDescent="0.2">
      <c r="A515" s="1">
        <v>2016</v>
      </c>
      <c r="B515" s="1" t="s">
        <v>71</v>
      </c>
      <c r="C515" s="1">
        <v>18</v>
      </c>
      <c r="D515" s="9">
        <v>46382</v>
      </c>
    </row>
    <row r="516" spans="1:4" x14ac:dyDescent="0.2">
      <c r="A516" s="1">
        <v>2016</v>
      </c>
      <c r="B516" s="1" t="s">
        <v>72</v>
      </c>
      <c r="C516" s="1">
        <v>19</v>
      </c>
      <c r="D516" s="9">
        <v>74016</v>
      </c>
    </row>
    <row r="517" spans="1:4" x14ac:dyDescent="0.2">
      <c r="A517" s="1">
        <v>2016</v>
      </c>
      <c r="B517" s="1" t="s">
        <v>73</v>
      </c>
      <c r="C517" s="1">
        <v>20</v>
      </c>
      <c r="D517" s="9">
        <v>38027</v>
      </c>
    </row>
    <row r="518" spans="1:4" x14ac:dyDescent="0.2">
      <c r="A518" s="1">
        <v>2016</v>
      </c>
      <c r="B518" s="1" t="s">
        <v>74</v>
      </c>
      <c r="C518" s="1">
        <v>21</v>
      </c>
      <c r="D518" s="9">
        <v>44347</v>
      </c>
    </row>
    <row r="519" spans="1:4" x14ac:dyDescent="0.2">
      <c r="A519" s="1">
        <v>2016</v>
      </c>
      <c r="B519" s="1" t="s">
        <v>75</v>
      </c>
      <c r="C519" s="1">
        <v>22</v>
      </c>
      <c r="D519" s="9">
        <v>58502</v>
      </c>
    </row>
    <row r="520" spans="1:4" x14ac:dyDescent="0.2">
      <c r="A520" s="1">
        <v>2016</v>
      </c>
      <c r="B520" s="1" t="s">
        <v>76</v>
      </c>
      <c r="C520" s="1">
        <v>23</v>
      </c>
      <c r="D520" s="9">
        <v>40003</v>
      </c>
    </row>
    <row r="521" spans="1:4" x14ac:dyDescent="0.2">
      <c r="A521" s="1">
        <v>2016</v>
      </c>
      <c r="B521" s="1" t="s">
        <v>77</v>
      </c>
      <c r="C521" s="1">
        <v>24</v>
      </c>
      <c r="D521" s="9">
        <v>33246</v>
      </c>
    </row>
    <row r="522" spans="1:4" x14ac:dyDescent="0.2">
      <c r="A522" s="1">
        <v>2016</v>
      </c>
      <c r="B522" s="1" t="s">
        <v>78</v>
      </c>
      <c r="C522" s="1">
        <v>25</v>
      </c>
      <c r="D522" s="9">
        <v>31093</v>
      </c>
    </row>
    <row r="523" spans="1:4" x14ac:dyDescent="0.2">
      <c r="A523" s="1">
        <v>2016</v>
      </c>
      <c r="B523" s="1" t="s">
        <v>79</v>
      </c>
      <c r="C523" s="1">
        <v>26</v>
      </c>
      <c r="D523" s="9">
        <v>35184</v>
      </c>
    </row>
    <row r="524" spans="1:4" x14ac:dyDescent="0.2">
      <c r="A524" s="1">
        <v>2016</v>
      </c>
      <c r="B524" s="1" t="s">
        <v>80</v>
      </c>
      <c r="C524" s="1">
        <v>27</v>
      </c>
      <c r="D524" s="9">
        <v>51015</v>
      </c>
    </row>
    <row r="525" spans="1:4" x14ac:dyDescent="0.2">
      <c r="A525" s="1">
        <v>2016</v>
      </c>
      <c r="B525" s="1" t="s">
        <v>81</v>
      </c>
      <c r="C525" s="1">
        <v>28</v>
      </c>
      <c r="D525" s="9">
        <v>27643</v>
      </c>
    </row>
    <row r="526" spans="1:4" x14ac:dyDescent="0.2">
      <c r="A526" s="1">
        <v>2016</v>
      </c>
      <c r="B526" s="1" t="s">
        <v>82</v>
      </c>
      <c r="C526" s="1">
        <v>29</v>
      </c>
      <c r="D526" s="9">
        <v>43531</v>
      </c>
    </row>
    <row r="527" spans="1:4" x14ac:dyDescent="0.2">
      <c r="A527" s="1">
        <v>2016</v>
      </c>
      <c r="B527" s="1" t="s">
        <v>83</v>
      </c>
      <c r="C527" s="1">
        <v>30</v>
      </c>
      <c r="D527" s="9">
        <v>47194</v>
      </c>
    </row>
    <row r="528" spans="1:4" x14ac:dyDescent="0.2">
      <c r="A528" s="1">
        <v>2016</v>
      </c>
      <c r="B528" s="1" t="s">
        <v>84</v>
      </c>
      <c r="C528" s="1">
        <v>31</v>
      </c>
      <c r="D528" s="9">
        <v>40564</v>
      </c>
    </row>
    <row r="529" spans="1:4" x14ac:dyDescent="0.2">
      <c r="A529" s="1">
        <v>2017</v>
      </c>
      <c r="B529" s="1" t="s">
        <v>54</v>
      </c>
      <c r="C529" s="1">
        <v>1</v>
      </c>
      <c r="D529" s="9">
        <v>128994.106271296</v>
      </c>
    </row>
    <row r="530" spans="1:4" x14ac:dyDescent="0.2">
      <c r="A530" s="1">
        <v>2017</v>
      </c>
      <c r="B530" s="1" t="s">
        <v>55</v>
      </c>
      <c r="C530" s="1">
        <v>2</v>
      </c>
      <c r="D530" s="9">
        <v>118943.568270498</v>
      </c>
    </row>
    <row r="531" spans="1:4" x14ac:dyDescent="0.2">
      <c r="A531" s="1">
        <v>2017</v>
      </c>
      <c r="B531" s="1" t="s">
        <v>56</v>
      </c>
      <c r="C531" s="1">
        <v>3</v>
      </c>
      <c r="D531" s="9">
        <v>45387</v>
      </c>
    </row>
    <row r="532" spans="1:4" x14ac:dyDescent="0.2">
      <c r="A532" s="1">
        <v>2017</v>
      </c>
      <c r="B532" s="1" t="s">
        <v>57</v>
      </c>
      <c r="C532" s="1">
        <v>4</v>
      </c>
      <c r="D532" s="9">
        <v>42060</v>
      </c>
    </row>
    <row r="533" spans="1:4" x14ac:dyDescent="0.2">
      <c r="A533" s="1">
        <v>2017</v>
      </c>
      <c r="B533" s="1" t="s">
        <v>58</v>
      </c>
      <c r="C533" s="1">
        <v>5</v>
      </c>
      <c r="D533" s="9">
        <v>63764</v>
      </c>
    </row>
    <row r="534" spans="1:4" x14ac:dyDescent="0.2">
      <c r="A534" s="1">
        <v>2017</v>
      </c>
      <c r="B534" s="1" t="s">
        <v>59</v>
      </c>
      <c r="C534" s="1">
        <v>6</v>
      </c>
      <c r="D534" s="9">
        <v>53526.654441187398</v>
      </c>
    </row>
    <row r="535" spans="1:4" x14ac:dyDescent="0.2">
      <c r="A535" s="1">
        <v>2017</v>
      </c>
      <c r="B535" s="1" t="s">
        <v>60</v>
      </c>
      <c r="C535" s="1">
        <v>7</v>
      </c>
      <c r="D535" s="9">
        <v>54838</v>
      </c>
    </row>
    <row r="536" spans="1:4" x14ac:dyDescent="0.2">
      <c r="A536" s="1">
        <v>2017</v>
      </c>
      <c r="B536" s="1" t="s">
        <v>61</v>
      </c>
      <c r="C536" s="1">
        <v>8</v>
      </c>
      <c r="D536" s="9">
        <v>41916</v>
      </c>
    </row>
    <row r="537" spans="1:4" x14ac:dyDescent="0.2">
      <c r="A537" s="1">
        <v>2017</v>
      </c>
      <c r="B537" s="1" t="s">
        <v>62</v>
      </c>
      <c r="C537" s="1">
        <v>9</v>
      </c>
      <c r="D537" s="9">
        <v>126634.15</v>
      </c>
    </row>
    <row r="538" spans="1:4" x14ac:dyDescent="0.2">
      <c r="A538" s="1">
        <v>2017</v>
      </c>
      <c r="B538" s="1" t="s">
        <v>63</v>
      </c>
      <c r="C538" s="1">
        <v>10</v>
      </c>
      <c r="D538" s="9">
        <v>107150</v>
      </c>
    </row>
    <row r="539" spans="1:4" x14ac:dyDescent="0.2">
      <c r="A539" s="1">
        <v>2017</v>
      </c>
      <c r="B539" s="1" t="s">
        <v>64</v>
      </c>
      <c r="C539" s="1">
        <v>11</v>
      </c>
      <c r="D539" s="9">
        <v>92057.010758424498</v>
      </c>
    </row>
    <row r="540" spans="1:4" x14ac:dyDescent="0.2">
      <c r="A540" s="1">
        <v>2017</v>
      </c>
      <c r="B540" s="1" t="s">
        <v>65</v>
      </c>
      <c r="C540" s="1">
        <v>12</v>
      </c>
      <c r="D540" s="9">
        <v>43401.363822558502</v>
      </c>
    </row>
    <row r="541" spans="1:4" x14ac:dyDescent="0.2">
      <c r="A541" s="1">
        <v>2017</v>
      </c>
      <c r="B541" s="1" t="s">
        <v>66</v>
      </c>
      <c r="C541" s="1">
        <v>13</v>
      </c>
      <c r="D541" s="9">
        <v>82677</v>
      </c>
    </row>
    <row r="542" spans="1:4" x14ac:dyDescent="0.2">
      <c r="A542" s="1">
        <v>2017</v>
      </c>
      <c r="B542" s="1" t="s">
        <v>67</v>
      </c>
      <c r="C542" s="1">
        <v>14</v>
      </c>
      <c r="D542" s="9">
        <v>43424.370292356602</v>
      </c>
    </row>
    <row r="543" spans="1:4" x14ac:dyDescent="0.2">
      <c r="A543" s="1">
        <v>2017</v>
      </c>
      <c r="B543" s="1" t="s">
        <v>68</v>
      </c>
      <c r="C543" s="1">
        <v>15</v>
      </c>
      <c r="D543" s="9">
        <v>72807.138894258693</v>
      </c>
    </row>
    <row r="544" spans="1:4" x14ac:dyDescent="0.2">
      <c r="A544" s="1">
        <v>2017</v>
      </c>
      <c r="B544" s="1" t="s">
        <v>69</v>
      </c>
      <c r="C544" s="1">
        <v>16</v>
      </c>
      <c r="D544" s="9">
        <v>46674</v>
      </c>
    </row>
    <row r="545" spans="1:4" x14ac:dyDescent="0.2">
      <c r="A545" s="1">
        <v>2017</v>
      </c>
      <c r="B545" s="1" t="s">
        <v>70</v>
      </c>
      <c r="C545" s="1">
        <v>17</v>
      </c>
      <c r="D545" s="9">
        <v>60199</v>
      </c>
    </row>
    <row r="546" spans="1:4" x14ac:dyDescent="0.2">
      <c r="A546" s="1">
        <v>2017</v>
      </c>
      <c r="B546" s="1" t="s">
        <v>71</v>
      </c>
      <c r="C546" s="1">
        <v>18</v>
      </c>
      <c r="D546" s="9">
        <v>49558</v>
      </c>
    </row>
    <row r="547" spans="1:4" x14ac:dyDescent="0.2">
      <c r="A547" s="1">
        <v>2017</v>
      </c>
      <c r="B547" s="1" t="s">
        <v>72</v>
      </c>
      <c r="C547" s="1">
        <v>19</v>
      </c>
      <c r="D547" s="9">
        <v>80932</v>
      </c>
    </row>
    <row r="548" spans="1:4" x14ac:dyDescent="0.2">
      <c r="A548" s="1">
        <v>2017</v>
      </c>
      <c r="B548" s="1" t="s">
        <v>73</v>
      </c>
      <c r="C548" s="1">
        <v>20</v>
      </c>
      <c r="D548" s="9">
        <v>38102</v>
      </c>
    </row>
    <row r="549" spans="1:4" x14ac:dyDescent="0.2">
      <c r="A549" s="1">
        <v>2017</v>
      </c>
      <c r="B549" s="1" t="s">
        <v>74</v>
      </c>
      <c r="C549" s="1">
        <v>21</v>
      </c>
      <c r="D549" s="9">
        <v>48430</v>
      </c>
    </row>
    <row r="550" spans="1:4" x14ac:dyDescent="0.2">
      <c r="A550" s="1">
        <v>2017</v>
      </c>
      <c r="B550" s="1" t="s">
        <v>75</v>
      </c>
      <c r="C550" s="1">
        <v>22</v>
      </c>
      <c r="D550" s="9">
        <v>63442</v>
      </c>
    </row>
    <row r="551" spans="1:4" x14ac:dyDescent="0.2">
      <c r="A551" s="1">
        <v>2017</v>
      </c>
      <c r="B551" s="1" t="s">
        <v>76</v>
      </c>
      <c r="C551" s="1">
        <v>23</v>
      </c>
      <c r="D551" s="9">
        <v>44651.32</v>
      </c>
    </row>
    <row r="552" spans="1:4" x14ac:dyDescent="0.2">
      <c r="A552" s="1">
        <v>2017</v>
      </c>
      <c r="B552" s="1" t="s">
        <v>77</v>
      </c>
      <c r="C552" s="1">
        <v>24</v>
      </c>
      <c r="D552" s="9">
        <v>37956.063259073802</v>
      </c>
    </row>
    <row r="553" spans="1:4" x14ac:dyDescent="0.2">
      <c r="A553" s="1">
        <v>2017</v>
      </c>
      <c r="B553" s="1" t="s">
        <v>78</v>
      </c>
      <c r="C553" s="1">
        <v>25</v>
      </c>
      <c r="D553" s="9">
        <v>34221</v>
      </c>
    </row>
    <row r="554" spans="1:4" x14ac:dyDescent="0.2">
      <c r="A554" s="1">
        <v>2017</v>
      </c>
      <c r="B554" s="1" t="s">
        <v>79</v>
      </c>
      <c r="C554" s="1">
        <v>26</v>
      </c>
      <c r="D554" s="9">
        <v>39267</v>
      </c>
    </row>
    <row r="555" spans="1:4" x14ac:dyDescent="0.2">
      <c r="A555" s="1">
        <v>2017</v>
      </c>
      <c r="B555" s="1" t="s">
        <v>80</v>
      </c>
      <c r="C555" s="1">
        <v>27</v>
      </c>
      <c r="D555" s="9">
        <v>57266.31</v>
      </c>
    </row>
    <row r="556" spans="1:4" x14ac:dyDescent="0.2">
      <c r="A556" s="1">
        <v>2017</v>
      </c>
      <c r="B556" s="1" t="s">
        <v>81</v>
      </c>
      <c r="C556" s="1">
        <v>28</v>
      </c>
      <c r="D556" s="9">
        <v>28496.501029226099</v>
      </c>
    </row>
    <row r="557" spans="1:4" x14ac:dyDescent="0.2">
      <c r="A557" s="1">
        <v>2017</v>
      </c>
      <c r="B557" s="1" t="s">
        <v>82</v>
      </c>
      <c r="C557" s="1">
        <v>29</v>
      </c>
      <c r="D557" s="9">
        <v>44047</v>
      </c>
    </row>
    <row r="558" spans="1:4" x14ac:dyDescent="0.2">
      <c r="A558" s="1">
        <v>2017</v>
      </c>
      <c r="B558" s="1" t="s">
        <v>83</v>
      </c>
      <c r="C558" s="1">
        <v>30</v>
      </c>
      <c r="D558" s="9">
        <v>50765</v>
      </c>
    </row>
    <row r="559" spans="1:4" x14ac:dyDescent="0.2">
      <c r="A559" s="1">
        <v>2017</v>
      </c>
      <c r="B559" s="1" t="s">
        <v>84</v>
      </c>
      <c r="C559" s="1">
        <v>31</v>
      </c>
      <c r="D559" s="9">
        <v>44941</v>
      </c>
    </row>
    <row r="560" spans="1:4" x14ac:dyDescent="0.2">
      <c r="A560" s="1">
        <v>2018</v>
      </c>
      <c r="B560" s="1" t="s">
        <v>54</v>
      </c>
      <c r="C560" s="1">
        <v>1</v>
      </c>
      <c r="D560" s="10">
        <v>140211.241878425</v>
      </c>
    </row>
    <row r="561" spans="1:4" x14ac:dyDescent="0.2">
      <c r="A561" s="1">
        <v>2018</v>
      </c>
      <c r="B561" s="1" t="s">
        <v>55</v>
      </c>
      <c r="C561" s="1">
        <v>2</v>
      </c>
      <c r="D561" s="10">
        <v>120710.80193038299</v>
      </c>
    </row>
    <row r="562" spans="1:4" x14ac:dyDescent="0.2">
      <c r="A562" s="1">
        <v>2018</v>
      </c>
      <c r="B562" s="1" t="s">
        <v>56</v>
      </c>
      <c r="C562" s="1">
        <v>3</v>
      </c>
      <c r="D562" s="10">
        <v>47772.220681860097</v>
      </c>
    </row>
    <row r="563" spans="1:4" x14ac:dyDescent="0.2">
      <c r="A563" s="1">
        <v>2018</v>
      </c>
      <c r="B563" s="1" t="s">
        <v>57</v>
      </c>
      <c r="C563" s="1">
        <v>4</v>
      </c>
      <c r="D563" s="10">
        <v>45328</v>
      </c>
    </row>
    <row r="564" spans="1:4" x14ac:dyDescent="0.2">
      <c r="A564" s="1">
        <v>2018</v>
      </c>
      <c r="B564" s="1" t="s">
        <v>58</v>
      </c>
      <c r="C564" s="1">
        <v>5</v>
      </c>
      <c r="D564" s="10">
        <v>68302</v>
      </c>
    </row>
    <row r="565" spans="1:4" x14ac:dyDescent="0.2">
      <c r="A565" s="1">
        <v>2018</v>
      </c>
      <c r="B565" s="1" t="s">
        <v>59</v>
      </c>
      <c r="C565" s="1">
        <v>6</v>
      </c>
      <c r="D565" s="10">
        <v>58007.515781996502</v>
      </c>
    </row>
    <row r="566" spans="1:4" x14ac:dyDescent="0.2">
      <c r="A566" s="1">
        <v>2018</v>
      </c>
      <c r="B566" s="1" t="s">
        <v>60</v>
      </c>
      <c r="C566" s="1">
        <v>7</v>
      </c>
      <c r="D566" s="10">
        <v>55610.923994643497</v>
      </c>
    </row>
    <row r="567" spans="1:4" x14ac:dyDescent="0.2">
      <c r="A567" s="1">
        <v>2018</v>
      </c>
      <c r="B567" s="1" t="s">
        <v>61</v>
      </c>
      <c r="C567" s="1">
        <v>8</v>
      </c>
      <c r="D567" s="10">
        <v>43274.405564812601</v>
      </c>
    </row>
    <row r="568" spans="1:4" x14ac:dyDescent="0.2">
      <c r="A568" s="1">
        <v>2018</v>
      </c>
      <c r="B568" s="1" t="s">
        <v>62</v>
      </c>
      <c r="C568" s="1">
        <v>9</v>
      </c>
      <c r="D568" s="10">
        <v>134982</v>
      </c>
    </row>
    <row r="569" spans="1:4" x14ac:dyDescent="0.2">
      <c r="A569" s="1">
        <v>2018</v>
      </c>
      <c r="B569" s="1" t="s">
        <v>63</v>
      </c>
      <c r="C569" s="1">
        <v>10</v>
      </c>
      <c r="D569" s="10">
        <v>115168.40796019899</v>
      </c>
    </row>
    <row r="570" spans="1:4" x14ac:dyDescent="0.2">
      <c r="A570" s="1">
        <v>2018</v>
      </c>
      <c r="B570" s="1" t="s">
        <v>64</v>
      </c>
      <c r="C570" s="1">
        <v>11</v>
      </c>
      <c r="D570" s="10">
        <v>98643.408811655303</v>
      </c>
    </row>
    <row r="571" spans="1:4" x14ac:dyDescent="0.2">
      <c r="A571" s="1">
        <v>2018</v>
      </c>
      <c r="B571" s="1" t="s">
        <v>65</v>
      </c>
      <c r="C571" s="1">
        <v>12</v>
      </c>
      <c r="D571" s="10">
        <v>47711.664440628403</v>
      </c>
    </row>
    <row r="572" spans="1:4" x14ac:dyDescent="0.2">
      <c r="A572" s="1">
        <v>2018</v>
      </c>
      <c r="B572" s="1" t="s">
        <v>66</v>
      </c>
      <c r="C572" s="1">
        <v>13</v>
      </c>
      <c r="D572" s="10">
        <v>91197.2491085074</v>
      </c>
    </row>
    <row r="573" spans="1:4" x14ac:dyDescent="0.2">
      <c r="A573" s="1">
        <v>2018</v>
      </c>
      <c r="B573" s="1" t="s">
        <v>67</v>
      </c>
      <c r="C573" s="1">
        <v>14</v>
      </c>
      <c r="D573" s="10">
        <v>47433.945654847397</v>
      </c>
    </row>
    <row r="574" spans="1:4" x14ac:dyDescent="0.2">
      <c r="A574" s="1">
        <v>2018</v>
      </c>
      <c r="B574" s="1" t="s">
        <v>68</v>
      </c>
      <c r="C574" s="1">
        <v>15</v>
      </c>
      <c r="D574" s="10">
        <v>76267.256700716302</v>
      </c>
    </row>
    <row r="575" spans="1:4" x14ac:dyDescent="0.2">
      <c r="A575" s="1">
        <v>2018</v>
      </c>
      <c r="B575" s="1" t="s">
        <v>69</v>
      </c>
      <c r="C575" s="1">
        <v>16</v>
      </c>
      <c r="D575" s="10">
        <v>50152.222917971201</v>
      </c>
    </row>
    <row r="576" spans="1:4" x14ac:dyDescent="0.2">
      <c r="A576" s="1">
        <v>2018</v>
      </c>
      <c r="B576" s="1" t="s">
        <v>70</v>
      </c>
      <c r="C576" s="1">
        <v>17</v>
      </c>
      <c r="D576" s="10">
        <v>66615.703528217302</v>
      </c>
    </row>
    <row r="577" spans="1:4" x14ac:dyDescent="0.2">
      <c r="A577" s="1">
        <v>2018</v>
      </c>
      <c r="B577" s="1" t="s">
        <v>71</v>
      </c>
      <c r="C577" s="1">
        <v>18</v>
      </c>
      <c r="D577" s="10">
        <v>52948.603524113802</v>
      </c>
    </row>
    <row r="578" spans="1:4" x14ac:dyDescent="0.2">
      <c r="A578" s="1">
        <v>2018</v>
      </c>
      <c r="B578" s="1" t="s">
        <v>72</v>
      </c>
      <c r="C578" s="1">
        <v>19</v>
      </c>
      <c r="D578" s="10">
        <v>86412</v>
      </c>
    </row>
    <row r="579" spans="1:4" x14ac:dyDescent="0.2">
      <c r="A579" s="1">
        <v>2018</v>
      </c>
      <c r="B579" s="1" t="s">
        <v>73</v>
      </c>
      <c r="C579" s="1">
        <v>20</v>
      </c>
      <c r="D579" s="10">
        <v>41489.165222709198</v>
      </c>
    </row>
    <row r="580" spans="1:4" x14ac:dyDescent="0.2">
      <c r="A580" s="1">
        <v>2018</v>
      </c>
      <c r="B580" s="1" t="s">
        <v>74</v>
      </c>
      <c r="C580" s="1">
        <v>21</v>
      </c>
      <c r="D580" s="10">
        <v>51955.292245494798</v>
      </c>
    </row>
    <row r="581" spans="1:4" x14ac:dyDescent="0.2">
      <c r="A581" s="1">
        <v>2018</v>
      </c>
      <c r="B581" s="1" t="s">
        <v>75</v>
      </c>
      <c r="C581" s="1">
        <v>22</v>
      </c>
      <c r="D581" s="10">
        <v>65932.724187950094</v>
      </c>
    </row>
    <row r="582" spans="1:4" x14ac:dyDescent="0.2">
      <c r="A582" s="1">
        <v>2018</v>
      </c>
      <c r="B582" s="1" t="s">
        <v>76</v>
      </c>
      <c r="C582" s="1">
        <v>23</v>
      </c>
      <c r="D582" s="10">
        <v>48883.170101544201</v>
      </c>
    </row>
    <row r="583" spans="1:4" x14ac:dyDescent="0.2">
      <c r="A583" s="1">
        <v>2018</v>
      </c>
      <c r="B583" s="1" t="s">
        <v>77</v>
      </c>
      <c r="C583" s="1">
        <v>24</v>
      </c>
      <c r="D583" s="10">
        <v>41243.593314763202</v>
      </c>
    </row>
    <row r="584" spans="1:4" x14ac:dyDescent="0.2">
      <c r="A584" s="1">
        <v>2018</v>
      </c>
      <c r="B584" s="1" t="s">
        <v>78</v>
      </c>
      <c r="C584" s="1">
        <v>25</v>
      </c>
      <c r="D584" s="10">
        <v>37136.282450674997</v>
      </c>
    </row>
    <row r="585" spans="1:4" x14ac:dyDescent="0.2">
      <c r="A585" s="1">
        <v>2018</v>
      </c>
      <c r="B585" s="1" t="s">
        <v>79</v>
      </c>
      <c r="C585" s="1">
        <v>26</v>
      </c>
      <c r="D585" s="10">
        <v>43398</v>
      </c>
    </row>
    <row r="586" spans="1:4" x14ac:dyDescent="0.2">
      <c r="A586" s="1">
        <v>2018</v>
      </c>
      <c r="B586" s="1" t="s">
        <v>80</v>
      </c>
      <c r="C586" s="1">
        <v>27</v>
      </c>
      <c r="D586" s="10">
        <v>63477.4748566204</v>
      </c>
    </row>
    <row r="587" spans="1:4" x14ac:dyDescent="0.2">
      <c r="A587" s="1">
        <v>2018</v>
      </c>
      <c r="B587" s="1" t="s">
        <v>81</v>
      </c>
      <c r="C587" s="1">
        <v>28</v>
      </c>
      <c r="D587" s="10">
        <v>31336.125161030399</v>
      </c>
    </row>
    <row r="588" spans="1:4" x14ac:dyDescent="0.2">
      <c r="A588" s="1">
        <v>2018</v>
      </c>
      <c r="B588" s="1" t="s">
        <v>82</v>
      </c>
      <c r="C588" s="1">
        <v>29</v>
      </c>
      <c r="D588" s="10">
        <v>47689.452572360598</v>
      </c>
    </row>
    <row r="589" spans="1:4" x14ac:dyDescent="0.2">
      <c r="A589" s="1">
        <v>2018</v>
      </c>
      <c r="B589" s="1" t="s">
        <v>83</v>
      </c>
      <c r="C589" s="1">
        <v>30</v>
      </c>
      <c r="D589" s="10">
        <v>54094.167457478601</v>
      </c>
    </row>
    <row r="590" spans="1:4" x14ac:dyDescent="0.2">
      <c r="A590" s="1">
        <v>2018</v>
      </c>
      <c r="B590" s="1" t="s">
        <v>84</v>
      </c>
      <c r="C590" s="1">
        <v>31</v>
      </c>
      <c r="D590" s="10">
        <v>49474.717323946003</v>
      </c>
    </row>
    <row r="591" spans="1:4" x14ac:dyDescent="0.2">
      <c r="A591" s="1">
        <v>2019</v>
      </c>
      <c r="B591" s="1" t="s">
        <v>54</v>
      </c>
      <c r="C591" s="1">
        <v>1</v>
      </c>
      <c r="D591" s="11">
        <v>164220</v>
      </c>
    </row>
    <row r="592" spans="1:4" x14ac:dyDescent="0.2">
      <c r="A592" s="1">
        <v>2019</v>
      </c>
      <c r="B592" s="1" t="s">
        <v>55</v>
      </c>
      <c r="C592" s="1">
        <v>2</v>
      </c>
      <c r="D592" s="11">
        <v>90370.63</v>
      </c>
    </row>
    <row r="593" spans="1:4" x14ac:dyDescent="0.2">
      <c r="A593" s="1">
        <v>2019</v>
      </c>
      <c r="B593" s="1" t="s">
        <v>56</v>
      </c>
      <c r="C593" s="1">
        <v>3</v>
      </c>
      <c r="D593" s="11">
        <v>46347.89</v>
      </c>
    </row>
    <row r="594" spans="1:4" x14ac:dyDescent="0.2">
      <c r="A594" s="1">
        <v>2019</v>
      </c>
      <c r="B594" s="1" t="s">
        <v>57</v>
      </c>
      <c r="C594" s="1">
        <v>4</v>
      </c>
      <c r="D594" s="11">
        <v>45724</v>
      </c>
    </row>
    <row r="595" spans="1:4" x14ac:dyDescent="0.2">
      <c r="A595" s="1">
        <v>2019</v>
      </c>
      <c r="B595" s="1" t="s">
        <v>58</v>
      </c>
      <c r="C595" s="1">
        <v>5</v>
      </c>
      <c r="D595" s="11">
        <v>67852.13</v>
      </c>
    </row>
    <row r="596" spans="1:4" x14ac:dyDescent="0.2">
      <c r="A596" s="1">
        <v>2019</v>
      </c>
      <c r="B596" s="1" t="s">
        <v>59</v>
      </c>
      <c r="C596" s="1">
        <v>6</v>
      </c>
      <c r="D596" s="11">
        <v>57191</v>
      </c>
    </row>
    <row r="597" spans="1:4" x14ac:dyDescent="0.2">
      <c r="A597" s="1">
        <v>2019</v>
      </c>
      <c r="B597" s="1" t="s">
        <v>60</v>
      </c>
      <c r="C597" s="1">
        <v>7</v>
      </c>
      <c r="D597" s="11">
        <v>43475</v>
      </c>
    </row>
    <row r="598" spans="1:4" x14ac:dyDescent="0.2">
      <c r="A598" s="1">
        <v>2019</v>
      </c>
      <c r="B598" s="1" t="s">
        <v>61</v>
      </c>
      <c r="C598" s="1">
        <v>8</v>
      </c>
      <c r="D598" s="11">
        <v>36182.769999999997</v>
      </c>
    </row>
    <row r="599" spans="1:4" x14ac:dyDescent="0.2">
      <c r="A599" s="1">
        <v>2019</v>
      </c>
      <c r="B599" s="1" t="s">
        <v>62</v>
      </c>
      <c r="C599" s="1">
        <v>9</v>
      </c>
      <c r="D599" s="11">
        <v>157279</v>
      </c>
    </row>
    <row r="600" spans="1:4" x14ac:dyDescent="0.2">
      <c r="A600" s="1">
        <v>2019</v>
      </c>
      <c r="B600" s="1" t="s">
        <v>63</v>
      </c>
      <c r="C600" s="1">
        <v>10</v>
      </c>
      <c r="D600" s="11">
        <v>123607</v>
      </c>
    </row>
    <row r="601" spans="1:4" x14ac:dyDescent="0.2">
      <c r="A601" s="1">
        <v>2019</v>
      </c>
      <c r="B601" s="1" t="s">
        <v>64</v>
      </c>
      <c r="C601" s="1">
        <v>11</v>
      </c>
      <c r="D601" s="11">
        <v>107623.61</v>
      </c>
    </row>
    <row r="602" spans="1:4" x14ac:dyDescent="0.2">
      <c r="A602" s="1">
        <v>2019</v>
      </c>
      <c r="B602" s="1" t="s">
        <v>65</v>
      </c>
      <c r="C602" s="1">
        <v>12</v>
      </c>
      <c r="D602" s="11">
        <v>58495.57</v>
      </c>
    </row>
    <row r="603" spans="1:4" x14ac:dyDescent="0.2">
      <c r="A603" s="1">
        <v>2019</v>
      </c>
      <c r="B603" s="1" t="s">
        <v>66</v>
      </c>
      <c r="C603" s="1">
        <v>13</v>
      </c>
      <c r="D603" s="11">
        <v>107139.25</v>
      </c>
    </row>
    <row r="604" spans="1:4" x14ac:dyDescent="0.2">
      <c r="A604" s="1">
        <v>2019</v>
      </c>
      <c r="B604" s="1" t="s">
        <v>67</v>
      </c>
      <c r="C604" s="1">
        <v>14</v>
      </c>
      <c r="D604" s="11">
        <v>53164</v>
      </c>
    </row>
    <row r="605" spans="1:4" x14ac:dyDescent="0.2">
      <c r="A605" s="1">
        <v>2019</v>
      </c>
      <c r="B605" s="1" t="s">
        <v>68</v>
      </c>
      <c r="C605" s="1">
        <v>15</v>
      </c>
      <c r="D605" s="11">
        <v>70652.62</v>
      </c>
    </row>
    <row r="606" spans="1:4" x14ac:dyDescent="0.2">
      <c r="A606" s="1">
        <v>2019</v>
      </c>
      <c r="B606" s="1" t="s">
        <v>69</v>
      </c>
      <c r="C606" s="1">
        <v>16</v>
      </c>
      <c r="D606" s="11">
        <v>56387.839999999997</v>
      </c>
    </row>
    <row r="607" spans="1:4" x14ac:dyDescent="0.2">
      <c r="A607" s="1">
        <v>2019</v>
      </c>
      <c r="B607" s="1" t="s">
        <v>70</v>
      </c>
      <c r="C607" s="1">
        <v>17</v>
      </c>
      <c r="D607" s="11">
        <v>77386.539999999994</v>
      </c>
    </row>
    <row r="608" spans="1:4" x14ac:dyDescent="0.2">
      <c r="A608" s="1">
        <v>2019</v>
      </c>
      <c r="B608" s="1" t="s">
        <v>71</v>
      </c>
      <c r="C608" s="1">
        <v>18</v>
      </c>
      <c r="D608" s="11">
        <v>57540.26</v>
      </c>
    </row>
    <row r="609" spans="1:4" x14ac:dyDescent="0.2">
      <c r="A609" s="1">
        <v>2019</v>
      </c>
      <c r="B609" s="1" t="s">
        <v>72</v>
      </c>
      <c r="C609" s="1">
        <v>19</v>
      </c>
      <c r="D609" s="11">
        <v>94172</v>
      </c>
    </row>
    <row r="610" spans="1:4" x14ac:dyDescent="0.2">
      <c r="A610" s="1">
        <v>2019</v>
      </c>
      <c r="B610" s="1" t="s">
        <v>73</v>
      </c>
      <c r="C610" s="1">
        <v>20</v>
      </c>
      <c r="D610" s="11">
        <v>42964</v>
      </c>
    </row>
    <row r="611" spans="1:4" x14ac:dyDescent="0.2">
      <c r="A611" s="1">
        <v>2019</v>
      </c>
      <c r="B611" s="1" t="s">
        <v>74</v>
      </c>
      <c r="C611" s="1">
        <v>21</v>
      </c>
      <c r="D611" s="11">
        <v>56506.83</v>
      </c>
    </row>
    <row r="612" spans="1:4" x14ac:dyDescent="0.2">
      <c r="A612" s="1">
        <v>2019</v>
      </c>
      <c r="B612" s="1" t="s">
        <v>75</v>
      </c>
      <c r="C612" s="1">
        <v>22</v>
      </c>
      <c r="D612" s="11">
        <v>75828</v>
      </c>
    </row>
    <row r="613" spans="1:4" x14ac:dyDescent="0.2">
      <c r="A613" s="1">
        <v>2019</v>
      </c>
      <c r="B613" s="1" t="s">
        <v>76</v>
      </c>
      <c r="C613" s="1">
        <v>23</v>
      </c>
      <c r="D613" s="11">
        <v>55774</v>
      </c>
    </row>
    <row r="614" spans="1:4" x14ac:dyDescent="0.2">
      <c r="A614" s="1">
        <v>2019</v>
      </c>
      <c r="B614" s="1" t="s">
        <v>77</v>
      </c>
      <c r="C614" s="1">
        <v>24</v>
      </c>
      <c r="D614" s="11">
        <v>46433</v>
      </c>
    </row>
    <row r="615" spans="1:4" x14ac:dyDescent="0.2">
      <c r="A615" s="1">
        <v>2019</v>
      </c>
      <c r="B615" s="1" t="s">
        <v>78</v>
      </c>
      <c r="C615" s="1">
        <v>25</v>
      </c>
      <c r="D615" s="11">
        <v>47944</v>
      </c>
    </row>
    <row r="616" spans="1:4" x14ac:dyDescent="0.2">
      <c r="A616" s="1">
        <v>2019</v>
      </c>
      <c r="B616" s="1" t="s">
        <v>79</v>
      </c>
      <c r="C616" s="1">
        <v>26</v>
      </c>
      <c r="D616" s="11">
        <v>48902</v>
      </c>
    </row>
    <row r="617" spans="1:4" x14ac:dyDescent="0.2">
      <c r="A617" s="1">
        <v>2019</v>
      </c>
      <c r="B617" s="1" t="s">
        <v>80</v>
      </c>
      <c r="C617" s="1">
        <v>27</v>
      </c>
      <c r="D617" s="11">
        <v>66649.02</v>
      </c>
    </row>
    <row r="618" spans="1:4" x14ac:dyDescent="0.2">
      <c r="A618" s="1">
        <v>2019</v>
      </c>
      <c r="B618" s="1" t="s">
        <v>81</v>
      </c>
      <c r="C618" s="1">
        <v>28</v>
      </c>
      <c r="D618" s="11">
        <v>32994.559999999998</v>
      </c>
    </row>
    <row r="619" spans="1:4" x14ac:dyDescent="0.2">
      <c r="A619" s="1">
        <v>2019</v>
      </c>
      <c r="B619" s="1" t="s">
        <v>82</v>
      </c>
      <c r="C619" s="1">
        <v>29</v>
      </c>
      <c r="D619" s="11">
        <v>48981.46</v>
      </c>
    </row>
    <row r="620" spans="1:4" x14ac:dyDescent="0.2">
      <c r="A620" s="1">
        <v>2019</v>
      </c>
      <c r="B620" s="1" t="s">
        <v>83</v>
      </c>
      <c r="C620" s="1">
        <v>30</v>
      </c>
      <c r="D620" s="11">
        <v>54217</v>
      </c>
    </row>
    <row r="621" spans="1:4" x14ac:dyDescent="0.2">
      <c r="A621" s="1">
        <v>2019</v>
      </c>
      <c r="B621" s="1" t="s">
        <v>84</v>
      </c>
      <c r="C621" s="1">
        <v>31</v>
      </c>
      <c r="D621" s="11">
        <v>54280</v>
      </c>
    </row>
    <row r="622" spans="1:4" x14ac:dyDescent="0.2">
      <c r="A622" s="1">
        <v>2020</v>
      </c>
      <c r="B622" s="1" t="s">
        <v>54</v>
      </c>
      <c r="C622" s="1">
        <v>1</v>
      </c>
      <c r="D622" s="11">
        <v>164889.47</v>
      </c>
    </row>
    <row r="623" spans="1:4" x14ac:dyDescent="0.2">
      <c r="A623" s="1">
        <v>2020</v>
      </c>
      <c r="B623" s="1" t="s">
        <v>55</v>
      </c>
      <c r="C623" s="1">
        <v>2</v>
      </c>
      <c r="D623" s="11">
        <v>101614.21</v>
      </c>
    </row>
    <row r="624" spans="1:4" x14ac:dyDescent="0.2">
      <c r="A624" s="1">
        <v>2020</v>
      </c>
      <c r="B624" s="1" t="s">
        <v>56</v>
      </c>
      <c r="C624" s="1">
        <v>3</v>
      </c>
      <c r="D624" s="11">
        <v>48564</v>
      </c>
    </row>
    <row r="625" spans="1:4" x14ac:dyDescent="0.2">
      <c r="A625" s="1">
        <v>2020</v>
      </c>
      <c r="B625" s="1" t="s">
        <v>57</v>
      </c>
      <c r="C625" s="1">
        <v>4</v>
      </c>
      <c r="D625" s="11">
        <v>50527.92</v>
      </c>
    </row>
    <row r="626" spans="1:4" x14ac:dyDescent="0.2">
      <c r="A626" s="1">
        <v>2020</v>
      </c>
      <c r="B626" s="1" t="s">
        <v>58</v>
      </c>
      <c r="C626" s="1">
        <v>5</v>
      </c>
      <c r="D626" s="11">
        <v>72062.350000000006</v>
      </c>
    </row>
    <row r="627" spans="1:4" x14ac:dyDescent="0.2">
      <c r="A627" s="1">
        <v>2020</v>
      </c>
      <c r="B627" s="1" t="s">
        <v>59</v>
      </c>
      <c r="C627" s="1">
        <v>6</v>
      </c>
      <c r="D627" s="11">
        <v>58872.39</v>
      </c>
    </row>
    <row r="628" spans="1:4" x14ac:dyDescent="0.2">
      <c r="A628" s="1">
        <v>2020</v>
      </c>
      <c r="B628" s="1" t="s">
        <v>60</v>
      </c>
      <c r="C628" s="1">
        <v>7</v>
      </c>
      <c r="D628" s="11">
        <v>50799.75</v>
      </c>
    </row>
    <row r="629" spans="1:4" x14ac:dyDescent="0.2">
      <c r="A629" s="1">
        <v>2020</v>
      </c>
      <c r="B629" s="1" t="s">
        <v>61</v>
      </c>
      <c r="C629" s="1">
        <v>8</v>
      </c>
      <c r="D629" s="11">
        <v>42634.61</v>
      </c>
    </row>
    <row r="630" spans="1:4" x14ac:dyDescent="0.2">
      <c r="A630" s="1">
        <v>2020</v>
      </c>
      <c r="B630" s="1" t="s">
        <v>62</v>
      </c>
      <c r="C630" s="1">
        <v>9</v>
      </c>
      <c r="D630" s="11">
        <v>155768.07999999999</v>
      </c>
    </row>
    <row r="631" spans="1:4" x14ac:dyDescent="0.2">
      <c r="A631" s="1">
        <v>2020</v>
      </c>
      <c r="B631" s="1" t="s">
        <v>63</v>
      </c>
      <c r="C631" s="1">
        <v>10</v>
      </c>
      <c r="D631" s="11">
        <v>121230.95</v>
      </c>
    </row>
    <row r="632" spans="1:4" x14ac:dyDescent="0.2">
      <c r="A632" s="1">
        <v>2020</v>
      </c>
      <c r="B632" s="1" t="s">
        <v>64</v>
      </c>
      <c r="C632" s="1">
        <v>11</v>
      </c>
      <c r="D632" s="11">
        <v>100620.32</v>
      </c>
    </row>
    <row r="633" spans="1:4" x14ac:dyDescent="0.2">
      <c r="A633" s="1">
        <v>2020</v>
      </c>
      <c r="B633" s="1" t="s">
        <v>65</v>
      </c>
      <c r="C633" s="1">
        <v>12</v>
      </c>
      <c r="D633" s="11">
        <v>63426.47</v>
      </c>
    </row>
    <row r="634" spans="1:4" x14ac:dyDescent="0.2">
      <c r="A634" s="1">
        <v>2020</v>
      </c>
      <c r="B634" s="1" t="s">
        <v>66</v>
      </c>
      <c r="C634" s="1">
        <v>13</v>
      </c>
      <c r="D634" s="11">
        <v>105818</v>
      </c>
    </row>
    <row r="635" spans="1:4" x14ac:dyDescent="0.2">
      <c r="A635" s="1">
        <v>2020</v>
      </c>
      <c r="B635" s="1" t="s">
        <v>67</v>
      </c>
      <c r="C635" s="1">
        <v>14</v>
      </c>
      <c r="D635" s="11">
        <v>56871.06</v>
      </c>
    </row>
    <row r="636" spans="1:4" x14ac:dyDescent="0.2">
      <c r="A636" s="1">
        <v>2020</v>
      </c>
      <c r="B636" s="1" t="s">
        <v>68</v>
      </c>
      <c r="C636" s="1">
        <v>15</v>
      </c>
      <c r="D636" s="11">
        <v>72151.350000000006</v>
      </c>
    </row>
    <row r="637" spans="1:4" x14ac:dyDescent="0.2">
      <c r="A637" s="1">
        <v>2020</v>
      </c>
      <c r="B637" s="1" t="s">
        <v>69</v>
      </c>
      <c r="C637" s="1">
        <v>16</v>
      </c>
      <c r="D637" s="11">
        <v>55435.01</v>
      </c>
    </row>
    <row r="638" spans="1:4" x14ac:dyDescent="0.2">
      <c r="A638" s="1">
        <v>2020</v>
      </c>
      <c r="B638" s="1" t="s">
        <v>70</v>
      </c>
      <c r="C638" s="1">
        <v>17</v>
      </c>
      <c r="D638" s="11">
        <v>74440.47</v>
      </c>
    </row>
    <row r="639" spans="1:4" x14ac:dyDescent="0.2">
      <c r="A639" s="1">
        <v>2020</v>
      </c>
      <c r="B639" s="1" t="s">
        <v>71</v>
      </c>
      <c r="C639" s="1">
        <v>18</v>
      </c>
      <c r="D639" s="11">
        <v>62900.25</v>
      </c>
    </row>
    <row r="640" spans="1:4" x14ac:dyDescent="0.2">
      <c r="A640" s="1">
        <v>2020</v>
      </c>
      <c r="B640" s="1" t="s">
        <v>72</v>
      </c>
      <c r="C640" s="1">
        <v>19</v>
      </c>
      <c r="D640" s="11">
        <v>88210.04</v>
      </c>
    </row>
    <row r="641" spans="1:4" x14ac:dyDescent="0.2">
      <c r="A641" s="1">
        <v>2020</v>
      </c>
      <c r="B641" s="1" t="s">
        <v>73</v>
      </c>
      <c r="C641" s="1">
        <v>20</v>
      </c>
      <c r="D641" s="11">
        <v>44308.95</v>
      </c>
    </row>
    <row r="642" spans="1:4" x14ac:dyDescent="0.2">
      <c r="A642" s="1">
        <v>2020</v>
      </c>
      <c r="B642" s="1" t="s">
        <v>74</v>
      </c>
      <c r="C642" s="1">
        <v>21</v>
      </c>
      <c r="D642" s="11">
        <v>55130.94</v>
      </c>
    </row>
    <row r="643" spans="1:4" x14ac:dyDescent="0.2">
      <c r="A643" s="1">
        <v>2020</v>
      </c>
      <c r="B643" s="1" t="s">
        <v>75</v>
      </c>
      <c r="C643" s="1">
        <v>22</v>
      </c>
      <c r="D643" s="11">
        <v>78170.36</v>
      </c>
    </row>
    <row r="644" spans="1:4" x14ac:dyDescent="0.2">
      <c r="A644" s="1">
        <v>2020</v>
      </c>
      <c r="B644" s="1" t="s">
        <v>76</v>
      </c>
      <c r="C644" s="1">
        <v>23</v>
      </c>
      <c r="D644" s="11">
        <v>58125.54</v>
      </c>
    </row>
    <row r="645" spans="1:4" x14ac:dyDescent="0.2">
      <c r="A645" s="1">
        <v>2020</v>
      </c>
      <c r="B645" s="1" t="s">
        <v>77</v>
      </c>
      <c r="C645" s="1">
        <v>24</v>
      </c>
      <c r="D645" s="11">
        <v>46266.7</v>
      </c>
    </row>
    <row r="646" spans="1:4" x14ac:dyDescent="0.2">
      <c r="A646" s="1">
        <v>2020</v>
      </c>
      <c r="B646" s="1" t="s">
        <v>78</v>
      </c>
      <c r="C646" s="1">
        <v>25</v>
      </c>
      <c r="D646" s="11">
        <v>51975.199999999997</v>
      </c>
    </row>
    <row r="647" spans="1:4" x14ac:dyDescent="0.2">
      <c r="A647" s="1">
        <v>2020</v>
      </c>
      <c r="B647" s="1" t="s">
        <v>79</v>
      </c>
      <c r="C647" s="1">
        <v>26</v>
      </c>
      <c r="D647" s="11">
        <v>52344.98</v>
      </c>
    </row>
    <row r="648" spans="1:4" x14ac:dyDescent="0.2">
      <c r="A648" s="1">
        <v>2020</v>
      </c>
      <c r="B648" s="1" t="s">
        <v>80</v>
      </c>
      <c r="C648" s="1">
        <v>27</v>
      </c>
      <c r="D648" s="11">
        <v>66291.58</v>
      </c>
    </row>
    <row r="649" spans="1:4" x14ac:dyDescent="0.2">
      <c r="A649" s="1">
        <v>2020</v>
      </c>
      <c r="B649" s="1" t="s">
        <v>81</v>
      </c>
      <c r="C649" s="1">
        <v>28</v>
      </c>
      <c r="D649" s="11">
        <v>35994.81</v>
      </c>
    </row>
    <row r="650" spans="1:4" x14ac:dyDescent="0.2">
      <c r="A650" s="1">
        <v>2020</v>
      </c>
      <c r="B650" s="1" t="s">
        <v>82</v>
      </c>
      <c r="C650" s="1">
        <v>29</v>
      </c>
      <c r="D650" s="11">
        <v>50818.6</v>
      </c>
    </row>
    <row r="651" spans="1:4" x14ac:dyDescent="0.2">
      <c r="A651" s="1">
        <v>2020</v>
      </c>
      <c r="B651" s="1" t="s">
        <v>83</v>
      </c>
      <c r="C651" s="1">
        <v>30</v>
      </c>
      <c r="D651" s="11">
        <v>54527.82</v>
      </c>
    </row>
    <row r="652" spans="1:4" x14ac:dyDescent="0.2">
      <c r="A652" s="1">
        <v>2020</v>
      </c>
      <c r="B652" s="1" t="s">
        <v>84</v>
      </c>
      <c r="C652" s="1">
        <v>31</v>
      </c>
      <c r="D652" s="11">
        <v>53593.24</v>
      </c>
    </row>
  </sheetData>
  <autoFilter ref="A1:D652" xr:uid="{00000000-0009-0000-0000-000005000000}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空间邻接矩阵</vt:lpstr>
      <vt:lpstr>经济地理嵌套矩阵（经纬度和GDP）</vt:lpstr>
      <vt:lpstr>空间经济距离矩阵（基于GDP）</vt:lpstr>
      <vt:lpstr>空间地理距离矩阵（基于经纬度）</vt:lpstr>
      <vt:lpstr>空间距离矩阵距离平方倒数（基于经纬度）</vt:lpstr>
      <vt:lpstr>人均GDP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 Li</cp:lastModifiedBy>
  <dcterms:created xsi:type="dcterms:W3CDTF">2020-12-24T10:04:00Z</dcterms:created>
  <dcterms:modified xsi:type="dcterms:W3CDTF">2025-01-29T07:01:18Z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727A044E2B6C4F5AA5A848B9C45BEE45</vt:lpwstr>
  </property>
  <property fmtid="{D5CDD505-2E9C-101B-9397-08002B2CF9AE}" pid="3" name="KSOProductBuildVer">
    <vt:lpwstr>2052-12.1.0.15712</vt:lpwstr>
  </property>
</Properties>
</file>